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0" yWindow="465" windowWidth="25605" windowHeight="14400" tabRatio="645" activeTab="8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<sst xmlns="http://schemas.openxmlformats.org/spreadsheetml/2006/main" count="1735" uniqueCount="926">
  <si>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</si>
  <si>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</si>
  <si>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</si>
  <si>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</si>
  <si>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</si>
  <si>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</si>
  <si>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</si>
  <si>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</si>
  <si>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</si>
  <si>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</si>
  <si>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</si>
  <si>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</si>
  <si>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</si>
  <si>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</si>
  <si>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</si>
  <si>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</si>
  <si>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</si>
  <si>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</si>
  <si>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</si>
  <si>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</si>
  <si>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</si>
  <si>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</si>
  <si>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</si>
  <si>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</si>
  <si>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</si>
  <si>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</si>
  <si>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</si>
  <si>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</si>
  <si>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</si>
  <si>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</si>
  <si>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</si>
  <si>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</si>
  <si>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</si>
  <si>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</si>
  <si>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</si>
  <si>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</si>
  <si>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</si>
  <si>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</si>
  <si>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</si>
  <si>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</si>
  <si>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</si>
  <si>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</si>
  <si>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</si>
  <si>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</si>
  <si>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</si>
  <si>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</si>
  <si>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</si>
  <si>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</si>
  <si>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</si>
  <si>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</si>
  <si>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</si>
  <si>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</si>
  <si>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</si>
  <si>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</si>
  <si>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</si>
  <si>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</si>
  <si>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</si>
  <si>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</si>
  <si>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</si>
  <si>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</si>
  <si>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</si>
  <si>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</si>
  <si>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</si>
  <si>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</si>
  <si>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</si>
  <si>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</si>
  <si>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</si>
  <si>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</si>
  <si>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</si>
  <si>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</si>
  <si>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</si>
  <si>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</si>
  <si>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</si>
  <si>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</si>
  <si>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</si>
  <si>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</si>
  <si>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</si>
  <si>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</si>
  <si>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</si>
  <si>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</si>
  <si>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</si>
  <si>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</si>
  <si>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</si>
  <si>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</si>
  <si>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</si>
  <si>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</si>
  <si>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</si>
  <si>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</si>
  <si>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</si>
  <si>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</si>
  <si>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</si>
  <si>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</si>
  <si>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</si>
  <si>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</si>
  <si>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</si>
  <si>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</si>
  <si>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</si>
  <si>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</si>
  <si>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</si>
  <si>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</si>
  <si>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</si>
  <si>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</si>
  <si>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</si>
  <si>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</si>
  <si>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</si>
  <si>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</si>
  <si>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</si>
  <si>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</si>
  <si>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</si>
  <si>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</si>
  <si>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</si>
  <si>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</si>
  <si>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</si>
  <si>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</si>
  <si>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</si>
  <si>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</si>
  <si>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</si>
  <si>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</si>
  <si>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</si>
  <si>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</si>
  <si>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</si>
  <si>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</si>
  <si>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</si>
  <si>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</si>
  <si>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</si>
  <si>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</si>
  <si>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</si>
  <si>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</si>
  <si>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</si>
  <si>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</si>
  <si>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</si>
  <si>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</si>
  <si>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</si>
  <si>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</si>
  <si>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</si>
  <si>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</si>
  <si>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</si>
  <si>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</si>
  <si>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</si>
  <si>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</si>
  <si>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</si>
  <si>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</si>
  <si>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</si>
  <si>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</si>
  <si>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</si>
  <si>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</si>
  <si>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</si>
  <si>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</si>
  <si>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</si>
  <si>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</si>
  <si>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</si>
  <si>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</si>
  <si>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</si>
  <si>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</si>
  <si>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</si>
  <si>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</si>
  <si>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</si>
  <si>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</si>
  <si>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</si>
  <si>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</si>
  <si>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</si>
  <si>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</si>
  <si>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</si>
  <si>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</si>
  <si>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</si>
  <si>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</si>
  <si>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</si>
  <si>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</si>
  <si>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</si>
  <si>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</si>
  <si>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</si>
  <si>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</si>
  <si>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</si>
  <si>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</si>
  <si>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</si>
  <si>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</si>
  <si>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</si>
  <si>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</si>
  <si>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</si>
  <si>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</si>
  <si>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</si>
  <si>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</si>
  <si>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</si>
  <si>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</si>
  <si>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</si>
  <si>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</si>
  <si>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</si>
  <si>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</si>
  <si>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</si>
  <si>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</si>
  <si>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</si>
  <si>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</si>
  <si>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</si>
  <si>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</si>
  <si>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</si>
  <si>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</si>
  <si>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</si>
  <si>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</si>
  <si>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</si>
  <si>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</si>
  <si>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</si>
  <si>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</si>
  <si>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</si>
  <si>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</si>
  <si>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</si>
  <si>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</si>
  <si>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</si>
  <si>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</si>
  <si>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</si>
  <si>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</si>
  <si>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</si>
  <si>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</si>
  <si>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</si>
  <si>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</si>
  <si>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</si>
  <si>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</si>
  <si>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</si>
  <si>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</si>
  <si>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</si>
  <si>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</si>
  <si>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</si>
  <si>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</si>
  <si>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</si>
  <si>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</si>
  <si>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</si>
  <si>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</si>
  <si>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</si>
  <si>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</si>
  <si>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</si>
  <si>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</si>
  <si>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</si>
  <si>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</si>
  <si>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</si>
  <si>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</si>
  <si>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</si>
  <si>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</si>
  <si>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</si>
  <si>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</si>
  <si>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</si>
  <si>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</si>
  <si>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</si>
  <si>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</si>
  <si>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</si>
  <si>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</si>
  <si>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</si>
  <si>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</si>
  <si>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</si>
  <si>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</si>
  <si>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</si>
  <si>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</si>
  <si>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</si>
  <si>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</si>
  <si>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</si>
  <si>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</si>
  <si>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</si>
  <si>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</si>
  <si>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</si>
  <si>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</si>
  <si>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</si>
  <si>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</si>
  <si>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</si>
  <si>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</si>
  <si>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</si>
  <si>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</si>
  <si>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</si>
  <si>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</si>
  <si>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</si>
  <si>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</si>
  <si>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</si>
  <si>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</si>
  <si>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</si>
  <si>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</si>
  <si>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</si>
  <si>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</si>
  <si>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</si>
  <si>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</si>
  <si>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</si>
  <si>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</si>
  <si>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</si>
  <si>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</si>
  <si>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</si>
  <si>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</si>
  <si>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</si>
  <si>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</si>
  <si>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</si>
  <si>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</si>
  <si>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</si>
  <si>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</si>
  <si>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</si>
  <si>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</si>
  <si>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</si>
  <si>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</si>
  <si>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</si>
  <si>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</si>
  <si>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</si>
  <si>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</si>
  <si>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</si>
  <si>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</si>
  <si>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</si>
  <si>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</si>
  <si>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</si>
  <si>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</si>
  <si>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</si>
  <si>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</si>
  <si>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</si>
  <si>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</si>
  <si>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</si>
  <si>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</si>
  <si>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</si>
  <si>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</si>
  <si>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</si>
  <si>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</si>
  <si>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</si>
  <si>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</si>
  <si>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</si>
  <si>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</si>
  <si>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</si>
  <si>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</si>
  <si>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</si>
  <si>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</si>
  <si>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</si>
  <si>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</si>
  <si>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</si>
  <si>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</si>
  <si>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</si>
  <si>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</si>
  <si>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</si>
  <si>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</si>
  <si>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</si>
  <si>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</si>
  <si>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</si>
  <si>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</si>
  <si>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</si>
  <si>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</si>
  <si>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</si>
  <si>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</si>
  <si>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</si>
  <si>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</si>
  <si>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</si>
  <si>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</si>
  <si>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</si>
  <si>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</si>
  <si>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</si>
  <si>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</si>
  <si>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</si>
  <si>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</si>
  <si>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</si>
  <si>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</si>
  <si>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</si>
  <si>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</si>
  <si>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</si>
  <si>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</si>
  <si>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</si>
  <si>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</si>
  <si>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</si>
  <si>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</si>
  <si>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</si>
  <si>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</si>
  <si>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</si>
  <si>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</si>
  <si>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</si>
  <si>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</si>
  <si>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</si>
  <si>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</si>
  <si>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</si>
  <si>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</si>
  <si>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</si>
  <si>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</si>
  <si>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</si>
  <si>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</si>
  <si>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</si>
  <si>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</si>
  <si>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</si>
  <si>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</si>
  <si>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</si>
  <si>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</si>
  <si>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</si>
  <si>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</si>
  <si>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</si>
  <si>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</si>
  <si>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</si>
  <si>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</si>
  <si>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</si>
  <si>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</si>
  <si>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</si>
  <si>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</si>
  <si>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</si>
  <si>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</si>
  <si>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</si>
  <si>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</si>
  <si>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</si>
  <si>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</si>
  <si>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</si>
  <si>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</si>
  <si>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</si>
  <si>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</si>
  <si>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</si>
  <si>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</si>
  <si>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</si>
  <si>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</si>
  <si>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</si>
  <si>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</si>
  <si>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</si>
  <si>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</si>
  <si>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</si>
  <si>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</si>
  <si>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</si>
  <si>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</si>
  <si>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</si>
  <si>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</si>
  <si>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</si>
  <si>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</si>
  <si>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</si>
  <si>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</si>
  <si>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</si>
  <si>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</si>
  <si>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</si>
  <si>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</si>
  <si>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</si>
  <si>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</si>
  <si>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</si>
  <si>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</si>
  <si>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</si>
  <si>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</si>
  <si>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</si>
  <si>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</si>
  <si>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</si>
  <si>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</si>
  <si>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</si>
  <si>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</si>
  <si>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</si>
  <si>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</si>
  <si>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</si>
  <si>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</si>
  <si>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</si>
  <si>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</si>
  <si>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</si>
  <si>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</si>
  <si>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</si>
  <si>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</si>
  <si>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</si>
  <si>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</si>
  <si>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</si>
  <si>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</si>
  <si>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</si>
  <si>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</si>
  <si>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</si>
  <si>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</si>
  <si>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</si>
  <si>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</si>
  <si>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</si>
  <si>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</si>
  <si>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</si>
  <si>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</si>
  <si>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</si>
  <si>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</si>
  <si>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</si>
  <si>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</si>
  <si>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</si>
  <si>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</si>
  <si>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</si>
  <si>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</si>
  <si>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</si>
  <si>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</si>
  <si>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</si>
  <si>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</si>
  <si>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</si>
  <si>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</si>
  <si>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</si>
  <si>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</si>
  <si>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</si>
  <si>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</si>
  <si>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</si>
  <si>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</si>
  <si>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</si>
  <si>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</si>
  <si>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</si>
  <si>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</si>
  <si>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</si>
  <si>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</si>
  <si>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</si>
  <si>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</si>
  <si>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</si>
  <si>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</si>
  <si>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</si>
  <si>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</si>
  <si>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</si>
  <si>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</si>
  <si>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</si>
  <si>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</si>
  <si>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</si>
  <si>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</si>
  <si>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</si>
  <si>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</si>
  <si>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</si>
  <si>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</si>
  <si>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</si>
  <si>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</si>
  <si>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</si>
  <si>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</si>
  <si>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</si>
  <si>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</si>
  <si>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</si>
  <si>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</si>
  <si>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</si>
  <si>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</si>
  <si>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</si>
  <si>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</si>
  <si>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</si>
  <si>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</si>
  <si>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</si>
  <si>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</si>
  <si>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</si>
  <si>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</si>
  <si>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</si>
  <si>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</si>
  <si>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</si>
  <si>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</si>
  <si>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</si>
  <si>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</si>
  <si>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</si>
  <si>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</si>
  <si>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</si>
  <si>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</si>
  <si>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</si>
  <si>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</si>
  <si>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</si>
  <si>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</si>
  <si>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</si>
  <si>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</si>
  <si>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</si>
  <si>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</si>
  <si>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</si>
  <si>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</si>
  <si>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</si>
  <si>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</si>
  <si>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</si>
  <si>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</si>
  <si>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</si>
  <si>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</si>
  <si>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</si>
  <si>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</si>
  <si>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</si>
  <si>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</si>
  <si>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</si>
  <si>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</si>
  <si>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</si>
  <si>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</si>
  <si>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</si>
  <si>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</si>
  <si>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</si>
  <si>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</si>
  <si>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</si>
  <si>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</si>
  <si>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</si>
  <si>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</si>
  <si>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</si>
  <si>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</si>
  <si>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</si>
  <si>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</si>
  <si>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</si>
  <si>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</si>
  <si>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</si>
  <si>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</si>
  <si>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</si>
  <si>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</si>
  <si>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</si>
  <si>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</si>
  <si>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</si>
  <si>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</si>
  <si>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</si>
  <si>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</si>
  <si>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</si>
  <si>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</si>
  <si>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</si>
  <si>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</si>
  <si>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</si>
  <si>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</si>
  <si>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</si>
  <si>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</si>
  <si>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</si>
  <si>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</si>
  <si>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</si>
  <si>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</si>
  <si>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</si>
  <si>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</si>
  <si>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</si>
  <si>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</si>
  <si>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</si>
  <si>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</si>
  <si>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</si>
  <si>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</si>
  <si>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</si>
  <si>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</si>
  <si>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</si>
  <si>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</si>
  <si>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</si>
  <si>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</si>
  <si>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</si>
  <si>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</si>
  <si>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</si>
  <si>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</si>
  <si>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</si>
  <si>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</si>
  <si>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</si>
  <si>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</si>
  <si>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</si>
  <si>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</si>
  <si>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</si>
  <si>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</si>
  <si>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</si>
  <si>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</si>
  <si>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</si>
  <si>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</si>
  <si>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</si>
  <si>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</si>
  <si>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</si>
  <si>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</si>
  <si>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</si>
  <si>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</si>
  <si>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</si>
  <si>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</si>
  <si>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</si>
  <si>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</si>
  <si>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</si>
  <si>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</si>
  <si>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</si>
  <si>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</si>
  <si>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</si>
  <si>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</si>
  <si>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</si>
  <si>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</si>
  <si>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</si>
  <si>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</si>
  <si>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</si>
  <si>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</si>
  <si>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</si>
  <si>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</si>
  <si>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</si>
  <si>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</si>
  <si>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</si>
  <si>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</si>
  <si>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</si>
  <si>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</si>
  <si>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</si>
  <si>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</si>
  <si>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</si>
  <si>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</si>
  <si>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</si>
  <si>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</si>
  <si>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</si>
  <si>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</si>
  <si>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</si>
  <si>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</si>
  <si>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</si>
  <si>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</si>
  <si>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</si>
  <si>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</si>
  <si>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</si>
  <si>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</si>
  <si>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</si>
  <si>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</si>
  <si>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</si>
  <si>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</si>
  <si>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</si>
  <si>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</si>
  <si>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</si>
  <si>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</si>
  <si>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</si>
  <si>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</si>
  <si>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</si>
  <si>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</si>
  <si>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</si>
  <si>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</si>
  <si>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</si>
  <si>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</si>
  <si>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</si>
  <si>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</si>
  <si>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</si>
  <si>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</si>
  <si>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</si>
  <si>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</si>
  <si>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</si>
  <si>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</si>
  <si>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</si>
  <si>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</si>
  <si>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</si>
  <si>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</si>
  <si>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</si>
  <si>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</si>
  <si>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</si>
  <si>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</si>
  <si>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</si>
  <si>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</si>
  <si>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</si>
  <si>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</si>
  <si>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</si>
  <si>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</si>
  <si>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</si>
  <si>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</si>
  <si>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</si>
  <si>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</si>
  <si>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</si>
  <si>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</si>
  <si>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</si>
  <si>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</si>
  <si>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</si>
  <si>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</si>
  <si>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</si>
  <si>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</si>
  <si>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</si>
  <si>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</si>
  <si>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</si>
  <si>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</si>
  <si>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</si>
  <si>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</si>
  <si>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</si>
  <si>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</si>
  <si>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</si>
  <si>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</si>
  <si>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</si>
  <si>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</si>
  <si>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</si>
  <si>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</si>
  <si>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</si>
  <si>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</si>
  <si>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</si>
  <si>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</si>
  <si>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</si>
  <si>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</si>
  <si>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</si>
  <si>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</si>
  <si>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</si>
  <si>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</si>
  <si>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</si>
  <si>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</si>
  <si>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</si>
  <si>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</si>
  <si>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</si>
  <si>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</si>
  <si>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</si>
  <si>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</si>
  <si>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</si>
  <si>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</si>
  <si>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</si>
  <si>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</si>
  <si>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</si>
  <si>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</si>
  <si>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</si>
  <si>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</si>
  <si>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</si>
  <si>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</si>
  <si>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</si>
  <si>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</si>
  <si>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</si>
  <si>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</si>
  <si>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</si>
  <si>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</si>
  <si>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</si>
  <si>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</si>
  <si>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</si>
  <si>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</si>
  <si>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</si>
  <si>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</si>
  <si>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</si>
  <si>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</si>
  <si>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</si>
  <si>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</si>
  <si>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</si>
  <si>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</si>
  <si>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</si>
  <si>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</si>
  <si>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</si>
  <si>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</si>
  <si>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</si>
  <si>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</si>
  <si>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</si>
  <si>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</si>
  <si>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</si>
  <si>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</si>
  <si>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</si>
  <si>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</si>
  <si>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</si>
  <si>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</si>
  <si>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</si>
  <si>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</si>
  <si>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</si>
  <si>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</si>
  <si>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</si>
  <si>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</si>
  <si>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</si>
  <si>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</si>
  <si>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</si>
  <si>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</si>
  <si>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</si>
  <si>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</si>
  <si>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</si>
  <si>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</si>
  <si>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</si>
  <si>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</si>
  <si>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</si>
  <si>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</si>
  <si>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</si>
  <si>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</si>
  <si>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</si>
  <si>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</si>
  <si>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</si>
  <si>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</si>
  <si>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</si>
  <si>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</si>
  <si>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</si>
  <si>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</si>
  <si>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</si>
  <si>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</si>
  <si>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</si>
  <si>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</si>
  <si>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</si>
  <si>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</si>
  <si>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</si>
  <si>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</si>
  <si>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</si>
  <si>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</si>
  <si>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</si>
  <si>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</si>
  <si>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</si>
  <si>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</si>
  <si>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</si>
  <si>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</si>
  <si>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</si>
  <si>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</si>
  <si>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</si>
  <si>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</si>
  <si>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</si>
  <si>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</si>
  <si>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</si>
  <si>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</si>
  <si>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</si>
  <si>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</si>
  <si>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</si>
  <si>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</si>
  <si>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</si>
  <si>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</si>
  <si>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</si>
  <si>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</si>
  <si>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</si>
  <si>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</si>
  <si>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</si>
  <si>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</si>
  <si>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EML</t>
  </si>
  <si>
    <t>Eight Mile Lake in Healy, Alaska; northern foothills of Alaska Range</t>
  </si>
  <si>
    <t>Gelisol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</si>
  <si>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</si>
  <si>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loess deposit, glacial till, thermokarst</t>
  </si>
  <si>
    <t>snow_fence_control</t>
  </si>
  <si>
    <t>Fence2</t>
  </si>
  <si>
    <t>Fence3</t>
  </si>
  <si>
    <t>Fence4</t>
  </si>
  <si>
    <t>Fence5</t>
  </si>
  <si>
    <t>yes</t>
  </si>
  <si>
    <t>UCI</t>
  </si>
  <si>
    <t>inc_name</t>
  </si>
  <si>
    <t>flx_name</t>
  </si>
  <si>
    <t>frc_fraction_modern</t>
  </si>
  <si>
    <t>frc_fraction_modern_sigma</t>
  </si>
  <si>
    <t>frc_fraction_modern_sd</t>
  </si>
  <si>
    <t>10.1016/j.soilbio.2018.10.009</t>
  </si>
  <si>
    <t>Elaine Pegoraro</t>
  </si>
  <si>
    <t>Northern Arizona University</t>
  </si>
  <si>
    <t>efp23@nau.edu</t>
  </si>
  <si>
    <r>
      <rPr>
        <sz val="12"/>
        <color rgb="FF000000"/>
        <rFont val="Verdana"/>
        <family val="2"/>
      </rPr>
      <t>Pegoraro E, Mauritz M, Bracho R, Ebert C, Dijkstra P, Hungate BA, Konstantinidis K T, Luo Y, Schädel C, Tiedje JM, Zhou J and Schuur EAG. 2018. Glucose addition increases the magnitude and decreases the age of soil respired carbon in a long-term permafrost incubation study. </t>
    </r>
    <r>
      <rPr>
        <i/>
        <sz val="12"/>
        <color rgb="FF000000"/>
        <rFont val="Verdana"/>
        <family val="2"/>
      </rPr>
      <t>Soil Biology and Biochemistry.</t>
    </r>
    <r>
      <rPr>
        <sz val="12"/>
        <color rgb="FF000000"/>
        <rFont val="Verdana"/>
        <family val="2"/>
      </rPr>
      <t> Online</t>
    </r>
  </si>
  <si>
    <t>Site average organic layer 35cm, but organic/mineral not specified for individual layers</t>
  </si>
  <si>
    <t>Fence2_15</t>
  </si>
  <si>
    <t>Fence2_55</t>
  </si>
  <si>
    <t>Fence2_85</t>
  </si>
  <si>
    <t>Fence3_15</t>
  </si>
  <si>
    <t>Fence3_55</t>
  </si>
  <si>
    <t>Fence3_85</t>
  </si>
  <si>
    <t>Fence4_15</t>
  </si>
  <si>
    <t>Fence4_55</t>
  </si>
  <si>
    <t>Fence4_85</t>
  </si>
  <si>
    <t>Fence5_15</t>
  </si>
  <si>
    <t>Fence5_55</t>
  </si>
  <si>
    <t>Fence5_85</t>
  </si>
  <si>
    <t>Fence2_15_15</t>
  </si>
  <si>
    <t>Fence2_55_15</t>
  </si>
  <si>
    <t>Fence2_85_15</t>
  </si>
  <si>
    <t>Fence3_15_15</t>
  </si>
  <si>
    <t>Fence3_55_15</t>
  </si>
  <si>
    <t>Fence3_85_15</t>
  </si>
  <si>
    <t>Fence4_15_15</t>
  </si>
  <si>
    <t>Fence4_55_15</t>
  </si>
  <si>
    <t>Fence4_85_15</t>
  </si>
  <si>
    <t>Fence5_15_15</t>
  </si>
  <si>
    <t>Fence5_55_15</t>
  </si>
  <si>
    <t>Fence5_85_15</t>
  </si>
  <si>
    <t>Fence2_15_105</t>
  </si>
  <si>
    <t>Fence2_55_105</t>
  </si>
  <si>
    <t>Fence2_85_105</t>
  </si>
  <si>
    <t>Fence3_15_105</t>
  </si>
  <si>
    <t>Fence3_55_105</t>
  </si>
  <si>
    <t>Fence3_85_105</t>
  </si>
  <si>
    <t>Fence4_15_105</t>
  </si>
  <si>
    <t>Fence4_55_105</t>
  </si>
  <si>
    <t>Fence4_85_105</t>
  </si>
  <si>
    <t>Fence5_15_105</t>
  </si>
  <si>
    <t>Fence5_55_105</t>
  </si>
  <si>
    <t>Fence5_85_105</t>
  </si>
  <si>
    <t>Fence2_15_319</t>
  </si>
  <si>
    <t>Fence2_55_319</t>
  </si>
  <si>
    <t>Fence2_85_319</t>
  </si>
  <si>
    <t>Fence3_15_319</t>
  </si>
  <si>
    <t>Fence3_55_319</t>
  </si>
  <si>
    <t>Fence3_85_319</t>
  </si>
  <si>
    <t>Fence4_15_319</t>
  </si>
  <si>
    <t>Fence4_55_319</t>
  </si>
  <si>
    <t>Fence4_85_319</t>
  </si>
  <si>
    <t>Fence5_15_319</t>
  </si>
  <si>
    <t>Fence5_55_319</t>
  </si>
  <si>
    <t>Fence5_85_319</t>
  </si>
  <si>
    <t>surface</t>
  </si>
  <si>
    <t>deep</t>
  </si>
  <si>
    <t>permafrost</t>
  </si>
  <si>
    <t>tundra</t>
  </si>
  <si>
    <t>10.6073/pasta/f502d8fe1a2e1d6c6b035c198af04f3e</t>
  </si>
  <si>
    <t xml:space="preserve">Only control data entered. Glubose &amp; cellulose treatments are available on the additional dataset. </t>
  </si>
  <si>
    <t>Pegoraro_2019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</si>
</sst>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0.000"/>
    <numFmt numFmtId="166" formatCode="0.0"/>
  </numFmts>
  <fonts count="27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000000"/>
      <name val="Verdana"/>
      <family val="2"/>
    </font>
    <font>
      <i/>
      <sz val="12"/>
      <color rgb="FF000000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0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3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0" fillId="0" borderId="5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/>
    <xf numFmtId="164" fontId="0" fillId="0" borderId="1" xfId="0" applyNumberFormat="1" applyFont="1" applyBorder="1" applyAlignment="1"/>
    <xf numFmtId="164" fontId="0" fillId="0" borderId="0" xfId="0" applyNumberFormat="1" applyFont="1" applyAlignment="1"/>
    <xf numFmtId="0" fontId="0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14" fillId="0" borderId="1" xfId="0" applyNumberFormat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5" fillId="0" borderId="1" xfId="189" applyBorder="1" applyAlignment="1">
      <alignment horizontal="left" wrapText="1" readingOrder="1"/>
    </xf>
    <xf numFmtId="0" fontId="25" fillId="0" borderId="0" xfId="0" applyFont="1" applyAlignment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1" xfId="0" applyNumberFormat="1" applyFont="1" applyFill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166" fontId="0" fillId="0" borderId="1" xfId="0" applyNumberFormat="1" applyBorder="1"/>
    <xf numFmtId="0" fontId="15" fillId="0" borderId="0" xfId="189" applyAlignment="1"/>
    <xf numFmtId="0" fontId="19" fillId="0" borderId="1" xfId="0" applyFont="1" applyBorder="1"/>
  </cellXfs>
  <cellStyles count="20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aine\Downloads\Hicks-Pries_2013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trolled vocabulary"/>
      <sheetName val="site"/>
      <sheetName val="profile"/>
      <sheetName val="lay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fp23@nau.edu" TargetMode="External"/><Relationship Id="rId1" Type="http://schemas.openxmlformats.org/officeDocument/2006/relationships/hyperlink" Target="mailto:efp23@na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6"/>
  <sheetViews>
    <sheetView zoomScale="93" zoomScaleNormal="85" zoomScalePageLayoutView="85" workbookViewId="0">
      <selection activeCell="G26" sqref="G26"/>
    </sheetView>
  </sheetViews>
  <sheetFormatPr defaultColWidth="15.140625" defaultRowHeight="15" customHeight="1" x14ac:dyDescent="0.25"/>
  <cols>
    <col min="1" max="1" width="14.7109375" style="5" customWidth="1"/>
    <col min="2" max="2" width="22.7109375" style="5" customWidth="1"/>
    <col min="3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31" bestFit="1" customWidth="1"/>
    <col min="8" max="8" width="19.42578125" style="131" bestFit="1" customWidth="1"/>
    <col min="9" max="9" width="21.42578125" style="131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384" width="15.140625" style="5"/>
  </cols>
  <sheetData>
    <row r="1" spans="1:16" s="29" customFormat="1" ht="18" customHeight="1" x14ac:dyDescent="0.25">
      <c r="A1" s="26" t="s">
        <v>719</v>
      </c>
      <c r="B1" s="26" t="s">
        <v>723</v>
      </c>
      <c r="C1" s="27" t="s">
        <v>827</v>
      </c>
      <c r="D1" s="26" t="s">
        <v>0</v>
      </c>
      <c r="E1" s="26" t="s">
        <v>1</v>
      </c>
      <c r="F1" s="26" t="s">
        <v>2</v>
      </c>
      <c r="G1" s="135" t="s">
        <v>809</v>
      </c>
      <c r="H1" s="135" t="s">
        <v>810</v>
      </c>
      <c r="I1" s="135" t="s">
        <v>811</v>
      </c>
      <c r="J1" s="26" t="s">
        <v>3</v>
      </c>
      <c r="K1" s="26" t="s">
        <v>4</v>
      </c>
      <c r="L1" s="27" t="s">
        <v>5</v>
      </c>
      <c r="M1" s="26" t="s">
        <v>404</v>
      </c>
      <c r="N1" s="28" t="s">
        <v>281</v>
      </c>
      <c r="O1" s="28" t="s">
        <v>471</v>
      </c>
    </row>
    <row r="2" spans="1:16" s="29" customFormat="1" ht="25.5" customHeight="1" x14ac:dyDescent="0.25">
      <c r="A2" s="30" t="s">
        <v>720</v>
      </c>
      <c r="B2" s="30" t="s">
        <v>722</v>
      </c>
      <c r="C2" s="30" t="s">
        <v>828</v>
      </c>
      <c r="D2" s="30" t="s">
        <v>6</v>
      </c>
      <c r="E2" s="30" t="s">
        <v>7</v>
      </c>
      <c r="F2" s="30" t="s">
        <v>8</v>
      </c>
      <c r="G2" s="129" t="s">
        <v>812</v>
      </c>
      <c r="H2" s="129" t="s">
        <v>813</v>
      </c>
      <c r="I2" s="129" t="s">
        <v>814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331</v>
      </c>
      <c r="O2" s="31" t="s">
        <v>405</v>
      </c>
    </row>
    <row r="3" spans="1:16" s="42" customFormat="1" ht="30.95" customHeight="1" x14ac:dyDescent="0.25">
      <c r="A3" s="36" t="s">
        <v>403</v>
      </c>
      <c r="B3" s="36"/>
      <c r="C3" s="36"/>
      <c r="D3" s="36" t="s">
        <v>279</v>
      </c>
      <c r="E3" s="36" t="s">
        <v>277</v>
      </c>
      <c r="F3" s="36" t="s">
        <v>278</v>
      </c>
      <c r="G3" s="130" t="s">
        <v>792</v>
      </c>
      <c r="H3" s="130" t="s">
        <v>41</v>
      </c>
      <c r="I3" s="130" t="s">
        <v>793</v>
      </c>
      <c r="J3" s="36" t="s">
        <v>309</v>
      </c>
      <c r="K3" s="36" t="s">
        <v>329</v>
      </c>
      <c r="L3" s="36" t="s">
        <v>330</v>
      </c>
      <c r="M3" s="36" t="s">
        <v>13</v>
      </c>
      <c r="N3" s="125"/>
      <c r="O3" s="125" t="s">
        <v>402</v>
      </c>
    </row>
    <row r="4" spans="1:16" ht="41.1" customHeight="1" x14ac:dyDescent="0.25">
      <c r="A4" s="19" t="s">
        <v>925</v>
      </c>
      <c r="B4" s="4" t="s">
        <v>865</v>
      </c>
      <c r="C4" s="19"/>
      <c r="D4" s="19" t="s">
        <v>866</v>
      </c>
      <c r="E4" s="19" t="s">
        <v>867</v>
      </c>
      <c r="F4" s="162" t="s">
        <v>868</v>
      </c>
      <c r="G4" s="143">
        <v>2018</v>
      </c>
      <c r="H4" s="143">
        <v>12</v>
      </c>
      <c r="I4" s="143">
        <v>14</v>
      </c>
      <c r="J4" s="19" t="s">
        <v>866</v>
      </c>
      <c r="K4" s="162" t="s">
        <v>868</v>
      </c>
      <c r="L4" s="19"/>
      <c r="M4" s="163" t="s">
        <v>869</v>
      </c>
      <c r="N4" s="19" t="s">
        <v>924</v>
      </c>
      <c r="O4" s="171" t="s">
        <v>923</v>
      </c>
      <c r="P4" s="19"/>
    </row>
    <row r="5" spans="1:16" x14ac:dyDescent="0.25">
      <c r="A5" s="19"/>
      <c r="B5" s="19"/>
      <c r="C5" s="19"/>
      <c r="D5" s="19"/>
      <c r="E5" s="19"/>
      <c r="F5" s="19"/>
      <c r="G5" s="141"/>
      <c r="H5" s="141"/>
      <c r="I5" s="141"/>
      <c r="J5" s="19"/>
      <c r="K5" s="19"/>
      <c r="L5" s="19"/>
      <c r="M5" s="19"/>
      <c r="N5" s="19"/>
    </row>
    <row r="6" spans="1:16" x14ac:dyDescent="0.25">
      <c r="A6" s="19"/>
      <c r="B6" s="19"/>
      <c r="C6" s="19"/>
      <c r="D6" s="19"/>
      <c r="E6" s="19"/>
      <c r="F6" s="19"/>
      <c r="G6" s="141"/>
      <c r="H6" s="141"/>
      <c r="I6" s="141"/>
      <c r="J6" s="19"/>
      <c r="K6" s="19"/>
      <c r="L6" s="19"/>
      <c r="M6" s="19"/>
      <c r="N6" s="19"/>
    </row>
    <row r="7" spans="1:16" x14ac:dyDescent="0.25">
      <c r="A7" s="19"/>
      <c r="B7" s="19"/>
      <c r="C7" s="19"/>
      <c r="D7" s="19"/>
      <c r="E7" s="19"/>
      <c r="F7" s="19"/>
      <c r="G7" s="141"/>
      <c r="H7" s="141"/>
      <c r="I7" s="141"/>
      <c r="J7" s="19"/>
      <c r="K7" s="19"/>
      <c r="L7" s="19"/>
      <c r="M7" s="19"/>
      <c r="N7" s="19"/>
    </row>
    <row r="8" spans="1:16" x14ac:dyDescent="0.25">
      <c r="A8" s="14"/>
      <c r="B8" s="14"/>
      <c r="C8" s="14"/>
      <c r="D8" s="14"/>
      <c r="E8" s="14"/>
      <c r="F8" s="14"/>
      <c r="G8" s="134"/>
      <c r="H8" s="134"/>
      <c r="I8" s="134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4"/>
      <c r="H9" s="134"/>
      <c r="I9" s="134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4"/>
      <c r="H10" s="134"/>
      <c r="I10" s="134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4"/>
      <c r="H11" s="134"/>
      <c r="I11" s="134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4"/>
      <c r="H12" s="134"/>
      <c r="I12" s="134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4"/>
      <c r="H13" s="134"/>
      <c r="I13" s="134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4"/>
      <c r="H14" s="134"/>
      <c r="I14" s="134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4"/>
      <c r="H15" s="134"/>
      <c r="I15" s="134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4"/>
      <c r="H16" s="134"/>
      <c r="I16" s="134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4"/>
      <c r="H17" s="134"/>
      <c r="I17" s="134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4"/>
      <c r="H18" s="134"/>
      <c r="I18" s="134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4"/>
      <c r="H19" s="134"/>
      <c r="I19" s="134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4"/>
      <c r="H20" s="134"/>
      <c r="I20" s="134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4"/>
      <c r="H21" s="134"/>
      <c r="I21" s="134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4"/>
      <c r="H22" s="134"/>
      <c r="I22" s="134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4"/>
      <c r="H23" s="134"/>
      <c r="I23" s="134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4"/>
      <c r="H24" s="134"/>
      <c r="I24" s="134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4"/>
      <c r="H25" s="134"/>
      <c r="I25" s="134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4"/>
      <c r="H26" s="134"/>
      <c r="I26" s="134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4"/>
      <c r="H27" s="134"/>
      <c r="I27" s="134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4"/>
      <c r="H28" s="134"/>
      <c r="I28" s="134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4"/>
      <c r="H29" s="134"/>
      <c r="I29" s="134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4"/>
      <c r="H30" s="134"/>
      <c r="I30" s="134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4"/>
      <c r="H31" s="134"/>
      <c r="I31" s="134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4"/>
      <c r="H32" s="134"/>
      <c r="I32" s="134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4"/>
      <c r="H33" s="134"/>
      <c r="I33" s="134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4"/>
      <c r="H34" s="134"/>
      <c r="I34" s="134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4"/>
      <c r="H35" s="134"/>
      <c r="I35" s="134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4"/>
      <c r="H36" s="134"/>
      <c r="I36" s="134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4"/>
      <c r="H37" s="134"/>
      <c r="I37" s="134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4"/>
      <c r="H38" s="134"/>
      <c r="I38" s="134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4"/>
      <c r="H39" s="134"/>
      <c r="I39" s="134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4"/>
      <c r="H40" s="134"/>
      <c r="I40" s="134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4"/>
      <c r="H41" s="134"/>
      <c r="I41" s="134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4"/>
      <c r="H42" s="134"/>
      <c r="I42" s="134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4"/>
      <c r="H43" s="134"/>
      <c r="I43" s="134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4"/>
      <c r="H44" s="134"/>
      <c r="I44" s="134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4"/>
      <c r="H45" s="134"/>
      <c r="I45" s="134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4"/>
      <c r="H46" s="134"/>
      <c r="I46" s="134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4"/>
      <c r="H47" s="134"/>
      <c r="I47" s="134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4"/>
      <c r="H48" s="134"/>
      <c r="I48" s="134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4"/>
      <c r="H49" s="134"/>
      <c r="I49" s="134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4"/>
      <c r="H50" s="134"/>
      <c r="I50" s="134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4"/>
      <c r="H51" s="134"/>
      <c r="I51" s="134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4"/>
      <c r="H52" s="134"/>
      <c r="I52" s="134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4"/>
      <c r="H53" s="134"/>
      <c r="I53" s="134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4"/>
      <c r="H54" s="134"/>
      <c r="I54" s="134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4"/>
      <c r="H55" s="134"/>
      <c r="I55" s="134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4"/>
      <c r="H56" s="134"/>
      <c r="I56" s="134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4"/>
      <c r="H57" s="134"/>
      <c r="I57" s="134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4"/>
      <c r="H58" s="134"/>
      <c r="I58" s="134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4"/>
      <c r="H59" s="134"/>
      <c r="I59" s="134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4"/>
      <c r="H60" s="134"/>
      <c r="I60" s="134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4"/>
      <c r="H61" s="134"/>
      <c r="I61" s="134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4"/>
      <c r="H62" s="134"/>
      <c r="I62" s="134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4"/>
      <c r="H63" s="134"/>
      <c r="I63" s="134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4"/>
      <c r="H64" s="134"/>
      <c r="I64" s="134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4"/>
      <c r="H65" s="134"/>
      <c r="I65" s="134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4"/>
      <c r="H66" s="134"/>
      <c r="I66" s="134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4"/>
      <c r="H67" s="134"/>
      <c r="I67" s="134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4"/>
      <c r="H68" s="134"/>
      <c r="I68" s="134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4"/>
      <c r="H69" s="134"/>
      <c r="I69" s="134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4"/>
      <c r="H70" s="134"/>
      <c r="I70" s="134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4"/>
      <c r="H71" s="134"/>
      <c r="I71" s="134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4"/>
      <c r="H72" s="134"/>
      <c r="I72" s="134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4"/>
      <c r="H73" s="134"/>
      <c r="I73" s="134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4"/>
      <c r="H74" s="134"/>
      <c r="I74" s="134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4"/>
      <c r="H75" s="134"/>
      <c r="I75" s="134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4"/>
      <c r="H76" s="134"/>
      <c r="I76" s="134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4"/>
      <c r="H77" s="134"/>
      <c r="I77" s="134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4"/>
      <c r="H78" s="134"/>
      <c r="I78" s="134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4"/>
      <c r="H79" s="134"/>
      <c r="I79" s="134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4"/>
      <c r="H80" s="134"/>
      <c r="I80" s="134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4"/>
      <c r="H81" s="134"/>
      <c r="I81" s="134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4"/>
      <c r="H82" s="134"/>
      <c r="I82" s="134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4"/>
      <c r="H83" s="134"/>
      <c r="I83" s="134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4"/>
      <c r="H84" s="134"/>
      <c r="I84" s="134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4"/>
      <c r="H85" s="134"/>
      <c r="I85" s="134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4"/>
      <c r="H86" s="134"/>
      <c r="I86" s="134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4"/>
      <c r="H87" s="134"/>
      <c r="I87" s="134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4"/>
      <c r="H88" s="134"/>
      <c r="I88" s="134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4"/>
      <c r="H89" s="134"/>
      <c r="I89" s="134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4"/>
      <c r="H90" s="134"/>
      <c r="I90" s="134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4"/>
      <c r="H91" s="134"/>
      <c r="I91" s="134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4"/>
      <c r="H92" s="134"/>
      <c r="I92" s="134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4"/>
      <c r="H93" s="134"/>
      <c r="I93" s="134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4"/>
      <c r="H94" s="134"/>
      <c r="I94" s="134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4"/>
      <c r="H95" s="134"/>
      <c r="I95" s="134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4"/>
      <c r="H96" s="134"/>
      <c r="I96" s="134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4"/>
      <c r="H97" s="134"/>
      <c r="I97" s="134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4"/>
      <c r="H98" s="134"/>
      <c r="I98" s="134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4"/>
      <c r="H99" s="134"/>
      <c r="I99" s="134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4"/>
      <c r="H100" s="134"/>
      <c r="I100" s="134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4"/>
      <c r="H101" s="134"/>
      <c r="I101" s="134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4"/>
      <c r="H102" s="134"/>
      <c r="I102" s="134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4"/>
      <c r="H103" s="134"/>
      <c r="I103" s="134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4"/>
      <c r="H104" s="134"/>
      <c r="I104" s="134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4"/>
      <c r="H105" s="134"/>
      <c r="I105" s="134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4"/>
      <c r="H106" s="134"/>
      <c r="I106" s="134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4"/>
      <c r="H107" s="134"/>
      <c r="I107" s="134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4"/>
      <c r="H108" s="134"/>
      <c r="I108" s="134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4"/>
      <c r="H109" s="134"/>
      <c r="I109" s="134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4"/>
      <c r="H110" s="134"/>
      <c r="I110" s="134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4"/>
      <c r="H111" s="134"/>
      <c r="I111" s="134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4"/>
      <c r="H112" s="134"/>
      <c r="I112" s="134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4"/>
      <c r="H113" s="134"/>
      <c r="I113" s="134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4"/>
      <c r="H114" s="134"/>
      <c r="I114" s="134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4"/>
      <c r="H115" s="134"/>
      <c r="I115" s="134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4"/>
      <c r="H116" s="134"/>
      <c r="I116" s="134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4"/>
      <c r="H117" s="134"/>
      <c r="I117" s="134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4"/>
      <c r="H118" s="134"/>
      <c r="I118" s="134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4"/>
      <c r="H119" s="134"/>
      <c r="I119" s="134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4"/>
      <c r="H120" s="134"/>
      <c r="I120" s="134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4"/>
      <c r="H121" s="134"/>
      <c r="I121" s="134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4"/>
      <c r="H122" s="134"/>
      <c r="I122" s="134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4"/>
      <c r="H123" s="134"/>
      <c r="I123" s="134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4"/>
      <c r="H124" s="134"/>
      <c r="I124" s="134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4"/>
      <c r="H125" s="134"/>
      <c r="I125" s="134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4"/>
      <c r="H126" s="134"/>
      <c r="I126" s="134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4"/>
      <c r="H127" s="134"/>
      <c r="I127" s="134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4"/>
      <c r="H128" s="134"/>
      <c r="I128" s="134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4"/>
      <c r="H129" s="134"/>
      <c r="I129" s="134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4"/>
      <c r="H130" s="134"/>
      <c r="I130" s="134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4"/>
      <c r="H131" s="134"/>
      <c r="I131" s="134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4"/>
      <c r="H132" s="134"/>
      <c r="I132" s="134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4"/>
      <c r="H133" s="134"/>
      <c r="I133" s="134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4"/>
      <c r="H134" s="134"/>
      <c r="I134" s="134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4"/>
      <c r="H135" s="134"/>
      <c r="I135" s="134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4"/>
      <c r="H136" s="134"/>
      <c r="I136" s="134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4"/>
      <c r="H137" s="134"/>
      <c r="I137" s="134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4"/>
      <c r="H138" s="134"/>
      <c r="I138" s="134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4"/>
      <c r="H139" s="134"/>
      <c r="I139" s="134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4"/>
      <c r="H140" s="134"/>
      <c r="I140" s="134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4"/>
      <c r="H141" s="134"/>
      <c r="I141" s="134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4"/>
      <c r="H142" s="134"/>
      <c r="I142" s="134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4"/>
      <c r="H143" s="134"/>
      <c r="I143" s="134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4"/>
      <c r="H144" s="134"/>
      <c r="I144" s="134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4"/>
      <c r="H145" s="134"/>
      <c r="I145" s="134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4"/>
      <c r="H146" s="134"/>
      <c r="I146" s="134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4"/>
      <c r="H147" s="134"/>
      <c r="I147" s="134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4"/>
      <c r="H148" s="134"/>
      <c r="I148" s="134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4"/>
      <c r="H149" s="134"/>
      <c r="I149" s="134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4"/>
      <c r="H150" s="134"/>
      <c r="I150" s="134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4"/>
      <c r="H151" s="134"/>
      <c r="I151" s="134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4"/>
      <c r="H152" s="134"/>
      <c r="I152" s="134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4"/>
      <c r="H153" s="134"/>
      <c r="I153" s="134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4"/>
      <c r="H154" s="134"/>
      <c r="I154" s="134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4"/>
      <c r="H155" s="134"/>
      <c r="I155" s="134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4"/>
      <c r="H156" s="134"/>
      <c r="I156" s="134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4"/>
      <c r="H157" s="134"/>
      <c r="I157" s="134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4"/>
      <c r="H158" s="134"/>
      <c r="I158" s="134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4"/>
      <c r="H159" s="134"/>
      <c r="I159" s="134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4"/>
      <c r="H160" s="134"/>
      <c r="I160" s="134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4"/>
      <c r="H161" s="134"/>
      <c r="I161" s="134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4"/>
      <c r="H162" s="134"/>
      <c r="I162" s="134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4"/>
      <c r="H163" s="134"/>
      <c r="I163" s="134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4"/>
      <c r="H164" s="134"/>
      <c r="I164" s="134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4"/>
      <c r="H165" s="134"/>
      <c r="I165" s="134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4"/>
      <c r="H166" s="134"/>
      <c r="I166" s="134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4"/>
      <c r="H167" s="134"/>
      <c r="I167" s="134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4"/>
      <c r="H168" s="134"/>
      <c r="I168" s="134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4"/>
      <c r="H169" s="134"/>
      <c r="I169" s="134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4"/>
      <c r="H170" s="134"/>
      <c r="I170" s="134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4"/>
      <c r="H171" s="134"/>
      <c r="I171" s="134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4"/>
      <c r="H172" s="134"/>
      <c r="I172" s="134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4"/>
      <c r="H173" s="134"/>
      <c r="I173" s="134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4"/>
      <c r="H174" s="134"/>
      <c r="I174" s="134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4"/>
      <c r="H175" s="134"/>
      <c r="I175" s="134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4"/>
      <c r="H176" s="134"/>
      <c r="I176" s="134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4"/>
      <c r="H177" s="134"/>
      <c r="I177" s="134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4"/>
      <c r="H178" s="134"/>
      <c r="I178" s="134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4"/>
      <c r="H179" s="134"/>
      <c r="I179" s="134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4"/>
      <c r="H180" s="134"/>
      <c r="I180" s="134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4"/>
      <c r="H181" s="134"/>
      <c r="I181" s="134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4"/>
      <c r="H182" s="134"/>
      <c r="I182" s="134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4"/>
      <c r="H183" s="134"/>
      <c r="I183" s="134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4"/>
      <c r="H184" s="134"/>
      <c r="I184" s="134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4"/>
      <c r="H185" s="134"/>
      <c r="I185" s="134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4"/>
      <c r="H186" s="134"/>
      <c r="I186" s="134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4"/>
      <c r="H187" s="134"/>
      <c r="I187" s="134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4"/>
      <c r="H188" s="134"/>
      <c r="I188" s="134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4"/>
      <c r="H189" s="134"/>
      <c r="I189" s="134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4"/>
      <c r="H190" s="134"/>
      <c r="I190" s="134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4"/>
      <c r="H191" s="134"/>
      <c r="I191" s="134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4"/>
      <c r="H192" s="134"/>
      <c r="I192" s="134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4"/>
      <c r="H193" s="134"/>
      <c r="I193" s="134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4"/>
      <c r="H194" s="134"/>
      <c r="I194" s="134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4"/>
      <c r="H195" s="134"/>
      <c r="I195" s="134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4"/>
      <c r="H196" s="134"/>
      <c r="I196" s="134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4"/>
      <c r="H197" s="134"/>
      <c r="I197" s="134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4"/>
      <c r="H198" s="134"/>
      <c r="I198" s="134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4"/>
      <c r="H199" s="134"/>
      <c r="I199" s="134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4"/>
      <c r="H200" s="134"/>
      <c r="I200" s="134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4"/>
      <c r="H201" s="134"/>
      <c r="I201" s="134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4"/>
      <c r="H202" s="134"/>
      <c r="I202" s="134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4"/>
      <c r="H203" s="134"/>
      <c r="I203" s="134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4"/>
      <c r="H204" s="134"/>
      <c r="I204" s="134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4"/>
      <c r="H205" s="134"/>
      <c r="I205" s="134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4"/>
      <c r="H206" s="134"/>
      <c r="I206" s="134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4"/>
      <c r="H207" s="134"/>
      <c r="I207" s="134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4"/>
      <c r="H208" s="134"/>
      <c r="I208" s="134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4"/>
      <c r="H209" s="134"/>
      <c r="I209" s="134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4"/>
      <c r="H210" s="134"/>
      <c r="I210" s="134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4"/>
      <c r="H211" s="134"/>
      <c r="I211" s="134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4"/>
      <c r="H212" s="134"/>
      <c r="I212" s="134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4"/>
      <c r="H213" s="134"/>
      <c r="I213" s="134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4"/>
      <c r="H214" s="134"/>
      <c r="I214" s="134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4"/>
      <c r="H215" s="134"/>
      <c r="I215" s="134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4"/>
      <c r="H216" s="134"/>
      <c r="I216" s="134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4"/>
      <c r="H217" s="134"/>
      <c r="I217" s="134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4"/>
      <c r="H218" s="134"/>
      <c r="I218" s="134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4"/>
      <c r="H219" s="134"/>
      <c r="I219" s="134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4"/>
      <c r="H220" s="134"/>
      <c r="I220" s="134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4"/>
      <c r="H221" s="134"/>
      <c r="I221" s="134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4"/>
      <c r="H222" s="134"/>
      <c r="I222" s="134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4"/>
      <c r="H223" s="134"/>
      <c r="I223" s="134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4"/>
      <c r="H224" s="134"/>
      <c r="I224" s="134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4"/>
      <c r="H225" s="134"/>
      <c r="I225" s="134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4"/>
      <c r="H226" s="134"/>
      <c r="I226" s="134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4"/>
      <c r="H227" s="134"/>
      <c r="I227" s="134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4"/>
      <c r="H228" s="134"/>
      <c r="I228" s="134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4"/>
      <c r="H229" s="134"/>
      <c r="I229" s="134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4"/>
      <c r="H230" s="134"/>
      <c r="I230" s="134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4"/>
      <c r="H231" s="134"/>
      <c r="I231" s="134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4"/>
      <c r="H232" s="134"/>
      <c r="I232" s="134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4"/>
      <c r="H233" s="134"/>
      <c r="I233" s="134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4"/>
      <c r="H234" s="134"/>
      <c r="I234" s="134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4"/>
      <c r="H235" s="134"/>
      <c r="I235" s="134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4"/>
      <c r="H236" s="134"/>
      <c r="I236" s="134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4"/>
      <c r="H237" s="134"/>
      <c r="I237" s="134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4"/>
      <c r="H238" s="134"/>
      <c r="I238" s="134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4"/>
      <c r="H239" s="134"/>
      <c r="I239" s="134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4"/>
      <c r="H240" s="134"/>
      <c r="I240" s="134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4"/>
      <c r="H241" s="134"/>
      <c r="I241" s="134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4"/>
      <c r="H242" s="134"/>
      <c r="I242" s="134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4"/>
      <c r="H243" s="134"/>
      <c r="I243" s="134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4"/>
      <c r="H244" s="134"/>
      <c r="I244" s="134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4"/>
      <c r="H245" s="134"/>
      <c r="I245" s="134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4"/>
      <c r="H246" s="134"/>
      <c r="I246" s="134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4"/>
      <c r="H247" s="134"/>
      <c r="I247" s="134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4"/>
      <c r="H248" s="134"/>
      <c r="I248" s="134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4"/>
      <c r="H249" s="134"/>
      <c r="I249" s="134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4"/>
      <c r="H250" s="134"/>
      <c r="I250" s="134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4"/>
      <c r="H251" s="134"/>
      <c r="I251" s="134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4"/>
      <c r="H252" s="134"/>
      <c r="I252" s="134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4"/>
      <c r="H253" s="134"/>
      <c r="I253" s="134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4"/>
      <c r="H254" s="134"/>
      <c r="I254" s="134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4"/>
      <c r="H255" s="134"/>
      <c r="I255" s="134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4"/>
      <c r="H256" s="134"/>
      <c r="I256" s="134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4"/>
      <c r="H257" s="134"/>
      <c r="I257" s="134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4"/>
      <c r="H258" s="134"/>
      <c r="I258" s="134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4"/>
      <c r="H259" s="134"/>
      <c r="I259" s="134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4"/>
      <c r="H260" s="134"/>
      <c r="I260" s="134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4"/>
      <c r="H261" s="134"/>
      <c r="I261" s="134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4"/>
      <c r="H262" s="134"/>
      <c r="I262" s="134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4"/>
      <c r="H263" s="134"/>
      <c r="I263" s="134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4"/>
      <c r="H264" s="134"/>
      <c r="I264" s="134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4"/>
      <c r="H265" s="134"/>
      <c r="I265" s="134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4"/>
      <c r="H266" s="134"/>
      <c r="I266" s="134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4"/>
      <c r="H267" s="134"/>
      <c r="I267" s="134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4"/>
      <c r="H268" s="134"/>
      <c r="I268" s="134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4"/>
      <c r="H269" s="134"/>
      <c r="I269" s="134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4"/>
      <c r="H270" s="134"/>
      <c r="I270" s="134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4"/>
      <c r="H271" s="134"/>
      <c r="I271" s="134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4"/>
      <c r="H272" s="134"/>
      <c r="I272" s="134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4"/>
      <c r="H273" s="134"/>
      <c r="I273" s="134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4"/>
      <c r="H274" s="134"/>
      <c r="I274" s="134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4"/>
      <c r="H275" s="134"/>
      <c r="I275" s="134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4"/>
      <c r="H276" s="134"/>
      <c r="I276" s="134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4"/>
      <c r="H277" s="134"/>
      <c r="I277" s="134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4"/>
      <c r="H278" s="134"/>
      <c r="I278" s="134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4"/>
      <c r="H279" s="134"/>
      <c r="I279" s="134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4"/>
      <c r="H280" s="134"/>
      <c r="I280" s="134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4"/>
      <c r="H281" s="134"/>
      <c r="I281" s="134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4"/>
      <c r="H282" s="134"/>
      <c r="I282" s="134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4"/>
      <c r="H283" s="134"/>
      <c r="I283" s="134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4"/>
      <c r="H284" s="134"/>
      <c r="I284" s="134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4"/>
      <c r="H285" s="134"/>
      <c r="I285" s="134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4"/>
      <c r="H286" s="134"/>
      <c r="I286" s="134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4"/>
      <c r="H287" s="134"/>
      <c r="I287" s="134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4"/>
      <c r="H288" s="134"/>
      <c r="I288" s="134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4"/>
      <c r="H289" s="134"/>
      <c r="I289" s="134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4"/>
      <c r="H290" s="134"/>
      <c r="I290" s="134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4"/>
      <c r="H291" s="134"/>
      <c r="I291" s="134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4"/>
      <c r="H292" s="134"/>
      <c r="I292" s="134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4"/>
      <c r="H293" s="134"/>
      <c r="I293" s="134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4"/>
      <c r="H294" s="134"/>
      <c r="I294" s="134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4"/>
      <c r="H295" s="134"/>
      <c r="I295" s="134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4"/>
      <c r="H296" s="134"/>
      <c r="I296" s="134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4"/>
      <c r="H297" s="134"/>
      <c r="I297" s="134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4"/>
      <c r="H298" s="134"/>
      <c r="I298" s="134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4"/>
      <c r="H299" s="134"/>
      <c r="I299" s="134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4"/>
      <c r="H300" s="134"/>
      <c r="I300" s="134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4"/>
      <c r="H301" s="134"/>
      <c r="I301" s="134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4"/>
      <c r="H302" s="134"/>
      <c r="I302" s="134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4"/>
      <c r="H303" s="134"/>
      <c r="I303" s="134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4"/>
      <c r="H304" s="134"/>
      <c r="I304" s="134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4"/>
      <c r="H305" s="134"/>
      <c r="I305" s="134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4"/>
      <c r="H306" s="134"/>
      <c r="I306" s="134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4"/>
      <c r="H307" s="134"/>
      <c r="I307" s="134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4"/>
      <c r="H308" s="134"/>
      <c r="I308" s="134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4"/>
      <c r="H309" s="134"/>
      <c r="I309" s="134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4"/>
      <c r="H310" s="134"/>
      <c r="I310" s="134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4"/>
      <c r="H311" s="134"/>
      <c r="I311" s="134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4"/>
      <c r="H312" s="134"/>
      <c r="I312" s="134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4"/>
      <c r="H313" s="134"/>
      <c r="I313" s="134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4"/>
      <c r="H314" s="134"/>
      <c r="I314" s="134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4"/>
      <c r="H315" s="134"/>
      <c r="I315" s="134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4"/>
      <c r="H316" s="134"/>
      <c r="I316" s="134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4"/>
      <c r="H317" s="134"/>
      <c r="I317" s="134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4"/>
      <c r="H318" s="134"/>
      <c r="I318" s="134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4"/>
      <c r="H319" s="134"/>
      <c r="I319" s="134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4"/>
      <c r="H320" s="134"/>
      <c r="I320" s="134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4"/>
      <c r="H321" s="134"/>
      <c r="I321" s="134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4"/>
      <c r="H322" s="134"/>
      <c r="I322" s="134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4"/>
      <c r="H323" s="134"/>
      <c r="I323" s="134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4"/>
      <c r="H324" s="134"/>
      <c r="I324" s="134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4"/>
      <c r="H325" s="134"/>
      <c r="I325" s="134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4"/>
      <c r="H326" s="134"/>
      <c r="I326" s="134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4"/>
      <c r="H327" s="134"/>
      <c r="I327" s="134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4"/>
      <c r="H328" s="134"/>
      <c r="I328" s="134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4"/>
      <c r="H329" s="134"/>
      <c r="I329" s="134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4"/>
      <c r="H330" s="134"/>
      <c r="I330" s="134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4"/>
      <c r="H331" s="134"/>
      <c r="I331" s="134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4"/>
      <c r="H332" s="134"/>
      <c r="I332" s="134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4"/>
      <c r="H333" s="134"/>
      <c r="I333" s="134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4"/>
      <c r="H334" s="134"/>
      <c r="I334" s="134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4"/>
      <c r="H335" s="134"/>
      <c r="I335" s="134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4"/>
      <c r="H336" s="134"/>
      <c r="I336" s="134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4"/>
      <c r="H337" s="134"/>
      <c r="I337" s="134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4"/>
      <c r="H338" s="134"/>
      <c r="I338" s="134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4"/>
      <c r="H339" s="134"/>
      <c r="I339" s="134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4"/>
      <c r="H340" s="134"/>
      <c r="I340" s="134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4"/>
      <c r="H341" s="134"/>
      <c r="I341" s="134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4"/>
      <c r="H342" s="134"/>
      <c r="I342" s="134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4"/>
      <c r="H343" s="134"/>
      <c r="I343" s="134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4"/>
      <c r="H344" s="134"/>
      <c r="I344" s="134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4"/>
      <c r="H345" s="134"/>
      <c r="I345" s="134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4"/>
      <c r="H346" s="134"/>
      <c r="I346" s="134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4"/>
      <c r="H347" s="134"/>
      <c r="I347" s="134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4"/>
      <c r="H348" s="134"/>
      <c r="I348" s="134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4"/>
      <c r="H349" s="134"/>
      <c r="I349" s="134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4"/>
      <c r="H350" s="134"/>
      <c r="I350" s="134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4"/>
      <c r="H351" s="134"/>
      <c r="I351" s="134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4"/>
      <c r="H352" s="134"/>
      <c r="I352" s="134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4"/>
      <c r="H353" s="134"/>
      <c r="I353" s="134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4"/>
      <c r="H354" s="134"/>
      <c r="I354" s="134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4"/>
      <c r="H355" s="134"/>
      <c r="I355" s="134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4"/>
      <c r="H356" s="134"/>
      <c r="I356" s="134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4"/>
      <c r="H357" s="134"/>
      <c r="I357" s="134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4"/>
      <c r="H358" s="134"/>
      <c r="I358" s="134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4"/>
      <c r="H359" s="134"/>
      <c r="I359" s="134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4"/>
      <c r="H360" s="134"/>
      <c r="I360" s="134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4"/>
      <c r="H361" s="134"/>
      <c r="I361" s="134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4"/>
      <c r="H362" s="134"/>
      <c r="I362" s="134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4"/>
      <c r="H363" s="134"/>
      <c r="I363" s="134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4"/>
      <c r="H364" s="134"/>
      <c r="I364" s="134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4"/>
      <c r="H365" s="134"/>
      <c r="I365" s="134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4"/>
      <c r="H366" s="134"/>
      <c r="I366" s="134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4"/>
      <c r="H367" s="134"/>
      <c r="I367" s="134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4"/>
      <c r="H368" s="134"/>
      <c r="I368" s="134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4"/>
      <c r="H369" s="134"/>
      <c r="I369" s="134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4"/>
      <c r="H370" s="134"/>
      <c r="I370" s="134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4"/>
      <c r="H371" s="134"/>
      <c r="I371" s="134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4"/>
      <c r="H372" s="134"/>
      <c r="I372" s="134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4"/>
      <c r="H373" s="134"/>
      <c r="I373" s="134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4"/>
      <c r="H374" s="134"/>
      <c r="I374" s="134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4"/>
      <c r="H375" s="134"/>
      <c r="I375" s="134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4"/>
      <c r="H376" s="134"/>
      <c r="I376" s="134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4"/>
      <c r="H377" s="134"/>
      <c r="I377" s="134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4"/>
      <c r="H378" s="134"/>
      <c r="I378" s="134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4"/>
      <c r="H379" s="134"/>
      <c r="I379" s="134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4"/>
      <c r="H380" s="134"/>
      <c r="I380" s="134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4"/>
      <c r="H381" s="134"/>
      <c r="I381" s="134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4"/>
      <c r="H382" s="134"/>
      <c r="I382" s="134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4"/>
      <c r="H383" s="134"/>
      <c r="I383" s="134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4"/>
      <c r="H384" s="134"/>
      <c r="I384" s="134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4"/>
      <c r="H385" s="134"/>
      <c r="I385" s="134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4"/>
      <c r="H386" s="134"/>
      <c r="I386" s="134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4"/>
      <c r="H387" s="134"/>
      <c r="I387" s="134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4"/>
      <c r="H388" s="134"/>
      <c r="I388" s="134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4"/>
      <c r="H389" s="134"/>
      <c r="I389" s="134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4"/>
      <c r="H390" s="134"/>
      <c r="I390" s="134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4"/>
      <c r="H391" s="134"/>
      <c r="I391" s="134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4"/>
      <c r="H392" s="134"/>
      <c r="I392" s="134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4"/>
      <c r="H393" s="134"/>
      <c r="I393" s="134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4"/>
      <c r="H394" s="134"/>
      <c r="I394" s="134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4"/>
      <c r="H395" s="134"/>
      <c r="I395" s="134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4"/>
      <c r="H396" s="134"/>
      <c r="I396" s="134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4"/>
      <c r="H397" s="134"/>
      <c r="I397" s="134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4"/>
      <c r="H398" s="134"/>
      <c r="I398" s="134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4"/>
      <c r="H399" s="134"/>
      <c r="I399" s="134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4"/>
      <c r="H400" s="134"/>
      <c r="I400" s="134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4"/>
      <c r="H401" s="134"/>
      <c r="I401" s="134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4"/>
      <c r="H402" s="134"/>
      <c r="I402" s="134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4"/>
      <c r="H403" s="134"/>
      <c r="I403" s="134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4"/>
      <c r="H404" s="134"/>
      <c r="I404" s="134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4"/>
      <c r="H405" s="134"/>
      <c r="I405" s="134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4"/>
      <c r="H406" s="134"/>
      <c r="I406" s="134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4"/>
      <c r="H407" s="134"/>
      <c r="I407" s="134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4"/>
      <c r="H408" s="134"/>
      <c r="I408" s="134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4"/>
      <c r="H409" s="134"/>
      <c r="I409" s="134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4"/>
      <c r="H410" s="134"/>
      <c r="I410" s="134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4"/>
      <c r="H411" s="134"/>
      <c r="I411" s="134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4"/>
      <c r="H412" s="134"/>
      <c r="I412" s="134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4"/>
      <c r="H413" s="134"/>
      <c r="I413" s="134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4"/>
      <c r="H414" s="134"/>
      <c r="I414" s="134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4"/>
      <c r="H415" s="134"/>
      <c r="I415" s="134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4"/>
      <c r="H416" s="134"/>
      <c r="I416" s="134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4"/>
      <c r="H417" s="134"/>
      <c r="I417" s="134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4"/>
      <c r="H418" s="134"/>
      <c r="I418" s="134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4"/>
      <c r="H419" s="134"/>
      <c r="I419" s="134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4"/>
      <c r="H420" s="134"/>
      <c r="I420" s="134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4"/>
      <c r="H421" s="134"/>
      <c r="I421" s="134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4"/>
      <c r="H422" s="134"/>
      <c r="I422" s="134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4"/>
      <c r="H423" s="134"/>
      <c r="I423" s="134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4"/>
      <c r="H424" s="134"/>
      <c r="I424" s="134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4"/>
      <c r="H425" s="134"/>
      <c r="I425" s="134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4"/>
      <c r="H426" s="134"/>
      <c r="I426" s="134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4"/>
      <c r="H427" s="134"/>
      <c r="I427" s="134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4"/>
      <c r="H428" s="134"/>
      <c r="I428" s="134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4"/>
      <c r="H429" s="134"/>
      <c r="I429" s="134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4"/>
      <c r="H430" s="134"/>
      <c r="I430" s="134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4"/>
      <c r="H431" s="134"/>
      <c r="I431" s="134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4"/>
      <c r="H432" s="134"/>
      <c r="I432" s="134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4"/>
      <c r="H433" s="134"/>
      <c r="I433" s="134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4"/>
      <c r="H434" s="134"/>
      <c r="I434" s="134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4"/>
      <c r="H435" s="134"/>
      <c r="I435" s="134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4"/>
      <c r="H436" s="134"/>
      <c r="I436" s="134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4"/>
      <c r="H437" s="134"/>
      <c r="I437" s="134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4"/>
      <c r="H438" s="134"/>
      <c r="I438" s="134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4"/>
      <c r="H439" s="134"/>
      <c r="I439" s="134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4"/>
      <c r="H440" s="134"/>
      <c r="I440" s="134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4"/>
      <c r="H441" s="134"/>
      <c r="I441" s="134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4"/>
      <c r="H442" s="134"/>
      <c r="I442" s="134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4"/>
      <c r="H443" s="134"/>
      <c r="I443" s="134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4"/>
      <c r="H444" s="134"/>
      <c r="I444" s="134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4"/>
      <c r="H445" s="134"/>
      <c r="I445" s="134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4"/>
      <c r="H446" s="134"/>
      <c r="I446" s="134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4"/>
      <c r="H447" s="134"/>
      <c r="I447" s="134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4"/>
      <c r="H448" s="134"/>
      <c r="I448" s="134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4"/>
      <c r="H449" s="134"/>
      <c r="I449" s="134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4"/>
      <c r="H450" s="134"/>
      <c r="I450" s="134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4"/>
      <c r="H451" s="134"/>
      <c r="I451" s="134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4"/>
      <c r="H452" s="134"/>
      <c r="I452" s="134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4"/>
      <c r="H453" s="134"/>
      <c r="I453" s="134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4"/>
      <c r="H454" s="134"/>
      <c r="I454" s="134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4"/>
      <c r="H455" s="134"/>
      <c r="I455" s="134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4"/>
      <c r="H456" s="134"/>
      <c r="I456" s="134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4"/>
      <c r="H457" s="134"/>
      <c r="I457" s="134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4"/>
      <c r="H458" s="134"/>
      <c r="I458" s="134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4"/>
      <c r="H459" s="134"/>
      <c r="I459" s="134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4"/>
      <c r="H460" s="134"/>
      <c r="I460" s="134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4"/>
      <c r="H461" s="134"/>
      <c r="I461" s="134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4"/>
      <c r="H462" s="134"/>
      <c r="I462" s="134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4"/>
      <c r="H463" s="134"/>
      <c r="I463" s="134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4"/>
      <c r="H464" s="134"/>
      <c r="I464" s="134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4"/>
      <c r="H465" s="134"/>
      <c r="I465" s="134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4"/>
      <c r="H466" s="134"/>
      <c r="I466" s="134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4"/>
      <c r="H467" s="134"/>
      <c r="I467" s="134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4"/>
      <c r="H468" s="134"/>
      <c r="I468" s="134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4"/>
      <c r="H469" s="134"/>
      <c r="I469" s="134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4"/>
      <c r="H470" s="134"/>
      <c r="I470" s="134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4"/>
      <c r="H471" s="134"/>
      <c r="I471" s="134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4"/>
      <c r="H472" s="134"/>
      <c r="I472" s="134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4"/>
      <c r="H473" s="134"/>
      <c r="I473" s="134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4"/>
      <c r="H474" s="134"/>
      <c r="I474" s="134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4"/>
      <c r="H475" s="134"/>
      <c r="I475" s="134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4"/>
      <c r="H476" s="134"/>
      <c r="I476" s="134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4"/>
      <c r="H477" s="134"/>
      <c r="I477" s="134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4"/>
      <c r="H478" s="134"/>
      <c r="I478" s="134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4"/>
      <c r="H479" s="134"/>
      <c r="I479" s="134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4"/>
      <c r="H480" s="134"/>
      <c r="I480" s="134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4"/>
      <c r="H481" s="134"/>
      <c r="I481" s="134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4"/>
      <c r="H482" s="134"/>
      <c r="I482" s="134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4"/>
      <c r="H483" s="134"/>
      <c r="I483" s="134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4"/>
      <c r="H484" s="134"/>
      <c r="I484" s="134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4"/>
      <c r="H485" s="134"/>
      <c r="I485" s="134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4"/>
      <c r="H486" s="134"/>
      <c r="I486" s="134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4"/>
      <c r="H487" s="134"/>
      <c r="I487" s="134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4"/>
      <c r="H488" s="134"/>
      <c r="I488" s="134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4"/>
      <c r="H489" s="134"/>
      <c r="I489" s="134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4"/>
      <c r="H490" s="134"/>
      <c r="I490" s="134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4"/>
      <c r="H491" s="134"/>
      <c r="I491" s="134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4"/>
      <c r="H492" s="134"/>
      <c r="I492" s="134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4"/>
      <c r="H493" s="134"/>
      <c r="I493" s="134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4"/>
      <c r="H494" s="134"/>
      <c r="I494" s="134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4"/>
      <c r="H495" s="134"/>
      <c r="I495" s="134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4"/>
      <c r="H496" s="134"/>
      <c r="I496" s="134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4"/>
      <c r="H497" s="134"/>
      <c r="I497" s="134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4"/>
      <c r="H498" s="134"/>
      <c r="I498" s="134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4"/>
      <c r="H499" s="134"/>
      <c r="I499" s="134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4"/>
      <c r="H500" s="134"/>
      <c r="I500" s="134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4"/>
      <c r="H501" s="134"/>
      <c r="I501" s="134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4"/>
      <c r="H502" s="134"/>
      <c r="I502" s="134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4"/>
      <c r="H503" s="134"/>
      <c r="I503" s="134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4"/>
      <c r="H504" s="134"/>
      <c r="I504" s="134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4"/>
      <c r="H505" s="134"/>
      <c r="I505" s="134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4"/>
      <c r="H506" s="134"/>
      <c r="I506" s="134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4"/>
      <c r="H507" s="134"/>
      <c r="I507" s="134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4"/>
      <c r="H508" s="134"/>
      <c r="I508" s="134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4"/>
      <c r="H509" s="134"/>
      <c r="I509" s="134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4"/>
      <c r="H510" s="134"/>
      <c r="I510" s="134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4"/>
      <c r="H511" s="134"/>
      <c r="I511" s="134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4"/>
      <c r="H512" s="134"/>
      <c r="I512" s="134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4"/>
      <c r="H513" s="134"/>
      <c r="I513" s="134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4"/>
      <c r="H514" s="134"/>
      <c r="I514" s="134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4"/>
      <c r="H515" s="134"/>
      <c r="I515" s="134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4"/>
      <c r="H516" s="134"/>
      <c r="I516" s="134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4"/>
      <c r="H517" s="134"/>
      <c r="I517" s="134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4"/>
      <c r="H518" s="134"/>
      <c r="I518" s="134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4"/>
      <c r="H519" s="134"/>
      <c r="I519" s="134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4"/>
      <c r="H520" s="134"/>
      <c r="I520" s="134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4"/>
      <c r="H521" s="134"/>
      <c r="I521" s="134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4"/>
      <c r="H522" s="134"/>
      <c r="I522" s="134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4"/>
      <c r="H523" s="134"/>
      <c r="I523" s="134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4"/>
      <c r="H524" s="134"/>
      <c r="I524" s="134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4"/>
      <c r="H525" s="134"/>
      <c r="I525" s="134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4"/>
      <c r="H526" s="134"/>
      <c r="I526" s="134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4"/>
      <c r="H527" s="134"/>
      <c r="I527" s="134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4"/>
      <c r="H528" s="134"/>
      <c r="I528" s="134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4"/>
      <c r="H529" s="134"/>
      <c r="I529" s="134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4"/>
      <c r="H530" s="134"/>
      <c r="I530" s="134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4"/>
      <c r="H531" s="134"/>
      <c r="I531" s="134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4"/>
      <c r="H532" s="134"/>
      <c r="I532" s="134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4"/>
      <c r="H533" s="134"/>
      <c r="I533" s="134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4"/>
      <c r="H534" s="134"/>
      <c r="I534" s="134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4"/>
      <c r="H535" s="134"/>
      <c r="I535" s="134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4"/>
      <c r="H536" s="134"/>
      <c r="I536" s="134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4"/>
      <c r="H537" s="134"/>
      <c r="I537" s="134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4"/>
      <c r="H538" s="134"/>
      <c r="I538" s="134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4"/>
      <c r="H539" s="134"/>
      <c r="I539" s="134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4"/>
      <c r="H540" s="134"/>
      <c r="I540" s="134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4"/>
      <c r="H541" s="134"/>
      <c r="I541" s="134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4"/>
      <c r="H542" s="134"/>
      <c r="I542" s="134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4"/>
      <c r="H543" s="134"/>
      <c r="I543" s="134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4"/>
      <c r="H544" s="134"/>
      <c r="I544" s="134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4"/>
      <c r="H545" s="134"/>
      <c r="I545" s="134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4"/>
      <c r="H546" s="134"/>
      <c r="I546" s="134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4"/>
      <c r="H547" s="134"/>
      <c r="I547" s="134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4"/>
      <c r="H548" s="134"/>
      <c r="I548" s="134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4"/>
      <c r="H549" s="134"/>
      <c r="I549" s="134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4"/>
      <c r="H550" s="134"/>
      <c r="I550" s="134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4"/>
      <c r="H551" s="134"/>
      <c r="I551" s="134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4"/>
      <c r="H552" s="134"/>
      <c r="I552" s="134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4"/>
      <c r="H553" s="134"/>
      <c r="I553" s="134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4"/>
      <c r="H554" s="134"/>
      <c r="I554" s="134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4"/>
      <c r="H555" s="134"/>
      <c r="I555" s="134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4"/>
      <c r="H556" s="134"/>
      <c r="I556" s="134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4"/>
      <c r="H557" s="134"/>
      <c r="I557" s="134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4"/>
      <c r="H558" s="134"/>
      <c r="I558" s="134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4"/>
      <c r="H559" s="134"/>
      <c r="I559" s="134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4"/>
      <c r="H560" s="134"/>
      <c r="I560" s="134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4"/>
      <c r="H561" s="134"/>
      <c r="I561" s="134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4"/>
      <c r="H562" s="134"/>
      <c r="I562" s="134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4"/>
      <c r="H563" s="134"/>
      <c r="I563" s="134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4"/>
      <c r="H564" s="134"/>
      <c r="I564" s="134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4"/>
      <c r="H565" s="134"/>
      <c r="I565" s="134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4"/>
      <c r="H566" s="134"/>
      <c r="I566" s="134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4"/>
      <c r="H567" s="134"/>
      <c r="I567" s="134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4"/>
      <c r="H568" s="134"/>
      <c r="I568" s="134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4"/>
      <c r="H569" s="134"/>
      <c r="I569" s="134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4"/>
      <c r="H570" s="134"/>
      <c r="I570" s="134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4"/>
      <c r="H571" s="134"/>
      <c r="I571" s="134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4"/>
      <c r="H572" s="134"/>
      <c r="I572" s="134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4"/>
      <c r="H573" s="134"/>
      <c r="I573" s="134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4"/>
      <c r="H574" s="134"/>
      <c r="I574" s="134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4"/>
      <c r="H575" s="134"/>
      <c r="I575" s="134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4"/>
      <c r="H576" s="134"/>
      <c r="I576" s="134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4"/>
      <c r="H577" s="134"/>
      <c r="I577" s="134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4"/>
      <c r="H578" s="134"/>
      <c r="I578" s="134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4"/>
      <c r="H579" s="134"/>
      <c r="I579" s="134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4"/>
      <c r="H580" s="134"/>
      <c r="I580" s="134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4"/>
      <c r="H581" s="134"/>
      <c r="I581" s="134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4"/>
      <c r="H582" s="134"/>
      <c r="I582" s="134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4"/>
      <c r="H583" s="134"/>
      <c r="I583" s="134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4"/>
      <c r="H584" s="134"/>
      <c r="I584" s="134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4"/>
      <c r="H585" s="134"/>
      <c r="I585" s="134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4"/>
      <c r="H586" s="134"/>
      <c r="I586" s="134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4"/>
      <c r="H587" s="134"/>
      <c r="I587" s="134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4"/>
      <c r="H588" s="134"/>
      <c r="I588" s="134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4"/>
      <c r="H589" s="134"/>
      <c r="I589" s="134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4"/>
      <c r="H590" s="134"/>
      <c r="I590" s="134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4"/>
      <c r="H591" s="134"/>
      <c r="I591" s="134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4"/>
      <c r="H592" s="134"/>
      <c r="I592" s="134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4"/>
      <c r="H593" s="134"/>
      <c r="I593" s="134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4"/>
      <c r="H594" s="134"/>
      <c r="I594" s="134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4"/>
      <c r="H595" s="134"/>
      <c r="I595" s="134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4"/>
      <c r="H596" s="134"/>
      <c r="I596" s="134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4"/>
      <c r="H597" s="134"/>
      <c r="I597" s="134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4"/>
      <c r="H598" s="134"/>
      <c r="I598" s="134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4"/>
      <c r="H599" s="134"/>
      <c r="I599" s="134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4"/>
      <c r="H600" s="134"/>
      <c r="I600" s="134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4"/>
      <c r="H601" s="134"/>
      <c r="I601" s="134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4"/>
      <c r="H602" s="134"/>
      <c r="I602" s="134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4"/>
      <c r="H603" s="134"/>
      <c r="I603" s="134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4"/>
      <c r="H604" s="134"/>
      <c r="I604" s="134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4"/>
      <c r="H605" s="134"/>
      <c r="I605" s="134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4"/>
      <c r="H606" s="134"/>
      <c r="I606" s="134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4"/>
      <c r="H607" s="134"/>
      <c r="I607" s="134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4"/>
      <c r="H608" s="134"/>
      <c r="I608" s="134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4"/>
      <c r="H609" s="134"/>
      <c r="I609" s="134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4"/>
      <c r="H610" s="134"/>
      <c r="I610" s="134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4"/>
      <c r="H611" s="134"/>
      <c r="I611" s="134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4"/>
      <c r="H612" s="134"/>
      <c r="I612" s="134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4"/>
      <c r="H613" s="134"/>
      <c r="I613" s="134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4"/>
      <c r="H614" s="134"/>
      <c r="I614" s="134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4"/>
      <c r="H615" s="134"/>
      <c r="I615" s="134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4"/>
      <c r="H616" s="134"/>
      <c r="I616" s="134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4"/>
      <c r="H617" s="134"/>
      <c r="I617" s="134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4"/>
      <c r="H618" s="134"/>
      <c r="I618" s="134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4"/>
      <c r="H619" s="134"/>
      <c r="I619" s="134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4"/>
      <c r="H620" s="134"/>
      <c r="I620" s="134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4"/>
      <c r="H621" s="134"/>
      <c r="I621" s="134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4"/>
      <c r="H622" s="134"/>
      <c r="I622" s="134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4"/>
      <c r="H623" s="134"/>
      <c r="I623" s="134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4"/>
      <c r="H624" s="134"/>
      <c r="I624" s="134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4"/>
      <c r="H625" s="134"/>
      <c r="I625" s="134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4"/>
      <c r="H626" s="134"/>
      <c r="I626" s="134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4"/>
      <c r="H627" s="134"/>
      <c r="I627" s="134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4"/>
      <c r="H628" s="134"/>
      <c r="I628" s="134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4"/>
      <c r="H629" s="134"/>
      <c r="I629" s="134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4"/>
      <c r="H630" s="134"/>
      <c r="I630" s="134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4"/>
      <c r="H631" s="134"/>
      <c r="I631" s="134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4"/>
      <c r="H632" s="134"/>
      <c r="I632" s="134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4"/>
      <c r="H633" s="134"/>
      <c r="I633" s="134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4"/>
      <c r="H634" s="134"/>
      <c r="I634" s="134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4"/>
      <c r="H635" s="134"/>
      <c r="I635" s="134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4"/>
      <c r="H636" s="134"/>
      <c r="I636" s="134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4"/>
      <c r="H637" s="134"/>
      <c r="I637" s="134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4"/>
      <c r="H638" s="134"/>
      <c r="I638" s="134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4"/>
      <c r="H639" s="134"/>
      <c r="I639" s="134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4"/>
      <c r="H640" s="134"/>
      <c r="I640" s="134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4"/>
      <c r="H641" s="134"/>
      <c r="I641" s="134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4"/>
      <c r="H642" s="134"/>
      <c r="I642" s="134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4"/>
      <c r="H643" s="134"/>
      <c r="I643" s="134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4"/>
      <c r="H644" s="134"/>
      <c r="I644" s="134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4"/>
      <c r="H645" s="134"/>
      <c r="I645" s="134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4"/>
      <c r="H646" s="134"/>
      <c r="I646" s="134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4"/>
      <c r="H647" s="134"/>
      <c r="I647" s="134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4"/>
      <c r="H648" s="134"/>
      <c r="I648" s="134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4"/>
      <c r="H649" s="134"/>
      <c r="I649" s="134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4"/>
      <c r="H650" s="134"/>
      <c r="I650" s="134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4"/>
      <c r="H651" s="134"/>
      <c r="I651" s="134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4"/>
      <c r="H652" s="134"/>
      <c r="I652" s="134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4"/>
      <c r="H653" s="134"/>
      <c r="I653" s="134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4"/>
      <c r="H654" s="134"/>
      <c r="I654" s="134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4"/>
      <c r="H655" s="134"/>
      <c r="I655" s="134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4"/>
      <c r="H656" s="134"/>
      <c r="I656" s="134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4"/>
      <c r="H657" s="134"/>
      <c r="I657" s="134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4"/>
      <c r="H658" s="134"/>
      <c r="I658" s="134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4"/>
      <c r="H659" s="134"/>
      <c r="I659" s="134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4"/>
      <c r="H660" s="134"/>
      <c r="I660" s="134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4"/>
      <c r="H661" s="134"/>
      <c r="I661" s="134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4"/>
      <c r="H662" s="134"/>
      <c r="I662" s="134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4"/>
      <c r="H663" s="134"/>
      <c r="I663" s="134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4"/>
      <c r="H664" s="134"/>
      <c r="I664" s="134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4"/>
      <c r="H665" s="134"/>
      <c r="I665" s="134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4"/>
      <c r="H666" s="134"/>
      <c r="I666" s="134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4"/>
      <c r="H667" s="134"/>
      <c r="I667" s="134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4"/>
      <c r="H668" s="134"/>
      <c r="I668" s="134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4"/>
      <c r="H669" s="134"/>
      <c r="I669" s="134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4"/>
      <c r="H670" s="134"/>
      <c r="I670" s="134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4"/>
      <c r="H671" s="134"/>
      <c r="I671" s="134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4"/>
      <c r="H672" s="134"/>
      <c r="I672" s="134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4"/>
      <c r="H673" s="134"/>
      <c r="I673" s="134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4"/>
      <c r="H674" s="134"/>
      <c r="I674" s="134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4"/>
      <c r="H675" s="134"/>
      <c r="I675" s="134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4"/>
      <c r="H676" s="134"/>
      <c r="I676" s="134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4"/>
      <c r="H677" s="134"/>
      <c r="I677" s="134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4"/>
      <c r="H678" s="134"/>
      <c r="I678" s="134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4"/>
      <c r="H679" s="134"/>
      <c r="I679" s="134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4"/>
      <c r="H680" s="134"/>
      <c r="I680" s="134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4"/>
      <c r="H681" s="134"/>
      <c r="I681" s="134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4"/>
      <c r="H682" s="134"/>
      <c r="I682" s="134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4"/>
      <c r="H683" s="134"/>
      <c r="I683" s="134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4"/>
      <c r="H684" s="134"/>
      <c r="I684" s="134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4"/>
      <c r="H685" s="134"/>
      <c r="I685" s="134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4"/>
      <c r="H686" s="134"/>
      <c r="I686" s="134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4"/>
      <c r="H687" s="134"/>
      <c r="I687" s="134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4"/>
      <c r="H688" s="134"/>
      <c r="I688" s="134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4"/>
      <c r="H689" s="134"/>
      <c r="I689" s="134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4"/>
      <c r="H690" s="134"/>
      <c r="I690" s="134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4"/>
      <c r="H691" s="134"/>
      <c r="I691" s="134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4"/>
      <c r="H692" s="134"/>
      <c r="I692" s="134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4"/>
      <c r="H693" s="134"/>
      <c r="I693" s="134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4"/>
      <c r="H694" s="134"/>
      <c r="I694" s="134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4"/>
      <c r="H695" s="134"/>
      <c r="I695" s="134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4"/>
      <c r="H696" s="134"/>
      <c r="I696" s="134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4"/>
      <c r="H697" s="134"/>
      <c r="I697" s="134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4"/>
      <c r="H698" s="134"/>
      <c r="I698" s="134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4"/>
      <c r="H699" s="134"/>
      <c r="I699" s="134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4"/>
      <c r="H700" s="134"/>
      <c r="I700" s="134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4"/>
      <c r="H701" s="134"/>
      <c r="I701" s="134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4"/>
      <c r="H702" s="134"/>
      <c r="I702" s="134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4"/>
      <c r="H703" s="134"/>
      <c r="I703" s="134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4"/>
      <c r="H704" s="134"/>
      <c r="I704" s="134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4"/>
      <c r="H705" s="134"/>
      <c r="I705" s="134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4"/>
      <c r="H706" s="134"/>
      <c r="I706" s="134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4"/>
      <c r="H707" s="134"/>
      <c r="I707" s="134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4"/>
      <c r="H708" s="134"/>
      <c r="I708" s="134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4"/>
      <c r="H709" s="134"/>
      <c r="I709" s="134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4"/>
      <c r="H710" s="134"/>
      <c r="I710" s="134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4"/>
      <c r="H711" s="134"/>
      <c r="I711" s="134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4"/>
      <c r="H712" s="134"/>
      <c r="I712" s="134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4"/>
      <c r="H713" s="134"/>
      <c r="I713" s="134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4"/>
      <c r="H714" s="134"/>
      <c r="I714" s="134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4"/>
      <c r="H715" s="134"/>
      <c r="I715" s="134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4"/>
      <c r="H716" s="134"/>
      <c r="I716" s="134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4"/>
      <c r="H717" s="134"/>
      <c r="I717" s="134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4"/>
      <c r="H718" s="134"/>
      <c r="I718" s="134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4"/>
      <c r="H719" s="134"/>
      <c r="I719" s="134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4"/>
      <c r="H720" s="134"/>
      <c r="I720" s="134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4"/>
      <c r="H721" s="134"/>
      <c r="I721" s="134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4"/>
      <c r="H722" s="134"/>
      <c r="I722" s="134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4"/>
      <c r="H723" s="134"/>
      <c r="I723" s="134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4"/>
      <c r="H724" s="134"/>
      <c r="I724" s="134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4"/>
      <c r="H725" s="134"/>
      <c r="I725" s="134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4"/>
      <c r="H726" s="134"/>
      <c r="I726" s="134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4"/>
      <c r="H727" s="134"/>
      <c r="I727" s="134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4"/>
      <c r="H728" s="134"/>
      <c r="I728" s="134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4"/>
      <c r="H729" s="134"/>
      <c r="I729" s="134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4"/>
      <c r="H730" s="134"/>
      <c r="I730" s="134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4"/>
      <c r="H731" s="134"/>
      <c r="I731" s="134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4"/>
      <c r="H732" s="134"/>
      <c r="I732" s="134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4"/>
      <c r="H733" s="134"/>
      <c r="I733" s="134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4"/>
      <c r="H734" s="134"/>
      <c r="I734" s="134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4"/>
      <c r="H735" s="134"/>
      <c r="I735" s="134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4"/>
      <c r="H736" s="134"/>
      <c r="I736" s="134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4"/>
      <c r="H737" s="134"/>
      <c r="I737" s="134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4"/>
      <c r="H738" s="134"/>
      <c r="I738" s="134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4"/>
      <c r="H739" s="134"/>
      <c r="I739" s="134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4"/>
      <c r="H740" s="134"/>
      <c r="I740" s="134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4"/>
      <c r="H741" s="134"/>
      <c r="I741" s="134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4"/>
      <c r="H742" s="134"/>
      <c r="I742" s="134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4"/>
      <c r="H743" s="134"/>
      <c r="I743" s="134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4"/>
      <c r="H744" s="134"/>
      <c r="I744" s="134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4"/>
      <c r="H745" s="134"/>
      <c r="I745" s="134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4"/>
      <c r="H746" s="134"/>
      <c r="I746" s="134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4"/>
      <c r="H747" s="134"/>
      <c r="I747" s="134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4"/>
      <c r="H748" s="134"/>
      <c r="I748" s="134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4"/>
      <c r="H749" s="134"/>
      <c r="I749" s="134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4"/>
      <c r="H750" s="134"/>
      <c r="I750" s="134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4"/>
      <c r="H751" s="134"/>
      <c r="I751" s="134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4"/>
      <c r="H752" s="134"/>
      <c r="I752" s="134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4"/>
      <c r="H753" s="134"/>
      <c r="I753" s="134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4"/>
      <c r="H754" s="134"/>
      <c r="I754" s="134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4"/>
      <c r="H755" s="134"/>
      <c r="I755" s="134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4"/>
      <c r="H756" s="134"/>
      <c r="I756" s="134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4"/>
      <c r="H757" s="134"/>
      <c r="I757" s="134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4"/>
      <c r="H758" s="134"/>
      <c r="I758" s="134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4"/>
      <c r="H759" s="134"/>
      <c r="I759" s="134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4"/>
      <c r="H760" s="134"/>
      <c r="I760" s="134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4"/>
      <c r="H761" s="134"/>
      <c r="I761" s="134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4"/>
      <c r="H762" s="134"/>
      <c r="I762" s="134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4"/>
      <c r="H763" s="134"/>
      <c r="I763" s="134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4"/>
      <c r="H764" s="134"/>
      <c r="I764" s="134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4"/>
      <c r="H765" s="134"/>
      <c r="I765" s="134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4"/>
      <c r="H766" s="134"/>
      <c r="I766" s="134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4"/>
      <c r="H767" s="134"/>
      <c r="I767" s="134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4"/>
      <c r="H768" s="134"/>
      <c r="I768" s="134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4"/>
      <c r="H769" s="134"/>
      <c r="I769" s="134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4"/>
      <c r="H770" s="134"/>
      <c r="I770" s="134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4"/>
      <c r="H771" s="134"/>
      <c r="I771" s="134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4"/>
      <c r="H772" s="134"/>
      <c r="I772" s="134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4"/>
      <c r="H773" s="134"/>
      <c r="I773" s="134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4"/>
      <c r="H774" s="134"/>
      <c r="I774" s="134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4"/>
      <c r="H775" s="134"/>
      <c r="I775" s="134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4"/>
      <c r="H776" s="134"/>
      <c r="I776" s="134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4"/>
      <c r="H777" s="134"/>
      <c r="I777" s="134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4"/>
      <c r="H778" s="134"/>
      <c r="I778" s="134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4"/>
      <c r="H779" s="134"/>
      <c r="I779" s="134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4"/>
      <c r="H780" s="134"/>
      <c r="I780" s="134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4"/>
      <c r="H781" s="134"/>
      <c r="I781" s="134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4"/>
      <c r="H782" s="134"/>
      <c r="I782" s="134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4"/>
      <c r="H783" s="134"/>
      <c r="I783" s="134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4"/>
      <c r="H784" s="134"/>
      <c r="I784" s="134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4"/>
      <c r="H785" s="134"/>
      <c r="I785" s="134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4"/>
      <c r="H786" s="134"/>
      <c r="I786" s="134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4"/>
      <c r="H787" s="134"/>
      <c r="I787" s="134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4"/>
      <c r="H788" s="134"/>
      <c r="I788" s="134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4"/>
      <c r="H789" s="134"/>
      <c r="I789" s="134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4"/>
      <c r="H790" s="134"/>
      <c r="I790" s="134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4"/>
      <c r="H791" s="134"/>
      <c r="I791" s="134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4"/>
      <c r="H792" s="134"/>
      <c r="I792" s="134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4"/>
      <c r="H793" s="134"/>
      <c r="I793" s="134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4"/>
      <c r="H794" s="134"/>
      <c r="I794" s="134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4"/>
      <c r="H795" s="134"/>
      <c r="I795" s="134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4"/>
      <c r="H796" s="134"/>
      <c r="I796" s="134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4"/>
      <c r="H797" s="134"/>
      <c r="I797" s="134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4"/>
      <c r="H798" s="134"/>
      <c r="I798" s="134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4"/>
      <c r="H799" s="134"/>
      <c r="I799" s="134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4"/>
      <c r="H800" s="134"/>
      <c r="I800" s="134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4"/>
      <c r="H801" s="134"/>
      <c r="I801" s="134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4"/>
      <c r="H802" s="134"/>
      <c r="I802" s="134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4"/>
      <c r="H803" s="134"/>
      <c r="I803" s="134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4"/>
      <c r="H804" s="134"/>
      <c r="I804" s="134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4"/>
      <c r="H805" s="134"/>
      <c r="I805" s="134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4"/>
      <c r="H806" s="134"/>
      <c r="I806" s="134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4"/>
      <c r="H807" s="134"/>
      <c r="I807" s="134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4"/>
      <c r="H808" s="134"/>
      <c r="I808" s="134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4"/>
      <c r="H809" s="134"/>
      <c r="I809" s="134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4"/>
      <c r="H810" s="134"/>
      <c r="I810" s="134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4"/>
      <c r="H811" s="134"/>
      <c r="I811" s="134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4"/>
      <c r="H812" s="134"/>
      <c r="I812" s="134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4"/>
      <c r="H813" s="134"/>
      <c r="I813" s="134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4"/>
      <c r="H814" s="134"/>
      <c r="I814" s="134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4"/>
      <c r="H815" s="134"/>
      <c r="I815" s="134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4"/>
      <c r="H816" s="134"/>
      <c r="I816" s="134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4"/>
      <c r="H817" s="134"/>
      <c r="I817" s="134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4"/>
      <c r="H818" s="134"/>
      <c r="I818" s="134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4"/>
      <c r="H819" s="134"/>
      <c r="I819" s="134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4"/>
      <c r="H820" s="134"/>
      <c r="I820" s="134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4"/>
      <c r="H821" s="134"/>
      <c r="I821" s="134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4"/>
      <c r="H822" s="134"/>
      <c r="I822" s="134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4"/>
      <c r="H823" s="134"/>
      <c r="I823" s="134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4"/>
      <c r="H824" s="134"/>
      <c r="I824" s="134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4"/>
      <c r="H825" s="134"/>
      <c r="I825" s="134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4"/>
      <c r="H826" s="134"/>
      <c r="I826" s="134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4"/>
      <c r="H827" s="134"/>
      <c r="I827" s="134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4"/>
      <c r="H828" s="134"/>
      <c r="I828" s="134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4"/>
      <c r="H829" s="134"/>
      <c r="I829" s="134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4"/>
      <c r="H830" s="134"/>
      <c r="I830" s="134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4"/>
      <c r="H831" s="134"/>
      <c r="I831" s="134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4"/>
      <c r="H832" s="134"/>
      <c r="I832" s="134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4"/>
      <c r="H833" s="134"/>
      <c r="I833" s="134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4"/>
      <c r="H834" s="134"/>
      <c r="I834" s="134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4"/>
      <c r="H835" s="134"/>
      <c r="I835" s="134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4"/>
      <c r="H836" s="134"/>
      <c r="I836" s="134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4"/>
      <c r="H837" s="134"/>
      <c r="I837" s="134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4"/>
      <c r="H838" s="134"/>
      <c r="I838" s="134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4"/>
      <c r="H839" s="134"/>
      <c r="I839" s="134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4"/>
      <c r="H840" s="134"/>
      <c r="I840" s="134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4"/>
      <c r="H841" s="134"/>
      <c r="I841" s="134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4"/>
      <c r="H842" s="134"/>
      <c r="I842" s="134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4"/>
      <c r="H843" s="134"/>
      <c r="I843" s="134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4"/>
      <c r="H844" s="134"/>
      <c r="I844" s="134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4"/>
      <c r="H845" s="134"/>
      <c r="I845" s="134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4"/>
      <c r="H846" s="134"/>
      <c r="I846" s="134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4"/>
      <c r="H847" s="134"/>
      <c r="I847" s="134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4"/>
      <c r="H848" s="134"/>
      <c r="I848" s="134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4"/>
      <c r="H849" s="134"/>
      <c r="I849" s="134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4"/>
      <c r="H850" s="134"/>
      <c r="I850" s="134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4"/>
      <c r="H851" s="134"/>
      <c r="I851" s="134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4"/>
      <c r="H852" s="134"/>
      <c r="I852" s="134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4"/>
      <c r="H853" s="134"/>
      <c r="I853" s="134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4"/>
      <c r="H854" s="134"/>
      <c r="I854" s="134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4"/>
      <c r="H855" s="134"/>
      <c r="I855" s="134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4"/>
      <c r="H856" s="134"/>
      <c r="I856" s="134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4"/>
      <c r="H857" s="134"/>
      <c r="I857" s="134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4"/>
      <c r="H858" s="134"/>
      <c r="I858" s="134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4"/>
      <c r="H859" s="134"/>
      <c r="I859" s="134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4"/>
      <c r="H860" s="134"/>
      <c r="I860" s="134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4"/>
      <c r="H861" s="134"/>
      <c r="I861" s="134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4"/>
      <c r="H862" s="134"/>
      <c r="I862" s="134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4"/>
      <c r="H863" s="134"/>
      <c r="I863" s="134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4"/>
      <c r="H864" s="134"/>
      <c r="I864" s="134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4"/>
      <c r="H865" s="134"/>
      <c r="I865" s="134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4"/>
      <c r="H866" s="134"/>
      <c r="I866" s="134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4"/>
      <c r="H867" s="134"/>
      <c r="I867" s="134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4"/>
      <c r="H868" s="134"/>
      <c r="I868" s="134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4"/>
      <c r="H869" s="134"/>
      <c r="I869" s="134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4"/>
      <c r="H870" s="134"/>
      <c r="I870" s="134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4"/>
      <c r="H871" s="134"/>
      <c r="I871" s="134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4"/>
      <c r="H872" s="134"/>
      <c r="I872" s="134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4"/>
      <c r="H873" s="134"/>
      <c r="I873" s="134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4"/>
      <c r="H874" s="134"/>
      <c r="I874" s="134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4"/>
      <c r="H875" s="134"/>
      <c r="I875" s="134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4"/>
      <c r="H876" s="134"/>
      <c r="I876" s="134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4"/>
      <c r="H877" s="134"/>
      <c r="I877" s="134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4"/>
      <c r="H878" s="134"/>
      <c r="I878" s="134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4"/>
      <c r="H879" s="134"/>
      <c r="I879" s="134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4"/>
      <c r="H880" s="134"/>
      <c r="I880" s="134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4"/>
      <c r="H881" s="134"/>
      <c r="I881" s="134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4"/>
      <c r="H882" s="134"/>
      <c r="I882" s="134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4"/>
      <c r="H883" s="134"/>
      <c r="I883" s="134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4"/>
      <c r="H884" s="134"/>
      <c r="I884" s="134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4"/>
      <c r="H885" s="134"/>
      <c r="I885" s="134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4"/>
      <c r="H886" s="134"/>
      <c r="I886" s="134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4"/>
      <c r="H887" s="134"/>
      <c r="I887" s="134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4"/>
      <c r="H888" s="134"/>
      <c r="I888" s="134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4"/>
      <c r="H889" s="134"/>
      <c r="I889" s="134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4"/>
      <c r="H890" s="134"/>
      <c r="I890" s="134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4"/>
      <c r="H891" s="134"/>
      <c r="I891" s="134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4"/>
      <c r="H892" s="134"/>
      <c r="I892" s="134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4"/>
      <c r="H893" s="134"/>
      <c r="I893" s="134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4"/>
      <c r="H894" s="134"/>
      <c r="I894" s="134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4"/>
      <c r="H895" s="134"/>
      <c r="I895" s="134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4"/>
      <c r="H896" s="134"/>
      <c r="I896" s="134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4"/>
      <c r="H897" s="134"/>
      <c r="I897" s="134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4"/>
      <c r="H898" s="134"/>
      <c r="I898" s="134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4"/>
      <c r="H899" s="134"/>
      <c r="I899" s="134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4"/>
      <c r="H900" s="134"/>
      <c r="I900" s="134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4"/>
      <c r="H901" s="134"/>
      <c r="I901" s="134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4"/>
      <c r="H902" s="134"/>
      <c r="I902" s="134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4"/>
      <c r="H903" s="134"/>
      <c r="I903" s="134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4"/>
      <c r="H904" s="134"/>
      <c r="I904" s="134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4"/>
      <c r="H905" s="134"/>
      <c r="I905" s="134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4"/>
      <c r="H906" s="134"/>
      <c r="I906" s="134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4"/>
      <c r="H907" s="134"/>
      <c r="I907" s="134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4"/>
      <c r="H908" s="134"/>
      <c r="I908" s="134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4"/>
      <c r="H909" s="134"/>
      <c r="I909" s="134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4"/>
      <c r="H910" s="134"/>
      <c r="I910" s="134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4"/>
      <c r="H911" s="134"/>
      <c r="I911" s="134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4"/>
      <c r="H912" s="134"/>
      <c r="I912" s="134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4"/>
      <c r="H913" s="134"/>
      <c r="I913" s="134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4"/>
      <c r="H914" s="134"/>
      <c r="I914" s="134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4"/>
      <c r="H915" s="134"/>
      <c r="I915" s="134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4"/>
      <c r="H916" s="134"/>
      <c r="I916" s="134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4"/>
      <c r="H917" s="134"/>
      <c r="I917" s="134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4"/>
      <c r="H918" s="134"/>
      <c r="I918" s="134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4"/>
      <c r="H919" s="134"/>
      <c r="I919" s="134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4"/>
      <c r="H920" s="134"/>
      <c r="I920" s="134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4"/>
      <c r="H921" s="134"/>
      <c r="I921" s="134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4"/>
      <c r="H922" s="134"/>
      <c r="I922" s="134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4"/>
      <c r="H923" s="134"/>
      <c r="I923" s="134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4"/>
      <c r="H924" s="134"/>
      <c r="I924" s="134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4"/>
      <c r="H925" s="134"/>
      <c r="I925" s="134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4"/>
      <c r="H926" s="134"/>
      <c r="I926" s="134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4"/>
      <c r="H927" s="134"/>
      <c r="I927" s="134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4"/>
      <c r="H928" s="134"/>
      <c r="I928" s="134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4"/>
      <c r="H929" s="134"/>
      <c r="I929" s="134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4"/>
      <c r="H930" s="134"/>
      <c r="I930" s="134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4"/>
      <c r="H931" s="134"/>
      <c r="I931" s="134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4"/>
      <c r="H932" s="134"/>
      <c r="I932" s="134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4"/>
      <c r="H933" s="134"/>
      <c r="I933" s="134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4"/>
      <c r="H934" s="134"/>
      <c r="I934" s="134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4"/>
      <c r="H935" s="134"/>
      <c r="I935" s="134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4"/>
      <c r="H936" s="134"/>
      <c r="I936" s="134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4"/>
      <c r="H937" s="134"/>
      <c r="I937" s="134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4"/>
      <c r="H938" s="134"/>
      <c r="I938" s="134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4"/>
      <c r="H939" s="134"/>
      <c r="I939" s="134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4"/>
      <c r="H940" s="134"/>
      <c r="I940" s="134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4"/>
      <c r="H941" s="134"/>
      <c r="I941" s="134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4"/>
      <c r="H942" s="134"/>
      <c r="I942" s="134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4"/>
      <c r="H943" s="134"/>
      <c r="I943" s="134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4"/>
      <c r="H944" s="134"/>
      <c r="I944" s="134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4"/>
      <c r="H945" s="134"/>
      <c r="I945" s="134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4"/>
      <c r="H946" s="134"/>
      <c r="I946" s="134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4"/>
      <c r="H947" s="134"/>
      <c r="I947" s="134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4"/>
      <c r="H948" s="134"/>
      <c r="I948" s="134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4"/>
      <c r="H949" s="134"/>
      <c r="I949" s="134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4"/>
      <c r="H950" s="134"/>
      <c r="I950" s="134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4"/>
      <c r="H951" s="134"/>
      <c r="I951" s="134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4"/>
      <c r="H952" s="134"/>
      <c r="I952" s="134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4"/>
      <c r="H953" s="134"/>
      <c r="I953" s="134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4"/>
      <c r="H954" s="134"/>
      <c r="I954" s="134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4"/>
      <c r="H955" s="134"/>
      <c r="I955" s="134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4"/>
      <c r="H956" s="134"/>
      <c r="I956" s="134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4"/>
      <c r="H957" s="134"/>
      <c r="I957" s="134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4"/>
      <c r="H958" s="134"/>
      <c r="I958" s="134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4"/>
      <c r="H959" s="134"/>
      <c r="I959" s="134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4"/>
      <c r="H960" s="134"/>
      <c r="I960" s="134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4"/>
      <c r="H961" s="134"/>
      <c r="I961" s="134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4"/>
      <c r="H962" s="134"/>
      <c r="I962" s="134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4"/>
      <c r="H963" s="134"/>
      <c r="I963" s="134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4"/>
      <c r="H964" s="134"/>
      <c r="I964" s="134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4"/>
      <c r="H965" s="134"/>
      <c r="I965" s="134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4"/>
      <c r="H966" s="134"/>
      <c r="I966" s="134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4"/>
      <c r="H967" s="134"/>
      <c r="I967" s="134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4"/>
      <c r="H968" s="134"/>
      <c r="I968" s="134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4"/>
      <c r="H969" s="134"/>
      <c r="I969" s="134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4"/>
      <c r="H970" s="134"/>
      <c r="I970" s="134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4"/>
      <c r="H971" s="134"/>
      <c r="I971" s="134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4"/>
      <c r="H972" s="134"/>
      <c r="I972" s="134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4"/>
      <c r="H973" s="134"/>
      <c r="I973" s="134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4"/>
      <c r="H974" s="134"/>
      <c r="I974" s="134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4"/>
      <c r="H975" s="134"/>
      <c r="I975" s="134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4"/>
      <c r="H976" s="134"/>
      <c r="I976" s="134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4"/>
      <c r="H977" s="134"/>
      <c r="I977" s="134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4"/>
      <c r="H978" s="134"/>
      <c r="I978" s="134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4"/>
      <c r="H979" s="134"/>
      <c r="I979" s="134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4"/>
      <c r="H980" s="134"/>
      <c r="I980" s="134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4"/>
      <c r="H981" s="134"/>
      <c r="I981" s="134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4"/>
      <c r="H982" s="134"/>
      <c r="I982" s="134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4"/>
      <c r="H983" s="134"/>
      <c r="I983" s="134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4"/>
      <c r="H984" s="134"/>
      <c r="I984" s="134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4"/>
      <c r="H985" s="134"/>
      <c r="I985" s="134"/>
      <c r="J985" s="14"/>
      <c r="K985" s="14"/>
      <c r="L985" s="14"/>
      <c r="M985" s="14"/>
      <c r="N985" s="14"/>
    </row>
    <row r="986" spans="1:14" x14ac:dyDescent="0.25">
      <c r="A986" s="14"/>
      <c r="B986" s="14"/>
      <c r="C986" s="14"/>
      <c r="D986" s="14"/>
      <c r="E986" s="14"/>
      <c r="F986" s="14"/>
      <c r="G986" s="134"/>
      <c r="H986" s="134"/>
      <c r="I986" s="134"/>
      <c r="J986" s="14"/>
      <c r="K986" s="14"/>
      <c r="L986" s="14"/>
      <c r="M986" s="14"/>
      <c r="N986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07" workbookViewId="0">
      <selection activeCell="E4" sqref="E4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29" customFormat="1" ht="20.25" customHeight="1" x14ac:dyDescent="0.25">
      <c r="A1" s="26" t="s">
        <v>719</v>
      </c>
      <c r="B1" s="26" t="s">
        <v>14</v>
      </c>
      <c r="C1" s="26" t="s">
        <v>472</v>
      </c>
      <c r="D1" s="26" t="s">
        <v>473</v>
      </c>
      <c r="E1" s="32" t="s">
        <v>474</v>
      </c>
      <c r="F1" s="33" t="s">
        <v>475</v>
      </c>
      <c r="G1" s="32" t="s">
        <v>16</v>
      </c>
    </row>
    <row r="2" spans="1:7" s="29" customFormat="1" ht="27.75" customHeight="1" x14ac:dyDescent="0.25">
      <c r="A2" s="30" t="s">
        <v>720</v>
      </c>
      <c r="B2" s="34" t="s">
        <v>23</v>
      </c>
      <c r="C2" s="34" t="s">
        <v>24</v>
      </c>
      <c r="D2" s="34" t="s">
        <v>25</v>
      </c>
      <c r="E2" s="30" t="s">
        <v>26</v>
      </c>
      <c r="F2" s="30" t="s">
        <v>28</v>
      </c>
      <c r="G2" s="30" t="s">
        <v>27</v>
      </c>
    </row>
    <row r="3" spans="1:7" s="42" customFormat="1" ht="30" customHeight="1" x14ac:dyDescent="0.25">
      <c r="A3" s="36" t="s">
        <v>403</v>
      </c>
      <c r="B3" s="35"/>
      <c r="C3" s="35" t="s">
        <v>38</v>
      </c>
      <c r="D3" s="35" t="s">
        <v>38</v>
      </c>
      <c r="E3" s="36" t="s">
        <v>39</v>
      </c>
      <c r="F3" s="36" t="s">
        <v>40</v>
      </c>
      <c r="G3" s="36"/>
    </row>
    <row r="4" spans="1:7" x14ac:dyDescent="0.25">
      <c r="A4" s="19" t="s">
        <v>925</v>
      </c>
      <c r="B4" s="10" t="s">
        <v>848</v>
      </c>
      <c r="C4" s="10">
        <v>63.87836111</v>
      </c>
      <c r="D4" s="10">
        <v>-149.2535833</v>
      </c>
      <c r="E4" s="7" t="s">
        <v>226</v>
      </c>
      <c r="F4" s="18">
        <v>700</v>
      </c>
      <c r="G4" s="18" t="s">
        <v>849</v>
      </c>
    </row>
    <row r="5" spans="1:7" x14ac:dyDescent="0.25">
      <c r="A5" s="19"/>
      <c r="B5" s="10"/>
      <c r="C5" s="10"/>
      <c r="D5" s="10"/>
      <c r="E5" s="7"/>
      <c r="F5" s="18"/>
      <c r="G5" s="18"/>
    </row>
    <row r="6" spans="1:7" x14ac:dyDescent="0.25">
      <c r="A6" s="19"/>
      <c r="B6" s="10"/>
      <c r="C6" s="10"/>
      <c r="D6" s="10"/>
      <c r="E6" s="18"/>
      <c r="F6" s="18"/>
      <c r="G6" s="18"/>
    </row>
    <row r="7" spans="1:7" x14ac:dyDescent="0.25">
      <c r="A7" s="19"/>
      <c r="B7" s="10"/>
      <c r="C7" s="10"/>
      <c r="D7" s="10"/>
      <c r="E7" s="18"/>
      <c r="F7" s="18"/>
      <c r="G7" s="18"/>
    </row>
    <row r="8" spans="1:7" x14ac:dyDescent="0.25">
      <c r="A8" s="14"/>
      <c r="B8" s="10"/>
      <c r="C8" s="10"/>
      <c r="D8" s="10"/>
      <c r="E8" s="18"/>
      <c r="F8" s="18"/>
      <c r="G8" s="18"/>
    </row>
    <row r="9" spans="1:7" x14ac:dyDescent="0.25">
      <c r="A9" s="14"/>
      <c r="B9" s="10"/>
      <c r="C9" s="10"/>
      <c r="D9" s="10"/>
      <c r="E9" s="18"/>
      <c r="F9" s="18"/>
      <c r="G9" s="18"/>
    </row>
    <row r="10" spans="1:7" x14ac:dyDescent="0.25">
      <c r="A10" s="14"/>
      <c r="B10" s="10"/>
      <c r="C10" s="10"/>
      <c r="D10" s="10"/>
      <c r="E10" s="18"/>
      <c r="F10" s="18"/>
      <c r="G10" s="18"/>
    </row>
    <row r="11" spans="1:7" x14ac:dyDescent="0.25">
      <c r="A11" s="14"/>
      <c r="B11" s="10"/>
      <c r="C11" s="10"/>
      <c r="D11" s="10"/>
      <c r="E11" s="18"/>
      <c r="F11" s="18"/>
      <c r="G11" s="18"/>
    </row>
    <row r="12" spans="1:7" x14ac:dyDescent="0.25">
      <c r="A12" s="14"/>
      <c r="B12" s="10"/>
      <c r="C12" s="10"/>
      <c r="D12" s="10"/>
      <c r="E12" s="18"/>
      <c r="F12" s="18"/>
      <c r="G12" s="18"/>
    </row>
    <row r="13" spans="1:7" x14ac:dyDescent="0.25">
      <c r="A13" s="14"/>
      <c r="B13" s="10"/>
      <c r="C13" s="10"/>
      <c r="D13" s="10"/>
      <c r="E13" s="18"/>
      <c r="F13" s="18"/>
      <c r="G13" s="18"/>
    </row>
    <row r="14" spans="1:7" x14ac:dyDescent="0.25">
      <c r="A14" s="14"/>
      <c r="B14" s="10"/>
      <c r="C14" s="10"/>
      <c r="D14" s="10"/>
      <c r="E14" s="18"/>
      <c r="F14" s="18"/>
      <c r="G14" s="18"/>
    </row>
    <row r="15" spans="1:7" x14ac:dyDescent="0.25">
      <c r="A15" s="14"/>
      <c r="B15" s="10"/>
      <c r="C15" s="10"/>
      <c r="D15" s="10"/>
      <c r="E15" s="18"/>
      <c r="F15" s="18"/>
      <c r="G15" s="18"/>
    </row>
    <row r="16" spans="1:7" x14ac:dyDescent="0.25">
      <c r="A16" s="14"/>
      <c r="B16" s="10"/>
      <c r="C16" s="10"/>
      <c r="D16" s="10"/>
      <c r="E16" s="18"/>
      <c r="F16" s="18"/>
      <c r="G16" s="18"/>
    </row>
    <row r="17" spans="1:7" x14ac:dyDescent="0.25">
      <c r="A17" s="14"/>
      <c r="B17" s="10"/>
      <c r="C17" s="10"/>
      <c r="D17" s="10"/>
      <c r="E17" s="18"/>
      <c r="F17" s="18"/>
      <c r="G17" s="18"/>
    </row>
    <row r="18" spans="1:7" x14ac:dyDescent="0.25">
      <c r="A18" s="14"/>
      <c r="B18" s="10"/>
      <c r="C18" s="10"/>
      <c r="D18" s="10"/>
      <c r="E18" s="18"/>
      <c r="F18" s="18"/>
      <c r="G18" s="18"/>
    </row>
    <row r="19" spans="1:7" x14ac:dyDescent="0.25">
      <c r="A19" s="14"/>
      <c r="B19" s="10"/>
      <c r="C19" s="10"/>
      <c r="D19" s="10"/>
      <c r="E19" s="18"/>
      <c r="F19" s="18"/>
      <c r="G19" s="18"/>
    </row>
    <row r="20" spans="1:7" x14ac:dyDescent="0.25">
      <c r="A20" s="14"/>
      <c r="B20" s="10"/>
      <c r="C20" s="10"/>
      <c r="D20" s="10"/>
      <c r="E20" s="18"/>
      <c r="F20" s="18"/>
      <c r="G20" s="18"/>
    </row>
    <row r="21" spans="1:7" x14ac:dyDescent="0.25">
      <c r="A21" s="14"/>
      <c r="B21" s="10"/>
      <c r="C21" s="10"/>
      <c r="D21" s="10"/>
      <c r="E21" s="18"/>
      <c r="F21" s="18"/>
      <c r="G21" s="18"/>
    </row>
    <row r="22" spans="1:7" x14ac:dyDescent="0.25">
      <c r="A22" s="14"/>
      <c r="B22" s="10"/>
      <c r="C22" s="10"/>
      <c r="D22" s="10"/>
      <c r="E22" s="18"/>
      <c r="F22" s="18"/>
      <c r="G22" s="18"/>
    </row>
    <row r="23" spans="1:7" x14ac:dyDescent="0.25">
      <c r="A23" s="14"/>
      <c r="B23" s="10"/>
      <c r="C23" s="10"/>
      <c r="D23" s="10"/>
      <c r="E23" s="18"/>
      <c r="F23" s="18"/>
      <c r="G23" s="18"/>
    </row>
    <row r="24" spans="1:7" x14ac:dyDescent="0.25">
      <c r="A24" s="14"/>
      <c r="B24" s="10"/>
      <c r="C24" s="10"/>
      <c r="D24" s="10"/>
      <c r="E24" s="18"/>
      <c r="F24" s="18"/>
      <c r="G24" s="18"/>
    </row>
    <row r="25" spans="1:7" x14ac:dyDescent="0.25">
      <c r="A25" s="14"/>
      <c r="B25" s="10"/>
      <c r="C25" s="10"/>
      <c r="D25" s="10"/>
      <c r="E25" s="18"/>
      <c r="F25" s="18"/>
      <c r="G25" s="18"/>
    </row>
    <row r="26" spans="1:7" x14ac:dyDescent="0.25">
      <c r="A26" s="14"/>
      <c r="B26" s="10"/>
      <c r="C26" s="10"/>
      <c r="D26" s="10"/>
      <c r="E26" s="18"/>
      <c r="F26" s="18"/>
      <c r="G26" s="18"/>
    </row>
    <row r="27" spans="1:7" x14ac:dyDescent="0.25">
      <c r="A27" s="14"/>
      <c r="B27" s="10"/>
      <c r="C27" s="10"/>
      <c r="D27" s="10"/>
      <c r="E27" s="18"/>
      <c r="F27" s="18"/>
      <c r="G27" s="18"/>
    </row>
    <row r="28" spans="1:7" x14ac:dyDescent="0.25">
      <c r="A28" s="14"/>
      <c r="B28" s="10"/>
      <c r="C28" s="10"/>
      <c r="D28" s="10"/>
      <c r="E28" s="18"/>
      <c r="F28" s="18"/>
      <c r="G28" s="18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P1" workbookViewId="0">
      <selection activeCell="A8" sqref="A8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6.7109375" style="5" customWidth="1"/>
    <col min="9" max="9" width="21.28515625" style="5" bestFit="1" customWidth="1"/>
    <col min="10" max="10" width="15.7109375" style="5" customWidth="1"/>
    <col min="11" max="11" width="24" style="5" customWidth="1"/>
    <col min="12" max="12" width="11.42578125" style="5" bestFit="1" customWidth="1"/>
    <col min="13" max="13" width="11.7109375" style="5" bestFit="1" customWidth="1"/>
    <col min="14" max="14" width="14" style="5" bestFit="1" customWidth="1"/>
    <col min="15" max="15" width="13.85546875" style="5" customWidth="1"/>
    <col min="16" max="16" width="17.7109375" style="5" bestFit="1" customWidth="1"/>
    <col min="17" max="17" width="10" style="5" customWidth="1"/>
    <col min="18" max="18" width="13.42578125" style="5" bestFit="1" customWidth="1"/>
    <col min="19" max="19" width="14.42578125" style="5" bestFit="1" customWidth="1"/>
    <col min="20" max="20" width="10.28515625" style="5" bestFit="1" customWidth="1"/>
    <col min="21" max="21" width="14.140625" style="5" bestFit="1" customWidth="1"/>
    <col min="22" max="22" width="14.7109375" style="5" customWidth="1"/>
    <col min="23" max="23" width="15.140625" style="5"/>
    <col min="24" max="24" width="18.85546875" style="5" customWidth="1"/>
    <col min="25" max="25" width="20.140625" style="5" customWidth="1"/>
    <col min="26" max="26" width="15.140625" style="5"/>
    <col min="27" max="27" width="21.7109375" style="5" customWidth="1"/>
    <col min="28" max="28" width="12.42578125" style="5" customWidth="1"/>
    <col min="29" max="29" width="15.140625" style="5" customWidth="1"/>
    <col min="30" max="30" width="17.7109375" style="5" customWidth="1"/>
    <col min="31" max="33" width="15.140625" style="5" customWidth="1"/>
    <col min="34" max="16384" width="15.140625" style="5"/>
  </cols>
  <sheetData>
    <row r="1" spans="1:36" s="29" customFormat="1" ht="21.75" customHeight="1" x14ac:dyDescent="0.25">
      <c r="A1" s="26" t="s">
        <v>719</v>
      </c>
      <c r="B1" s="26" t="s">
        <v>14</v>
      </c>
      <c r="C1" s="27" t="s">
        <v>665</v>
      </c>
      <c r="D1" s="26" t="s">
        <v>499</v>
      </c>
      <c r="E1" s="32" t="s">
        <v>498</v>
      </c>
      <c r="F1" s="32" t="s">
        <v>500</v>
      </c>
      <c r="G1" s="32" t="s">
        <v>501</v>
      </c>
      <c r="H1" s="26" t="s">
        <v>502</v>
      </c>
      <c r="I1" s="33" t="s">
        <v>503</v>
      </c>
      <c r="J1" s="32" t="s">
        <v>504</v>
      </c>
      <c r="K1" s="32" t="s">
        <v>505</v>
      </c>
      <c r="L1" s="33" t="s">
        <v>506</v>
      </c>
      <c r="M1" s="33" t="s">
        <v>507</v>
      </c>
      <c r="N1" s="33" t="s">
        <v>508</v>
      </c>
      <c r="O1" s="33" t="s">
        <v>509</v>
      </c>
      <c r="P1" s="33" t="s">
        <v>724</v>
      </c>
      <c r="Q1" s="33" t="s">
        <v>510</v>
      </c>
      <c r="R1" s="33" t="s">
        <v>511</v>
      </c>
      <c r="S1" s="33" t="s">
        <v>512</v>
      </c>
      <c r="T1" s="27" t="s">
        <v>513</v>
      </c>
      <c r="U1" s="32" t="s">
        <v>514</v>
      </c>
      <c r="V1" s="32" t="s">
        <v>515</v>
      </c>
      <c r="W1" s="27" t="s">
        <v>516</v>
      </c>
      <c r="X1" s="32" t="s">
        <v>517</v>
      </c>
      <c r="Y1" s="27" t="s">
        <v>518</v>
      </c>
      <c r="Z1" s="27" t="s">
        <v>519</v>
      </c>
      <c r="AA1" s="27" t="s">
        <v>520</v>
      </c>
      <c r="AB1" s="32" t="s">
        <v>521</v>
      </c>
      <c r="AC1" s="32" t="s">
        <v>522</v>
      </c>
      <c r="AD1" s="32" t="s">
        <v>523</v>
      </c>
      <c r="AE1" s="32" t="s">
        <v>524</v>
      </c>
      <c r="AF1" s="27" t="s">
        <v>525</v>
      </c>
      <c r="AG1" s="27" t="s">
        <v>526</v>
      </c>
      <c r="AH1" s="32" t="s">
        <v>527</v>
      </c>
      <c r="AI1" s="32" t="s">
        <v>528</v>
      </c>
      <c r="AJ1" s="32" t="s">
        <v>529</v>
      </c>
    </row>
    <row r="2" spans="1:36" s="29" customFormat="1" ht="54" customHeight="1" x14ac:dyDescent="0.25">
      <c r="A2" s="30" t="s">
        <v>720</v>
      </c>
      <c r="B2" s="34" t="s">
        <v>23</v>
      </c>
      <c r="C2" s="34" t="s">
        <v>412</v>
      </c>
      <c r="D2" s="34" t="s">
        <v>369</v>
      </c>
      <c r="E2" s="30" t="s">
        <v>54</v>
      </c>
      <c r="F2" s="34" t="s">
        <v>24</v>
      </c>
      <c r="G2" s="34" t="s">
        <v>25</v>
      </c>
      <c r="H2" s="37" t="s">
        <v>364</v>
      </c>
      <c r="I2" s="39" t="s">
        <v>411</v>
      </c>
      <c r="J2" s="30" t="s">
        <v>410</v>
      </c>
      <c r="K2" s="37" t="s">
        <v>361</v>
      </c>
      <c r="L2" s="39" t="s">
        <v>346</v>
      </c>
      <c r="M2" s="39" t="s">
        <v>347</v>
      </c>
      <c r="N2" s="39" t="s">
        <v>726</v>
      </c>
      <c r="O2" s="39" t="s">
        <v>727</v>
      </c>
      <c r="P2" s="39" t="s">
        <v>725</v>
      </c>
      <c r="Q2" s="39" t="s">
        <v>409</v>
      </c>
      <c r="R2" s="39" t="s">
        <v>407</v>
      </c>
      <c r="S2" s="38" t="s">
        <v>360</v>
      </c>
      <c r="T2" s="30" t="s">
        <v>37</v>
      </c>
      <c r="U2" s="30" t="s">
        <v>55</v>
      </c>
      <c r="V2" s="30" t="s">
        <v>57</v>
      </c>
      <c r="W2" s="30" t="s">
        <v>34</v>
      </c>
      <c r="X2" s="30" t="s">
        <v>58</v>
      </c>
      <c r="Y2" s="30" t="s">
        <v>35</v>
      </c>
      <c r="Z2" s="30" t="s">
        <v>36</v>
      </c>
      <c r="AA2" s="30" t="s">
        <v>406</v>
      </c>
      <c r="AB2" s="30" t="s">
        <v>56</v>
      </c>
      <c r="AC2" s="30" t="s">
        <v>30</v>
      </c>
      <c r="AD2" s="30" t="s">
        <v>29</v>
      </c>
      <c r="AE2" s="30" t="s">
        <v>31</v>
      </c>
      <c r="AF2" s="30" t="s">
        <v>32</v>
      </c>
      <c r="AG2" s="30" t="s">
        <v>33</v>
      </c>
      <c r="AH2" s="30" t="s">
        <v>59</v>
      </c>
      <c r="AI2" s="30" t="s">
        <v>60</v>
      </c>
      <c r="AJ2" s="30" t="s">
        <v>61</v>
      </c>
    </row>
    <row r="3" spans="1:36" s="42" customFormat="1" ht="27" customHeight="1" x14ac:dyDescent="0.25">
      <c r="A3" s="36" t="s">
        <v>403</v>
      </c>
      <c r="B3" s="35"/>
      <c r="C3" s="35"/>
      <c r="D3" s="35"/>
      <c r="E3" s="36" t="s">
        <v>367</v>
      </c>
      <c r="F3" s="35" t="s">
        <v>38</v>
      </c>
      <c r="G3" s="35" t="s">
        <v>38</v>
      </c>
      <c r="H3" s="36" t="s">
        <v>413</v>
      </c>
      <c r="I3" s="36"/>
      <c r="J3" s="36" t="s">
        <v>414</v>
      </c>
      <c r="K3" s="36" t="s">
        <v>415</v>
      </c>
      <c r="L3" s="40" t="s">
        <v>358</v>
      </c>
      <c r="M3" s="41" t="s">
        <v>41</v>
      </c>
      <c r="N3" s="40" t="s">
        <v>732</v>
      </c>
      <c r="O3" s="40"/>
      <c r="P3" s="40" t="s">
        <v>728</v>
      </c>
      <c r="Q3" s="40" t="s">
        <v>408</v>
      </c>
      <c r="R3" s="40" t="s">
        <v>358</v>
      </c>
      <c r="S3" s="41" t="s">
        <v>44</v>
      </c>
      <c r="T3" s="36" t="s">
        <v>51</v>
      </c>
      <c r="U3" s="36" t="s">
        <v>50</v>
      </c>
      <c r="V3" s="36" t="s">
        <v>47</v>
      </c>
      <c r="W3" s="36" t="s">
        <v>47</v>
      </c>
      <c r="X3" s="36" t="s">
        <v>47</v>
      </c>
      <c r="Y3" s="36" t="s">
        <v>48</v>
      </c>
      <c r="Z3" s="36" t="s">
        <v>49</v>
      </c>
      <c r="AA3" s="36" t="s">
        <v>324</v>
      </c>
      <c r="AB3" s="36" t="s">
        <v>62</v>
      </c>
      <c r="AC3" s="36" t="s">
        <v>43</v>
      </c>
      <c r="AD3" s="36" t="s">
        <v>42</v>
      </c>
      <c r="AE3" s="36" t="s">
        <v>44</v>
      </c>
      <c r="AF3" s="36" t="s">
        <v>45</v>
      </c>
      <c r="AG3" s="36" t="s">
        <v>46</v>
      </c>
      <c r="AH3" s="36" t="s">
        <v>52</v>
      </c>
      <c r="AI3" s="36" t="s">
        <v>52</v>
      </c>
      <c r="AJ3" s="36" t="s">
        <v>47</v>
      </c>
    </row>
    <row r="4" spans="1:36" x14ac:dyDescent="0.25">
      <c r="A4" s="19" t="s">
        <v>925</v>
      </c>
      <c r="B4" s="10" t="s">
        <v>848</v>
      </c>
      <c r="C4" s="12" t="s">
        <v>853</v>
      </c>
      <c r="D4" s="10" t="s">
        <v>854</v>
      </c>
      <c r="E4" s="18"/>
      <c r="F4" s="18"/>
      <c r="H4" s="18" t="s">
        <v>363</v>
      </c>
      <c r="I4" s="18"/>
      <c r="J4" s="18"/>
      <c r="K4" s="18"/>
      <c r="L4" s="18">
        <v>-1</v>
      </c>
      <c r="M4" s="18">
        <v>378</v>
      </c>
      <c r="N4" s="18" t="s">
        <v>850</v>
      </c>
      <c r="O4" s="18"/>
      <c r="P4" s="18"/>
      <c r="Q4" s="18"/>
      <c r="R4" s="18"/>
      <c r="S4" s="18"/>
      <c r="T4" s="18" t="s">
        <v>922</v>
      </c>
      <c r="U4" s="5" t="s">
        <v>851</v>
      </c>
      <c r="V4" s="18"/>
      <c r="W4" s="18"/>
      <c r="X4" s="5">
        <v>60</v>
      </c>
      <c r="Y4" s="5" t="s">
        <v>230</v>
      </c>
      <c r="AA4" s="5" t="s">
        <v>852</v>
      </c>
      <c r="AC4" s="18"/>
      <c r="AD4" s="18"/>
      <c r="AE4" s="18"/>
      <c r="AF4" s="18"/>
      <c r="AG4" s="18"/>
    </row>
    <row r="5" spans="1:36" x14ac:dyDescent="0.25">
      <c r="A5" s="19" t="s">
        <v>925</v>
      </c>
      <c r="B5" s="10" t="s">
        <v>848</v>
      </c>
      <c r="C5" s="12" t="s">
        <v>853</v>
      </c>
      <c r="D5" s="10" t="s">
        <v>855</v>
      </c>
      <c r="E5" s="18"/>
      <c r="F5" s="18"/>
      <c r="G5" s="18"/>
      <c r="H5" s="18" t="s">
        <v>363</v>
      </c>
      <c r="I5" s="18"/>
      <c r="J5" s="18"/>
      <c r="K5" s="18"/>
      <c r="L5" s="18">
        <v>-1</v>
      </c>
      <c r="M5" s="18">
        <v>378</v>
      </c>
      <c r="N5" s="18" t="s">
        <v>850</v>
      </c>
      <c r="O5" s="18"/>
      <c r="P5" s="18"/>
      <c r="Q5" s="18"/>
      <c r="R5" s="18"/>
      <c r="S5" s="18"/>
      <c r="T5" s="18" t="s">
        <v>922</v>
      </c>
      <c r="U5" s="5" t="s">
        <v>851</v>
      </c>
      <c r="V5" s="18"/>
      <c r="W5" s="18"/>
      <c r="X5" s="5">
        <v>60</v>
      </c>
      <c r="Y5" s="5" t="s">
        <v>230</v>
      </c>
      <c r="AA5" s="5" t="s">
        <v>852</v>
      </c>
      <c r="AC5" s="18"/>
      <c r="AD5" s="18"/>
      <c r="AE5" s="18"/>
      <c r="AF5" s="18"/>
      <c r="AG5" s="18"/>
    </row>
    <row r="6" spans="1:36" x14ac:dyDescent="0.25">
      <c r="A6" s="19" t="s">
        <v>925</v>
      </c>
      <c r="B6" s="10" t="s">
        <v>848</v>
      </c>
      <c r="C6" s="12" t="s">
        <v>853</v>
      </c>
      <c r="D6" s="10" t="s">
        <v>856</v>
      </c>
      <c r="E6" s="18"/>
      <c r="F6" s="18"/>
      <c r="G6" s="18"/>
      <c r="H6" s="18" t="s">
        <v>363</v>
      </c>
      <c r="I6" s="18"/>
      <c r="J6" s="18"/>
      <c r="K6" s="18"/>
      <c r="L6" s="18">
        <v>-1</v>
      </c>
      <c r="M6" s="18">
        <v>378</v>
      </c>
      <c r="N6" s="18" t="s">
        <v>850</v>
      </c>
      <c r="O6" s="18"/>
      <c r="P6" s="18"/>
      <c r="Q6" s="18"/>
      <c r="R6" s="18"/>
      <c r="S6" s="18"/>
      <c r="T6" s="18" t="s">
        <v>922</v>
      </c>
      <c r="U6" s="5" t="s">
        <v>851</v>
      </c>
      <c r="V6" s="18"/>
      <c r="W6" s="18"/>
      <c r="X6" s="5">
        <v>60</v>
      </c>
      <c r="Y6" s="5" t="s">
        <v>230</v>
      </c>
      <c r="AA6" s="5" t="s">
        <v>852</v>
      </c>
      <c r="AC6" s="18"/>
      <c r="AD6" s="18"/>
      <c r="AE6" s="18"/>
      <c r="AF6" s="18"/>
      <c r="AG6" s="18"/>
    </row>
    <row r="7" spans="1:36" x14ac:dyDescent="0.25">
      <c r="A7" s="19" t="s">
        <v>925</v>
      </c>
      <c r="B7" s="10" t="s">
        <v>848</v>
      </c>
      <c r="C7" s="12" t="s">
        <v>853</v>
      </c>
      <c r="D7" s="10" t="s">
        <v>857</v>
      </c>
      <c r="E7" s="18"/>
      <c r="F7" s="18"/>
      <c r="G7" s="18"/>
      <c r="H7" s="18" t="s">
        <v>363</v>
      </c>
      <c r="I7" s="18"/>
      <c r="J7" s="18"/>
      <c r="K7" s="18"/>
      <c r="L7" s="18">
        <v>-1</v>
      </c>
      <c r="M7" s="18">
        <v>378</v>
      </c>
      <c r="N7" s="18" t="s">
        <v>850</v>
      </c>
      <c r="O7" s="18"/>
      <c r="P7" s="18"/>
      <c r="Q7" s="18"/>
      <c r="R7" s="18"/>
      <c r="S7" s="18"/>
      <c r="T7" s="18" t="s">
        <v>922</v>
      </c>
      <c r="U7" s="5" t="s">
        <v>851</v>
      </c>
      <c r="V7" s="18"/>
      <c r="W7" s="18"/>
      <c r="X7" s="5">
        <v>60</v>
      </c>
      <c r="Y7" s="5" t="s">
        <v>230</v>
      </c>
      <c r="AA7" s="5" t="s">
        <v>852</v>
      </c>
      <c r="AC7" s="18"/>
      <c r="AD7" s="18"/>
      <c r="AE7" s="18"/>
      <c r="AF7" s="18"/>
      <c r="AG7" s="18"/>
    </row>
    <row r="8" spans="1:36" x14ac:dyDescent="0.25">
      <c r="A8" s="19"/>
      <c r="B8" s="10"/>
      <c r="C8" s="10"/>
      <c r="D8" s="1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V8" s="18"/>
      <c r="W8" s="18"/>
      <c r="AC8" s="18"/>
      <c r="AD8" s="18"/>
      <c r="AE8" s="18"/>
      <c r="AF8" s="18"/>
      <c r="AG8" s="18"/>
    </row>
    <row r="9" spans="1:36" x14ac:dyDescent="0.25">
      <c r="A9" s="19"/>
      <c r="B9" s="10"/>
      <c r="C9" s="10"/>
      <c r="D9" s="10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V9" s="18"/>
      <c r="W9" s="18"/>
      <c r="AC9" s="18"/>
      <c r="AD9" s="18"/>
      <c r="AE9" s="18"/>
      <c r="AF9" s="18"/>
      <c r="AG9" s="18"/>
    </row>
    <row r="10" spans="1:36" x14ac:dyDescent="0.25">
      <c r="A10" s="19"/>
      <c r="B10" s="10"/>
      <c r="C10" s="10"/>
      <c r="D10" s="10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V10" s="18"/>
      <c r="W10" s="18"/>
      <c r="AC10" s="18"/>
      <c r="AD10" s="18"/>
      <c r="AE10" s="18"/>
      <c r="AF10" s="18"/>
      <c r="AG10" s="18"/>
    </row>
    <row r="11" spans="1:36" x14ac:dyDescent="0.25">
      <c r="A11" s="19"/>
      <c r="B11" s="10"/>
      <c r="C11" s="10"/>
      <c r="D11" s="10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V11" s="18"/>
      <c r="W11" s="18"/>
      <c r="AC11" s="18"/>
      <c r="AD11" s="18"/>
      <c r="AE11" s="18"/>
      <c r="AF11" s="18"/>
      <c r="AG11" s="18"/>
    </row>
    <row r="12" spans="1:36" x14ac:dyDescent="0.25">
      <c r="A12" s="19"/>
      <c r="B12" s="10"/>
      <c r="C12" s="10"/>
      <c r="D12" s="10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V12" s="18"/>
      <c r="W12" s="18"/>
      <c r="AC12" s="18"/>
      <c r="AD12" s="18"/>
      <c r="AE12" s="18"/>
      <c r="AF12" s="18"/>
      <c r="AG12" s="18"/>
    </row>
    <row r="13" spans="1:36" x14ac:dyDescent="0.25">
      <c r="A13" s="19"/>
      <c r="B13" s="10"/>
      <c r="C13" s="10"/>
      <c r="D13" s="10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V13" s="18"/>
      <c r="W13" s="18"/>
      <c r="AC13" s="18"/>
      <c r="AD13" s="18"/>
      <c r="AE13" s="18"/>
      <c r="AF13" s="18"/>
      <c r="AG13" s="18"/>
    </row>
    <row r="14" spans="1:36" x14ac:dyDescent="0.25">
      <c r="A14" s="19"/>
      <c r="B14" s="10"/>
      <c r="C14" s="10"/>
      <c r="D14" s="1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V14" s="18"/>
      <c r="W14" s="18"/>
      <c r="AC14" s="18"/>
      <c r="AD14" s="18"/>
      <c r="AE14" s="18"/>
      <c r="AF14" s="18"/>
      <c r="AG14" s="18"/>
    </row>
    <row r="15" spans="1:36" x14ac:dyDescent="0.25">
      <c r="A15" s="19"/>
      <c r="B15" s="10"/>
      <c r="C15" s="10"/>
      <c r="D15" s="10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V15" s="18"/>
      <c r="W15" s="18"/>
      <c r="AC15" s="18"/>
      <c r="AD15" s="18"/>
      <c r="AE15" s="18"/>
      <c r="AF15" s="18"/>
      <c r="AG15" s="18"/>
    </row>
    <row r="16" spans="1:36" x14ac:dyDescent="0.25">
      <c r="A16" s="19"/>
      <c r="B16" s="10"/>
      <c r="C16" s="10"/>
      <c r="D16" s="1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V16" s="18"/>
      <c r="W16" s="18"/>
      <c r="AC16" s="18"/>
      <c r="AD16" s="18"/>
      <c r="AE16" s="18"/>
      <c r="AF16" s="18"/>
      <c r="AG16" s="18"/>
    </row>
    <row r="17" spans="1:33" x14ac:dyDescent="0.25">
      <c r="A17" s="19"/>
      <c r="B17" s="10"/>
      <c r="C17" s="10"/>
      <c r="D17" s="10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V17" s="18"/>
      <c r="W17" s="18"/>
      <c r="AC17" s="18"/>
      <c r="AD17" s="18"/>
      <c r="AE17" s="18"/>
      <c r="AF17" s="18"/>
      <c r="AG17" s="18"/>
    </row>
    <row r="18" spans="1:33" x14ac:dyDescent="0.25">
      <c r="A18" s="19"/>
      <c r="B18" s="10"/>
      <c r="C18" s="10"/>
      <c r="D18" s="10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V18" s="18"/>
      <c r="W18" s="18"/>
      <c r="AC18" s="18"/>
      <c r="AD18" s="18"/>
      <c r="AE18" s="18"/>
      <c r="AF18" s="18"/>
      <c r="AG18" s="18"/>
    </row>
    <row r="19" spans="1:33" x14ac:dyDescent="0.25">
      <c r="A19" s="19"/>
      <c r="B19" s="10"/>
      <c r="C19" s="10"/>
      <c r="D19" s="10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V19" s="18"/>
      <c r="W19" s="18"/>
      <c r="AC19" s="18"/>
      <c r="AD19" s="18"/>
      <c r="AE19" s="18"/>
      <c r="AF19" s="18"/>
      <c r="AG19" s="18"/>
    </row>
    <row r="20" spans="1:33" x14ac:dyDescent="0.25">
      <c r="A20" s="19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V20" s="14"/>
      <c r="W20" s="14"/>
      <c r="AC20" s="14"/>
      <c r="AD20" s="14"/>
      <c r="AE20" s="14"/>
      <c r="AF20" s="14"/>
      <c r="AG20" s="14"/>
    </row>
    <row r="21" spans="1:33" x14ac:dyDescent="0.25">
      <c r="A21" s="19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V21" s="14"/>
      <c r="W21" s="14"/>
      <c r="AC21" s="14"/>
      <c r="AD21" s="14"/>
      <c r="AE21" s="14"/>
      <c r="AF21" s="14"/>
      <c r="AG21" s="14"/>
    </row>
    <row r="22" spans="1:33" x14ac:dyDescent="0.25">
      <c r="A22" s="19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V22" s="14"/>
      <c r="W22" s="14"/>
      <c r="AC22" s="14"/>
      <c r="AD22" s="14"/>
      <c r="AE22" s="14"/>
      <c r="AF22" s="14"/>
      <c r="AG22" s="14"/>
    </row>
    <row r="23" spans="1:33" x14ac:dyDescent="0.25">
      <c r="A23" s="19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V23" s="14"/>
      <c r="W23" s="14"/>
      <c r="AC23" s="14"/>
      <c r="AD23" s="14"/>
      <c r="AE23" s="14"/>
      <c r="AF23" s="14"/>
      <c r="AG23" s="14"/>
    </row>
    <row r="24" spans="1:33" x14ac:dyDescent="0.25">
      <c r="A24" s="19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V24" s="14"/>
      <c r="W24" s="14"/>
      <c r="AC24" s="14"/>
      <c r="AD24" s="14"/>
      <c r="AE24" s="14"/>
      <c r="AF24" s="14"/>
      <c r="AG24" s="14"/>
    </row>
    <row r="25" spans="1:33" x14ac:dyDescent="0.25">
      <c r="A25" s="19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V25" s="14"/>
      <c r="W25" s="14"/>
      <c r="AC25" s="14"/>
      <c r="AD25" s="14"/>
      <c r="AE25" s="14"/>
      <c r="AF25" s="14"/>
      <c r="AG25" s="14"/>
    </row>
    <row r="26" spans="1:33" x14ac:dyDescent="0.25">
      <c r="A26" s="19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V26" s="14"/>
      <c r="W26" s="14"/>
      <c r="AC26" s="14"/>
      <c r="AD26" s="14"/>
      <c r="AE26" s="14"/>
      <c r="AF26" s="14"/>
      <c r="AG26" s="14"/>
    </row>
    <row r="27" spans="1:33" x14ac:dyDescent="0.25">
      <c r="A27" s="19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V27" s="14"/>
      <c r="W27" s="14"/>
      <c r="AC27" s="14"/>
      <c r="AD27" s="14"/>
      <c r="AE27" s="14"/>
      <c r="AF27" s="14"/>
      <c r="AG27" s="14"/>
    </row>
    <row r="28" spans="1:33" x14ac:dyDescent="0.25">
      <c r="A28" s="19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V28" s="14"/>
      <c r="W28" s="14"/>
      <c r="AC28" s="14"/>
      <c r="AD28" s="14"/>
      <c r="AE28" s="14"/>
      <c r="AF28" s="14"/>
      <c r="AG28" s="14"/>
    </row>
    <row r="29" spans="1:33" x14ac:dyDescent="0.25">
      <c r="A29" s="19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V29" s="14"/>
      <c r="W29" s="14"/>
      <c r="AC29" s="14"/>
      <c r="AD29" s="14"/>
      <c r="AE29" s="14"/>
      <c r="AF29" s="14"/>
      <c r="AG29" s="14"/>
    </row>
    <row r="30" spans="1:33" x14ac:dyDescent="0.25">
      <c r="A30" s="19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V30" s="14"/>
      <c r="W30" s="14"/>
      <c r="AC30" s="14"/>
      <c r="AD30" s="14"/>
      <c r="AE30" s="14"/>
      <c r="AF30" s="14"/>
      <c r="AG30" s="14"/>
    </row>
    <row r="31" spans="1:33" x14ac:dyDescent="0.25">
      <c r="A31" s="19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W31" s="14"/>
      <c r="AC31" s="14"/>
      <c r="AD31" s="14"/>
      <c r="AE31" s="14"/>
      <c r="AF31" s="14"/>
      <c r="AG31" s="14"/>
    </row>
    <row r="32" spans="1:33" x14ac:dyDescent="0.25">
      <c r="A32" s="19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V32" s="14"/>
      <c r="W32" s="14"/>
      <c r="AC32" s="14"/>
      <c r="AD32" s="14"/>
      <c r="AE32" s="14"/>
      <c r="AF32" s="14"/>
      <c r="AG32" s="14"/>
    </row>
    <row r="33" spans="1:33" x14ac:dyDescent="0.25">
      <c r="A33" s="19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V33" s="14"/>
      <c r="W33" s="14"/>
      <c r="AC33" s="14"/>
      <c r="AD33" s="14"/>
      <c r="AE33" s="14"/>
      <c r="AF33" s="14"/>
      <c r="AG33" s="14"/>
    </row>
    <row r="34" spans="1:33" x14ac:dyDescent="0.25">
      <c r="A34" s="19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V34" s="14"/>
      <c r="W34" s="14"/>
      <c r="AC34" s="14"/>
      <c r="AD34" s="14"/>
      <c r="AE34" s="14"/>
      <c r="AF34" s="14"/>
      <c r="AG34" s="14"/>
    </row>
    <row r="35" spans="1:33" x14ac:dyDescent="0.25">
      <c r="A35" s="19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V35" s="14"/>
      <c r="W35" s="14"/>
      <c r="AC35" s="14"/>
      <c r="AD35" s="14"/>
      <c r="AE35" s="14"/>
      <c r="AF35" s="14"/>
      <c r="AG35" s="14"/>
    </row>
    <row r="36" spans="1:33" x14ac:dyDescent="0.25">
      <c r="A36" s="19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  <c r="W36" s="14"/>
      <c r="AC36" s="14"/>
      <c r="AD36" s="14"/>
      <c r="AE36" s="14"/>
      <c r="AF36" s="14"/>
      <c r="AG36" s="14"/>
    </row>
    <row r="37" spans="1:33" x14ac:dyDescent="0.25">
      <c r="A37" s="19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  <c r="W37" s="14"/>
      <c r="AC37" s="14"/>
      <c r="AD37" s="14"/>
      <c r="AE37" s="14"/>
      <c r="AF37" s="14"/>
      <c r="AG37" s="14"/>
    </row>
    <row r="38" spans="1:33" x14ac:dyDescent="0.25">
      <c r="A38" s="19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  <c r="W38" s="14"/>
      <c r="AC38" s="14"/>
      <c r="AD38" s="14"/>
      <c r="AE38" s="14"/>
      <c r="AF38" s="14"/>
      <c r="AG38" s="14"/>
    </row>
    <row r="39" spans="1:33" x14ac:dyDescent="0.25">
      <c r="A39" s="19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  <c r="W39" s="14"/>
      <c r="AC39" s="14"/>
      <c r="AD39" s="14"/>
      <c r="AE39" s="14"/>
      <c r="AF39" s="14"/>
      <c r="AG39" s="14"/>
    </row>
    <row r="40" spans="1:33" x14ac:dyDescent="0.25">
      <c r="A40" s="19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  <c r="W40" s="14"/>
      <c r="AC40" s="14"/>
      <c r="AD40" s="14"/>
      <c r="AE40" s="14"/>
      <c r="AF40" s="14"/>
      <c r="AG40" s="14"/>
    </row>
    <row r="41" spans="1:33" x14ac:dyDescent="0.25">
      <c r="A41" s="19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  <c r="W41" s="14"/>
      <c r="AC41" s="14"/>
      <c r="AD41" s="14"/>
      <c r="AE41" s="14"/>
      <c r="AF41" s="14"/>
      <c r="AG41" s="14"/>
    </row>
    <row r="42" spans="1:33" x14ac:dyDescent="0.25">
      <c r="A42" s="19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  <c r="W42" s="14"/>
      <c r="AC42" s="14"/>
      <c r="AD42" s="14"/>
      <c r="AE42" s="14"/>
      <c r="AF42" s="14"/>
      <c r="AG42" s="14"/>
    </row>
    <row r="43" spans="1:33" x14ac:dyDescent="0.25">
      <c r="A43" s="19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  <c r="W43" s="14"/>
      <c r="AC43" s="14"/>
      <c r="AD43" s="14"/>
      <c r="AE43" s="14"/>
      <c r="AF43" s="14"/>
      <c r="AG43" s="14"/>
    </row>
    <row r="44" spans="1:33" x14ac:dyDescent="0.25">
      <c r="A44" s="19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  <c r="W44" s="14"/>
      <c r="AC44" s="14"/>
      <c r="AD44" s="14"/>
      <c r="AE44" s="14"/>
      <c r="AF44" s="14"/>
      <c r="AG44" s="14"/>
    </row>
    <row r="45" spans="1:33" x14ac:dyDescent="0.25">
      <c r="A45" s="19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  <c r="W45" s="14"/>
      <c r="AC45" s="14"/>
      <c r="AD45" s="14"/>
      <c r="AE45" s="14"/>
      <c r="AF45" s="14"/>
      <c r="AG45" s="14"/>
    </row>
    <row r="46" spans="1:33" x14ac:dyDescent="0.25">
      <c r="A46" s="19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  <c r="W46" s="14"/>
      <c r="AC46" s="14"/>
      <c r="AD46" s="14"/>
      <c r="AE46" s="14"/>
      <c r="AF46" s="14"/>
      <c r="AG46" s="14"/>
    </row>
    <row r="47" spans="1:33" x14ac:dyDescent="0.25">
      <c r="A47" s="19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  <c r="W47" s="14"/>
      <c r="AC47" s="14"/>
      <c r="AD47" s="14"/>
      <c r="AE47" s="14"/>
      <c r="AF47" s="14"/>
      <c r="AG47" s="14"/>
    </row>
    <row r="48" spans="1:33" x14ac:dyDescent="0.25">
      <c r="A48" s="19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  <c r="W48" s="14"/>
      <c r="AC48" s="14"/>
      <c r="AD48" s="14"/>
      <c r="AE48" s="14"/>
      <c r="AF48" s="14"/>
      <c r="AG48" s="14"/>
    </row>
    <row r="49" spans="1:33" x14ac:dyDescent="0.25">
      <c r="A49" s="19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V49" s="14"/>
      <c r="W49" s="14"/>
      <c r="AC49" s="14"/>
      <c r="AD49" s="14"/>
      <c r="AE49" s="14"/>
      <c r="AF49" s="14"/>
      <c r="AG49" s="14"/>
    </row>
    <row r="50" spans="1:33" x14ac:dyDescent="0.25">
      <c r="A50" s="19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V50" s="14"/>
      <c r="W50" s="14"/>
      <c r="AC50" s="14"/>
      <c r="AD50" s="14"/>
      <c r="AE50" s="14"/>
      <c r="AF50" s="14"/>
      <c r="AG50" s="14"/>
    </row>
    <row r="51" spans="1:33" x14ac:dyDescent="0.25">
      <c r="A51" s="19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V51" s="14"/>
      <c r="W51" s="14"/>
      <c r="AC51" s="14"/>
      <c r="AD51" s="14"/>
      <c r="AE51" s="14"/>
      <c r="AF51" s="14"/>
      <c r="AG51" s="14"/>
    </row>
    <row r="52" spans="1:33" x14ac:dyDescent="0.25">
      <c r="A52" s="19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V52" s="14"/>
      <c r="W52" s="14"/>
      <c r="AC52" s="14"/>
      <c r="AD52" s="14"/>
      <c r="AE52" s="14"/>
      <c r="AF52" s="14"/>
      <c r="AG52" s="14"/>
    </row>
    <row r="53" spans="1:33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3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3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3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3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3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3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3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3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3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3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3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'controlled vocabulary'!$I$4:$I$9</xm:f>
          </x14:formula1>
          <xm:sqref>AB53:AB1048576</xm:sqref>
        </x14:dataValidation>
        <x14:dataValidation type="list" allowBlank="1" showInputMessage="1" showErrorMessage="1">
          <x14:formula1>
            <xm:f>'controlled vocabulary'!$E$4:$E$10</xm:f>
          </x14:formula1>
          <xm:sqref>T53:T1048576</xm:sqref>
        </x14:dataValidation>
        <x14:dataValidation type="list" allowBlank="1" showInputMessage="1" showErrorMessage="1">
          <x14:formula1>
            <xm:f>'controlled vocabulary'!$H$4:$H$6</xm:f>
          </x14:formula1>
          <xm:sqref>Z53:Z1048576</xm:sqref>
        </x14:dataValidation>
        <x14:dataValidation type="list" allowBlank="1" showInputMessage="1" showErrorMessage="1">
          <x14:formula1>
            <xm:f>'controlled vocabulary'!$G$4:$G$11</xm:f>
          </x14:formula1>
          <xm:sqref>Y53:Y1048576</xm:sqref>
        </x14:dataValidation>
        <x14:dataValidation type="list" allowBlank="1" showInputMessage="1" showErrorMessage="1">
          <x14:formula1>
            <xm:f>'controlled vocabulary'!$F$4:$F$10</xm:f>
          </x14:formula1>
          <xm:sqref>AG53:AG1048576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AC53:AC1048576</xm:sqref>
        </x14:dataValidation>
        <x14:dataValidation type="list" allowBlank="1" showInputMessage="1" showErrorMessage="1">
          <x14:formula1>
            <xm:f>'controlled vocabulary'!$J$4:$J$5</xm:f>
          </x14:formula1>
          <xm:sqref>H53:H1048576</xm:sqref>
        </x14:dataValidation>
        <x14:dataValidation type="list" allowBlank="1" showInputMessage="1" showErrorMessage="1">
          <x14:formula1>
            <xm:f>'controlled vocabulary'!$D$4:$D$6</xm:f>
          </x14:formula1>
          <xm:sqref>P53:P1048576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B4:B52</xm:sqref>
        </x14:dataValidation>
        <x14:dataValidation type="list" allowBlank="1" showInputMessage="1" showErrorMessage="1">
          <x14:formula1>
            <xm:f>'[1]controlled vocabulary'!#REF!</xm:f>
          </x14:formula1>
          <xm:sqref>Q4:Q52 AC4:AD52 H8:H52 Z4:AA52 AH4:AH52 U4:U52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A4:A52</xm:sqref>
        </x14:dataValidation>
        <x14:dataValidation type="list" allowBlank="1" showInputMessage="1" showErrorMessage="1">
          <x14:formula1>
            <xm:f>OFFSET(site!B$1,3,0,COUNTA(site!B:B)-2,1)</xm:f>
          </x14:formula1>
          <xm:sqref>B53:B1048576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zoomScale="125" workbookViewId="0">
      <selection activeCell="O39" sqref="O39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6.42578125" bestFit="1" customWidth="1"/>
    <col min="4" max="4" width="12.85546875" bestFit="1" customWidth="1"/>
    <col min="5" max="5" width="29.28515625" bestFit="1" customWidth="1"/>
    <col min="6" max="7" width="12.28515625" customWidth="1"/>
    <col min="8" max="8" width="14.85546875" style="140" customWidth="1"/>
    <col min="9" max="9" width="15" style="140" customWidth="1"/>
    <col min="10" max="10" width="14.28515625" style="140" bestFit="1" customWidth="1"/>
    <col min="11" max="11" width="21.140625" customWidth="1"/>
    <col min="12" max="12" width="17.28515625" customWidth="1"/>
    <col min="14" max="14" width="22.85546875" bestFit="1" customWidth="1"/>
    <col min="15" max="15" width="19" bestFit="1" customWidth="1"/>
    <col min="16" max="16" width="19" customWidth="1"/>
    <col min="17" max="17" width="18.42578125" bestFit="1" customWidth="1"/>
    <col min="18" max="19" width="11.42578125" customWidth="1"/>
    <col min="20" max="20" width="17" bestFit="1" customWidth="1"/>
    <col min="21" max="21" width="16.42578125" bestFit="1" customWidth="1"/>
    <col min="22" max="22" width="14.85546875" bestFit="1" customWidth="1"/>
    <col min="23" max="23" width="13" bestFit="1" customWidth="1"/>
    <col min="24" max="24" width="14.140625" bestFit="1" customWidth="1"/>
    <col min="25" max="25" width="11.28515625" bestFit="1" customWidth="1"/>
    <col min="26" max="26" width="12.7109375" customWidth="1"/>
    <col min="27" max="27" width="13" customWidth="1"/>
    <col min="29" max="29" width="15.42578125" bestFit="1" customWidth="1"/>
    <col min="31" max="31" width="18.42578125" bestFit="1" customWidth="1"/>
    <col min="32" max="32" width="12" bestFit="1" customWidth="1"/>
    <col min="33" max="33" width="8.7109375" bestFit="1" customWidth="1"/>
    <col min="34" max="34" width="14.85546875" bestFit="1" customWidth="1"/>
    <col min="35" max="35" width="14.42578125" customWidth="1"/>
    <col min="36" max="36" width="19.85546875" bestFit="1" customWidth="1"/>
    <col min="37" max="37" width="25.85546875" bestFit="1" customWidth="1"/>
    <col min="38" max="38" width="22.85546875" bestFit="1" customWidth="1"/>
  </cols>
  <sheetData>
    <row r="1" spans="1:38" s="109" customFormat="1" ht="29.1" customHeight="1" x14ac:dyDescent="0.25">
      <c r="A1" s="26" t="s">
        <v>719</v>
      </c>
      <c r="B1" s="26" t="s">
        <v>14</v>
      </c>
      <c r="C1" s="116" t="s">
        <v>665</v>
      </c>
      <c r="D1" s="122" t="s">
        <v>499</v>
      </c>
      <c r="E1" s="122" t="s">
        <v>861</v>
      </c>
      <c r="F1" s="32" t="s">
        <v>667</v>
      </c>
      <c r="G1" s="32" t="s">
        <v>668</v>
      </c>
      <c r="H1" s="135" t="s">
        <v>806</v>
      </c>
      <c r="I1" s="128" t="s">
        <v>807</v>
      </c>
      <c r="J1" s="128" t="s">
        <v>808</v>
      </c>
      <c r="K1" s="107" t="s">
        <v>476</v>
      </c>
      <c r="L1" s="107" t="s">
        <v>477</v>
      </c>
      <c r="M1" s="107" t="s">
        <v>478</v>
      </c>
      <c r="N1" s="107" t="s">
        <v>479</v>
      </c>
      <c r="O1" s="118" t="s">
        <v>701</v>
      </c>
      <c r="P1" s="107" t="s">
        <v>742</v>
      </c>
      <c r="Q1" s="118" t="s">
        <v>692</v>
      </c>
      <c r="R1" s="107" t="s">
        <v>480</v>
      </c>
      <c r="S1" s="107" t="s">
        <v>745</v>
      </c>
      <c r="T1" s="107" t="s">
        <v>481</v>
      </c>
      <c r="U1" s="107" t="s">
        <v>482</v>
      </c>
      <c r="V1" s="107" t="s">
        <v>483</v>
      </c>
      <c r="W1" s="107" t="s">
        <v>484</v>
      </c>
      <c r="X1" s="107" t="s">
        <v>485</v>
      </c>
      <c r="Y1" s="107" t="s">
        <v>486</v>
      </c>
      <c r="Z1" s="107" t="s">
        <v>487</v>
      </c>
      <c r="AA1" s="107" t="s">
        <v>488</v>
      </c>
      <c r="AB1" s="108" t="s">
        <v>786</v>
      </c>
      <c r="AC1" s="108" t="s">
        <v>787</v>
      </c>
      <c r="AD1" s="75" t="s">
        <v>489</v>
      </c>
      <c r="AE1" s="75" t="s">
        <v>490</v>
      </c>
      <c r="AF1" s="75" t="s">
        <v>491</v>
      </c>
      <c r="AG1" s="75" t="s">
        <v>492</v>
      </c>
      <c r="AH1" s="75" t="s">
        <v>493</v>
      </c>
      <c r="AI1" s="47" t="s">
        <v>494</v>
      </c>
      <c r="AJ1" s="75" t="s">
        <v>495</v>
      </c>
      <c r="AK1" s="75" t="s">
        <v>496</v>
      </c>
      <c r="AL1" s="47" t="s">
        <v>497</v>
      </c>
    </row>
    <row r="2" spans="1:38" s="99" customFormat="1" ht="57.95" customHeight="1" x14ac:dyDescent="0.25">
      <c r="A2" s="30" t="s">
        <v>720</v>
      </c>
      <c r="B2" s="34" t="s">
        <v>23</v>
      </c>
      <c r="C2" s="34" t="s">
        <v>412</v>
      </c>
      <c r="D2" s="34" t="s">
        <v>666</v>
      </c>
      <c r="E2" s="34"/>
      <c r="F2" s="34" t="s">
        <v>669</v>
      </c>
      <c r="G2" s="34" t="s">
        <v>670</v>
      </c>
      <c r="H2" s="129" t="s">
        <v>795</v>
      </c>
      <c r="I2" s="129" t="s">
        <v>796</v>
      </c>
      <c r="J2" s="129" t="s">
        <v>794</v>
      </c>
      <c r="K2" s="117" t="s">
        <v>673</v>
      </c>
      <c r="L2" s="100"/>
      <c r="M2" s="117"/>
      <c r="N2" s="100" t="s">
        <v>691</v>
      </c>
      <c r="O2" s="100" t="s">
        <v>743</v>
      </c>
      <c r="P2" s="100" t="s">
        <v>744</v>
      </c>
      <c r="Q2" s="100"/>
      <c r="R2" s="100" t="s">
        <v>776</v>
      </c>
      <c r="S2" s="100" t="s">
        <v>777</v>
      </c>
      <c r="T2" s="100" t="s">
        <v>421</v>
      </c>
      <c r="U2" s="100" t="s">
        <v>420</v>
      </c>
      <c r="V2" s="100" t="s">
        <v>372</v>
      </c>
      <c r="W2" s="100" t="s">
        <v>419</v>
      </c>
      <c r="X2" s="100" t="s">
        <v>418</v>
      </c>
      <c r="Y2" s="117" t="s">
        <v>417</v>
      </c>
      <c r="Z2" s="100" t="s">
        <v>416</v>
      </c>
      <c r="AA2" s="100" t="s">
        <v>784</v>
      </c>
      <c r="AB2" s="56" t="s">
        <v>749</v>
      </c>
      <c r="AC2" s="56" t="s">
        <v>750</v>
      </c>
      <c r="AD2" s="56" t="s">
        <v>100</v>
      </c>
      <c r="AE2" s="56" t="s">
        <v>101</v>
      </c>
      <c r="AF2" s="56" t="s">
        <v>102</v>
      </c>
      <c r="AG2" s="56" t="s">
        <v>751</v>
      </c>
      <c r="AH2" s="56" t="s">
        <v>752</v>
      </c>
      <c r="AI2" s="56" t="s">
        <v>753</v>
      </c>
      <c r="AJ2" s="56" t="s">
        <v>754</v>
      </c>
      <c r="AK2" s="56" t="s">
        <v>755</v>
      </c>
      <c r="AL2" s="56" t="s">
        <v>756</v>
      </c>
    </row>
    <row r="3" spans="1:38" s="81" customFormat="1" ht="75" x14ac:dyDescent="0.25">
      <c r="A3" s="36" t="s">
        <v>403</v>
      </c>
      <c r="B3" s="35"/>
      <c r="C3" s="124"/>
      <c r="D3" s="115"/>
      <c r="E3" s="115"/>
      <c r="F3" s="35" t="s">
        <v>38</v>
      </c>
      <c r="G3" s="35" t="s">
        <v>38</v>
      </c>
      <c r="H3" s="130" t="s">
        <v>792</v>
      </c>
      <c r="I3" s="130" t="s">
        <v>41</v>
      </c>
      <c r="J3" s="130" t="s">
        <v>793</v>
      </c>
      <c r="K3" s="101"/>
      <c r="L3" s="101"/>
      <c r="M3" s="100" t="s">
        <v>740</v>
      </c>
      <c r="N3" s="101"/>
      <c r="O3" s="100" t="s">
        <v>741</v>
      </c>
      <c r="P3" s="100"/>
      <c r="Q3" s="117" t="s">
        <v>706</v>
      </c>
      <c r="R3" s="101" t="s">
        <v>778</v>
      </c>
      <c r="S3" s="100" t="s">
        <v>746</v>
      </c>
      <c r="T3" s="101" t="s">
        <v>414</v>
      </c>
      <c r="U3" s="101" t="s">
        <v>414</v>
      </c>
      <c r="V3" s="101" t="s">
        <v>368</v>
      </c>
      <c r="W3" s="100" t="s">
        <v>44</v>
      </c>
      <c r="X3" s="100" t="s">
        <v>44</v>
      </c>
      <c r="Y3" s="101"/>
      <c r="Z3" s="101"/>
      <c r="AA3" s="117" t="s">
        <v>785</v>
      </c>
      <c r="AB3" s="68" t="s">
        <v>145</v>
      </c>
      <c r="AC3" s="68" t="s">
        <v>145</v>
      </c>
      <c r="AD3" s="68" t="s">
        <v>64</v>
      </c>
      <c r="AE3" s="68"/>
      <c r="AF3" s="68" t="s">
        <v>146</v>
      </c>
      <c r="AG3" s="68" t="s">
        <v>145</v>
      </c>
      <c r="AH3" s="68" t="s">
        <v>145</v>
      </c>
      <c r="AI3" s="68" t="s">
        <v>145</v>
      </c>
      <c r="AJ3" s="68"/>
      <c r="AK3" s="68"/>
      <c r="AL3" s="68"/>
    </row>
    <row r="4" spans="1:38" x14ac:dyDescent="0.25">
      <c r="A4" s="19"/>
      <c r="B4" s="5"/>
      <c r="C4" s="5"/>
      <c r="D4" s="5"/>
      <c r="E4" s="5"/>
      <c r="F4" s="5"/>
      <c r="G4" s="5"/>
      <c r="H4" s="144"/>
      <c r="I4" s="29"/>
      <c r="J4" s="145"/>
      <c r="K4" s="146"/>
      <c r="L4" s="147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4"/>
      <c r="AH4" s="5"/>
      <c r="AI4" s="5"/>
      <c r="AJ4" s="5"/>
      <c r="AK4" s="5"/>
      <c r="AL4" s="5"/>
    </row>
    <row r="5" spans="1:38" x14ac:dyDescent="0.25">
      <c r="A5" s="19"/>
      <c r="B5" s="5"/>
      <c r="C5" s="5"/>
      <c r="D5" s="5"/>
      <c r="E5" s="5"/>
      <c r="F5" s="5"/>
      <c r="G5" s="5"/>
      <c r="H5" s="144"/>
      <c r="I5" s="29"/>
      <c r="J5" s="145"/>
      <c r="K5" s="146"/>
      <c r="L5" s="147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4"/>
      <c r="AH5" s="5"/>
      <c r="AI5" s="5"/>
      <c r="AJ5" s="5"/>
      <c r="AK5" s="5"/>
      <c r="AL5" s="5"/>
    </row>
    <row r="6" spans="1:38" x14ac:dyDescent="0.25">
      <c r="A6" s="19"/>
      <c r="B6" s="5"/>
      <c r="C6" s="5"/>
      <c r="D6" s="5"/>
      <c r="E6" s="5"/>
      <c r="F6" s="5"/>
      <c r="G6" s="5"/>
      <c r="H6" s="144"/>
      <c r="I6" s="29"/>
      <c r="J6" s="145"/>
      <c r="K6" s="146"/>
      <c r="L6" s="147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</row>
    <row r="7" spans="1:38" x14ac:dyDescent="0.25">
      <c r="A7" s="19"/>
      <c r="B7" s="5"/>
      <c r="C7" s="5"/>
      <c r="D7" s="5"/>
      <c r="E7" s="5"/>
      <c r="F7" s="5"/>
      <c r="G7" s="5"/>
      <c r="H7" s="144"/>
      <c r="I7" s="29"/>
      <c r="J7" s="145"/>
      <c r="K7" s="146"/>
      <c r="L7" s="147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4"/>
      <c r="AH7" s="5"/>
      <c r="AI7" s="5"/>
      <c r="AJ7" s="5"/>
      <c r="AK7" s="5"/>
      <c r="AL7" s="5"/>
    </row>
    <row r="8" spans="1:38" x14ac:dyDescent="0.25">
      <c r="A8" s="14"/>
      <c r="B8" s="5"/>
      <c r="C8" s="5"/>
      <c r="D8" s="5"/>
      <c r="E8" s="5"/>
      <c r="F8" s="5"/>
      <c r="G8" s="5"/>
      <c r="H8" s="144"/>
      <c r="I8" s="29"/>
      <c r="J8" s="145"/>
      <c r="K8" s="146"/>
      <c r="L8" s="147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4"/>
      <c r="AH8" s="5"/>
      <c r="AI8" s="5"/>
      <c r="AJ8" s="5"/>
      <c r="AK8" s="5"/>
      <c r="AL8" s="5"/>
    </row>
    <row r="9" spans="1:38" x14ac:dyDescent="0.25">
      <c r="A9" s="14"/>
      <c r="B9" s="5"/>
      <c r="C9" s="5"/>
      <c r="D9" s="5"/>
      <c r="E9" s="5"/>
      <c r="F9" s="5"/>
      <c r="G9" s="5"/>
      <c r="H9" s="144"/>
      <c r="I9" s="29"/>
      <c r="J9" s="145"/>
      <c r="K9" s="146"/>
      <c r="L9" s="14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4"/>
      <c r="AH9" s="5"/>
      <c r="AI9" s="5"/>
      <c r="AJ9" s="5"/>
      <c r="AK9" s="5"/>
      <c r="AL9" s="5"/>
    </row>
    <row r="10" spans="1:38" x14ac:dyDescent="0.25">
      <c r="A10" s="14"/>
      <c r="B10" s="5"/>
      <c r="C10" s="5"/>
      <c r="D10" s="5"/>
      <c r="E10" s="5"/>
      <c r="F10" s="5"/>
      <c r="G10" s="5"/>
      <c r="H10" s="144"/>
      <c r="I10" s="29"/>
      <c r="J10" s="145"/>
      <c r="K10" s="146"/>
      <c r="L10" s="147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4"/>
      <c r="AH10" s="5"/>
      <c r="AI10" s="5"/>
      <c r="AJ10" s="5"/>
      <c r="AK10" s="5"/>
      <c r="AL10" s="5"/>
    </row>
    <row r="11" spans="1:38" x14ac:dyDescent="0.25">
      <c r="A11" s="14"/>
      <c r="B11" s="5"/>
      <c r="C11" s="5"/>
      <c r="D11" s="5"/>
      <c r="E11" s="5"/>
      <c r="F11" s="5"/>
      <c r="G11" s="5"/>
      <c r="H11" s="144"/>
      <c r="I11" s="29"/>
      <c r="J11" s="145"/>
      <c r="K11" s="146"/>
      <c r="L11" s="147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4"/>
      <c r="AH11" s="5"/>
      <c r="AI11" s="5"/>
      <c r="AJ11" s="5"/>
      <c r="AK11" s="5"/>
      <c r="AL11" s="5"/>
    </row>
    <row r="12" spans="1:38" x14ac:dyDescent="0.25">
      <c r="A12" s="14"/>
      <c r="B12" s="5"/>
      <c r="C12" s="5"/>
      <c r="D12" s="5"/>
      <c r="E12" s="5"/>
      <c r="F12" s="5"/>
      <c r="G12" s="5"/>
      <c r="H12" s="144"/>
      <c r="I12" s="29"/>
      <c r="J12" s="145"/>
      <c r="K12" s="146"/>
      <c r="L12" s="147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4"/>
      <c r="AH12" s="5"/>
      <c r="AI12" s="5"/>
      <c r="AJ12" s="5"/>
      <c r="AK12" s="5"/>
      <c r="AL12" s="5"/>
    </row>
    <row r="13" spans="1:38" x14ac:dyDescent="0.25">
      <c r="A13" s="14"/>
      <c r="B13" s="5"/>
      <c r="C13" s="5"/>
      <c r="D13" s="5"/>
      <c r="E13" s="5"/>
      <c r="F13" s="5"/>
      <c r="G13" s="5"/>
      <c r="H13" s="144"/>
      <c r="I13" s="29"/>
      <c r="J13" s="145"/>
      <c r="K13" s="146"/>
      <c r="L13" s="147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4"/>
      <c r="AH13" s="5"/>
      <c r="AI13" s="5"/>
      <c r="AJ13" s="5"/>
      <c r="AK13" s="5"/>
      <c r="AL13" s="5"/>
    </row>
    <row r="14" spans="1:38" x14ac:dyDescent="0.25">
      <c r="A14" s="14"/>
      <c r="B14" s="5"/>
      <c r="C14" s="5"/>
      <c r="D14" s="5"/>
      <c r="E14" s="5"/>
      <c r="F14" s="5"/>
      <c r="G14" s="5"/>
      <c r="H14" s="144"/>
      <c r="I14" s="29"/>
      <c r="J14" s="145"/>
      <c r="K14" s="146"/>
      <c r="L14" s="147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4"/>
      <c r="AH14" s="5"/>
      <c r="AI14" s="5"/>
      <c r="AJ14" s="5"/>
      <c r="AK14" s="5"/>
      <c r="AL14" s="5"/>
    </row>
    <row r="15" spans="1:38" x14ac:dyDescent="0.25">
      <c r="A15" s="14"/>
      <c r="B15" s="5"/>
      <c r="C15" s="5"/>
      <c r="D15" s="5"/>
      <c r="E15" s="5"/>
      <c r="F15" s="5"/>
      <c r="G15" s="5"/>
      <c r="H15" s="144"/>
      <c r="I15" s="29"/>
      <c r="J15" s="145"/>
      <c r="K15" s="146"/>
      <c r="L15" s="147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4"/>
      <c r="AH15" s="5"/>
      <c r="AI15" s="5"/>
      <c r="AJ15" s="5"/>
      <c r="AK15" s="5"/>
      <c r="AL15" s="5"/>
    </row>
    <row r="16" spans="1:38" x14ac:dyDescent="0.25">
      <c r="A16" s="14"/>
      <c r="B16" s="5"/>
      <c r="C16" s="5"/>
      <c r="D16" s="5"/>
      <c r="E16" s="5"/>
      <c r="F16" s="5"/>
      <c r="G16" s="5"/>
      <c r="H16" s="144"/>
      <c r="I16" s="29"/>
      <c r="J16" s="145"/>
      <c r="K16" s="146"/>
      <c r="L16" s="147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4"/>
      <c r="AH16" s="5"/>
      <c r="AI16" s="5"/>
      <c r="AJ16" s="5"/>
      <c r="AK16" s="5"/>
      <c r="AL16" s="5"/>
    </row>
    <row r="17" spans="1:38" x14ac:dyDescent="0.25">
      <c r="A17" s="14"/>
      <c r="B17" s="5"/>
      <c r="C17" s="5"/>
      <c r="D17" s="5"/>
      <c r="E17" s="5"/>
      <c r="F17" s="5"/>
      <c r="G17" s="5"/>
      <c r="H17" s="144"/>
      <c r="I17" s="29"/>
      <c r="J17" s="145"/>
      <c r="K17" s="146"/>
      <c r="L17" s="147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</row>
    <row r="18" spans="1:38" x14ac:dyDescent="0.25">
      <c r="A18" s="14"/>
      <c r="B18" s="5"/>
      <c r="C18" s="5"/>
      <c r="D18" s="5"/>
      <c r="E18" s="5"/>
      <c r="F18" s="5"/>
      <c r="G18" s="5"/>
      <c r="H18" s="144"/>
      <c r="I18" s="29"/>
      <c r="J18" s="145"/>
      <c r="K18" s="146"/>
      <c r="L18" s="147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4"/>
      <c r="AH18" s="5"/>
      <c r="AI18" s="5"/>
      <c r="AJ18" s="5"/>
      <c r="AK18" s="5"/>
      <c r="AL18" s="5"/>
    </row>
    <row r="19" spans="1:38" x14ac:dyDescent="0.25">
      <c r="A19" s="14"/>
      <c r="B19" s="5"/>
      <c r="C19" s="5"/>
      <c r="D19" s="5"/>
      <c r="E19" s="5"/>
      <c r="F19" s="5"/>
      <c r="G19" s="5"/>
      <c r="H19" s="144"/>
      <c r="I19" s="29"/>
      <c r="J19" s="145"/>
      <c r="K19" s="146"/>
      <c r="L19" s="147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4"/>
      <c r="AH19" s="5"/>
      <c r="AI19" s="5"/>
      <c r="AJ19" s="5"/>
      <c r="AK19" s="5"/>
      <c r="AL19" s="5"/>
    </row>
    <row r="20" spans="1:38" x14ac:dyDescent="0.25">
      <c r="A20" s="14"/>
      <c r="B20" s="5"/>
      <c r="C20" s="5"/>
      <c r="D20" s="5"/>
      <c r="E20" s="5"/>
      <c r="F20" s="5"/>
      <c r="G20" s="5"/>
      <c r="H20" s="144"/>
      <c r="I20" s="29"/>
      <c r="J20" s="145"/>
      <c r="K20" s="146"/>
      <c r="L20" s="147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4"/>
      <c r="AH20" s="5"/>
      <c r="AI20" s="5"/>
      <c r="AJ20" s="5"/>
      <c r="AK20" s="5"/>
      <c r="AL20" s="5"/>
    </row>
    <row r="21" spans="1:38" x14ac:dyDescent="0.25">
      <c r="A21" s="14"/>
      <c r="B21" s="5"/>
      <c r="C21" s="5"/>
      <c r="D21" s="5"/>
      <c r="E21" s="5"/>
      <c r="F21" s="5"/>
      <c r="G21" s="5"/>
      <c r="H21" s="144"/>
      <c r="I21" s="29"/>
      <c r="J21" s="145"/>
      <c r="K21" s="146"/>
      <c r="L21" s="14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4"/>
      <c r="AH21" s="5"/>
      <c r="AI21" s="5"/>
      <c r="AJ21" s="5"/>
      <c r="AK21" s="5"/>
      <c r="AL21" s="5"/>
    </row>
    <row r="22" spans="1:38" x14ac:dyDescent="0.25">
      <c r="A22" s="14"/>
      <c r="B22" s="5"/>
      <c r="C22" s="5"/>
      <c r="D22" s="5"/>
      <c r="E22" s="5"/>
      <c r="F22" s="5"/>
      <c r="G22" s="5"/>
      <c r="H22" s="144"/>
      <c r="I22" s="29"/>
      <c r="J22" s="145"/>
      <c r="K22" s="146"/>
      <c r="L22" s="147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4"/>
      <c r="AH22" s="5"/>
      <c r="AI22" s="5"/>
      <c r="AJ22" s="5"/>
      <c r="AK22" s="5"/>
      <c r="AL22" s="5"/>
    </row>
    <row r="23" spans="1:38" x14ac:dyDescent="0.25">
      <c r="A23" s="14"/>
      <c r="B23" s="5"/>
      <c r="C23" s="5"/>
      <c r="D23" s="5"/>
      <c r="E23" s="5"/>
      <c r="F23" s="5"/>
      <c r="G23" s="5"/>
      <c r="H23" s="144"/>
      <c r="I23" s="29"/>
      <c r="J23" s="145"/>
      <c r="K23" s="146"/>
      <c r="L23" s="147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4"/>
      <c r="AH23" s="5"/>
      <c r="AI23" s="5"/>
      <c r="AJ23" s="5"/>
      <c r="AK23" s="5"/>
      <c r="AL23" s="5"/>
    </row>
    <row r="24" spans="1:38" x14ac:dyDescent="0.25">
      <c r="A24" s="14"/>
      <c r="B24" s="5"/>
      <c r="C24" s="5"/>
      <c r="D24" s="5"/>
      <c r="E24" s="5"/>
      <c r="F24" s="5"/>
      <c r="G24" s="5"/>
      <c r="H24" s="144"/>
      <c r="I24" s="29"/>
      <c r="J24" s="145"/>
      <c r="K24" s="146"/>
      <c r="L24" s="14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4"/>
      <c r="AH24" s="5"/>
      <c r="AI24" s="5"/>
      <c r="AJ24" s="5"/>
      <c r="AK24" s="5"/>
      <c r="AL24" s="5"/>
    </row>
    <row r="25" spans="1:38" x14ac:dyDescent="0.25">
      <c r="A25" s="14"/>
      <c r="B25" s="5"/>
      <c r="C25" s="5"/>
      <c r="D25" s="5"/>
      <c r="E25" s="5"/>
      <c r="F25" s="5"/>
      <c r="G25" s="5"/>
      <c r="H25" s="144"/>
      <c r="I25" s="29"/>
      <c r="J25" s="145"/>
      <c r="K25" s="146"/>
      <c r="L25" s="147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4"/>
      <c r="AH25" s="5"/>
      <c r="AI25" s="5"/>
      <c r="AJ25" s="5"/>
      <c r="AK25" s="5"/>
      <c r="AL25" s="5"/>
    </row>
    <row r="26" spans="1:38" x14ac:dyDescent="0.25">
      <c r="A26" s="14"/>
      <c r="B26" s="5"/>
      <c r="C26" s="5"/>
      <c r="D26" s="5"/>
      <c r="E26" s="5"/>
      <c r="F26" s="5"/>
      <c r="G26" s="5"/>
      <c r="H26" s="144"/>
      <c r="I26" s="29"/>
      <c r="J26" s="145"/>
      <c r="K26" s="146"/>
      <c r="L26" s="147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4"/>
      <c r="AH26" s="5"/>
      <c r="AI26" s="5"/>
      <c r="AJ26" s="5"/>
      <c r="AK26" s="5"/>
      <c r="AL26" s="5"/>
    </row>
    <row r="27" spans="1:38" x14ac:dyDescent="0.25">
      <c r="A27" s="14"/>
      <c r="B27" s="5"/>
      <c r="C27" s="5"/>
      <c r="D27" s="5"/>
      <c r="E27" s="5"/>
      <c r="F27" s="5"/>
      <c r="G27" s="5"/>
      <c r="H27" s="144"/>
      <c r="I27" s="29"/>
      <c r="J27" s="145"/>
      <c r="K27" s="146"/>
      <c r="L27" s="14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4"/>
      <c r="AH27" s="5"/>
      <c r="AI27" s="5"/>
      <c r="AJ27" s="5"/>
      <c r="AK27" s="5"/>
      <c r="AL27" s="5"/>
    </row>
    <row r="28" spans="1:38" x14ac:dyDescent="0.25">
      <c r="A28" s="14"/>
      <c r="B28" s="5"/>
      <c r="C28" s="5"/>
      <c r="D28" s="5"/>
      <c r="E28" s="5"/>
      <c r="F28" s="5"/>
      <c r="G28" s="5"/>
      <c r="H28" s="144"/>
      <c r="I28" s="29"/>
      <c r="J28" s="145"/>
      <c r="K28" s="146"/>
      <c r="L28" s="147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4"/>
      <c r="AH28" s="5"/>
      <c r="AI28" s="5"/>
      <c r="AJ28" s="5"/>
      <c r="AK28" s="5"/>
      <c r="AL28" s="5"/>
    </row>
    <row r="29" spans="1:38" x14ac:dyDescent="0.25">
      <c r="A29" s="14"/>
      <c r="B29" s="5"/>
      <c r="C29" s="5"/>
      <c r="D29" s="5"/>
      <c r="E29" s="5"/>
      <c r="F29" s="5"/>
      <c r="G29" s="5"/>
      <c r="H29" s="144"/>
      <c r="I29" s="29"/>
      <c r="J29" s="145"/>
      <c r="K29" s="146"/>
      <c r="L29" s="147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4"/>
      <c r="AH29" s="5"/>
      <c r="AI29" s="5"/>
      <c r="AJ29" s="5"/>
      <c r="AK29" s="5"/>
      <c r="AL29" s="5"/>
    </row>
    <row r="30" spans="1:38" x14ac:dyDescent="0.25">
      <c r="A30" s="14"/>
      <c r="B30" s="5"/>
      <c r="C30" s="5"/>
      <c r="D30" s="5"/>
      <c r="E30" s="5"/>
      <c r="F30" s="5"/>
      <c r="G30" s="5"/>
      <c r="H30" s="144"/>
      <c r="I30" s="29"/>
      <c r="J30" s="145"/>
      <c r="K30" s="146"/>
      <c r="L30" s="147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4"/>
      <c r="AH30" s="5"/>
      <c r="AI30" s="5"/>
      <c r="AJ30" s="5"/>
      <c r="AK30" s="5"/>
      <c r="AL30" s="5"/>
    </row>
    <row r="31" spans="1:38" x14ac:dyDescent="0.25">
      <c r="A31" s="14"/>
      <c r="B31" s="5"/>
      <c r="C31" s="5"/>
      <c r="D31" s="5"/>
      <c r="E31" s="5"/>
      <c r="F31" s="5"/>
      <c r="G31" s="5"/>
      <c r="H31" s="144"/>
      <c r="I31" s="29"/>
      <c r="J31" s="145"/>
      <c r="K31" s="146"/>
      <c r="L31" s="147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4"/>
      <c r="AH31" s="5"/>
      <c r="AI31" s="5"/>
      <c r="AJ31" s="5"/>
      <c r="AK31" s="5"/>
      <c r="AL31" s="5"/>
    </row>
    <row r="32" spans="1:38" x14ac:dyDescent="0.25">
      <c r="A32" s="14"/>
      <c r="B32" s="5"/>
      <c r="C32" s="5"/>
      <c r="D32" s="5"/>
      <c r="E32" s="5"/>
      <c r="F32" s="5"/>
      <c r="G32" s="5"/>
      <c r="H32" s="144"/>
      <c r="I32" s="29"/>
      <c r="J32" s="145"/>
      <c r="K32" s="146"/>
      <c r="L32" s="147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</row>
    <row r="33" spans="1:38" x14ac:dyDescent="0.25">
      <c r="A33" s="14"/>
      <c r="B33" s="5"/>
      <c r="C33" s="5"/>
      <c r="D33" s="5"/>
      <c r="E33" s="5"/>
      <c r="F33" s="5"/>
      <c r="G33" s="5"/>
      <c r="H33" s="144"/>
      <c r="I33" s="29"/>
      <c r="J33" s="145"/>
      <c r="K33" s="146"/>
      <c r="L33" s="147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4"/>
      <c r="AH33" s="5"/>
      <c r="AI33" s="5"/>
      <c r="AJ33" s="5"/>
      <c r="AK33" s="5"/>
      <c r="AL33" s="5"/>
    </row>
    <row r="34" spans="1:38" x14ac:dyDescent="0.25">
      <c r="A34" s="14"/>
      <c r="B34" s="5"/>
      <c r="C34" s="5"/>
      <c r="D34" s="5"/>
      <c r="E34" s="5"/>
      <c r="F34" s="5"/>
      <c r="G34" s="5"/>
      <c r="H34" s="144"/>
      <c r="I34" s="29"/>
      <c r="J34" s="145"/>
      <c r="K34" s="146"/>
      <c r="L34" s="147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4"/>
      <c r="AH34" s="5"/>
      <c r="AI34" s="5"/>
      <c r="AJ34" s="5"/>
      <c r="AK34" s="5"/>
      <c r="AL34" s="5"/>
    </row>
    <row r="35" spans="1:38" x14ac:dyDescent="0.25">
      <c r="A35" s="14"/>
      <c r="B35" s="5"/>
      <c r="C35" s="5"/>
      <c r="D35" s="5"/>
      <c r="E35" s="5"/>
      <c r="F35" s="5"/>
      <c r="G35" s="5"/>
      <c r="H35" s="144"/>
      <c r="I35" s="29"/>
      <c r="J35" s="145"/>
      <c r="K35" s="146"/>
      <c r="L35" s="147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4"/>
      <c r="AH35" s="5"/>
      <c r="AI35" s="5"/>
      <c r="AJ35" s="5"/>
      <c r="AK35" s="5"/>
      <c r="AL35" s="5"/>
    </row>
    <row r="36" spans="1:38" x14ac:dyDescent="0.25">
      <c r="A36" s="14"/>
      <c r="B36" s="5"/>
      <c r="C36" s="5"/>
      <c r="D36" s="5"/>
      <c r="E36" s="5"/>
      <c r="F36" s="5"/>
      <c r="G36" s="5"/>
      <c r="H36" s="144"/>
      <c r="I36" s="29"/>
      <c r="J36" s="145"/>
      <c r="K36" s="146"/>
      <c r="L36" s="14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4"/>
      <c r="AH36" s="5"/>
      <c r="AI36" s="5"/>
      <c r="AJ36" s="5"/>
      <c r="AK36" s="5"/>
      <c r="AL36" s="5"/>
    </row>
    <row r="37" spans="1:38" x14ac:dyDescent="0.25">
      <c r="A37" s="14"/>
      <c r="B37" s="5"/>
      <c r="C37" s="5"/>
      <c r="D37" s="5"/>
      <c r="E37" s="5"/>
      <c r="F37" s="5"/>
      <c r="G37" s="5"/>
      <c r="H37" s="144"/>
      <c r="I37" s="29"/>
      <c r="J37" s="145"/>
      <c r="K37" s="146"/>
      <c r="L37" s="14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4"/>
      <c r="AH37" s="5"/>
      <c r="AI37" s="5"/>
      <c r="AJ37" s="5"/>
      <c r="AK37" s="5"/>
      <c r="AL37" s="5"/>
    </row>
    <row r="38" spans="1:38" x14ac:dyDescent="0.25">
      <c r="A38" s="14"/>
      <c r="B38" s="5"/>
      <c r="C38" s="5"/>
      <c r="D38" s="5"/>
      <c r="E38" s="5"/>
      <c r="F38" s="5"/>
      <c r="G38" s="5"/>
      <c r="H38" s="144"/>
      <c r="I38" s="29"/>
      <c r="J38" s="145"/>
      <c r="K38" s="146"/>
      <c r="L38" s="147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4"/>
      <c r="AH38" s="5"/>
      <c r="AI38" s="5"/>
      <c r="AJ38" s="5"/>
      <c r="AK38" s="5"/>
      <c r="AL38" s="5"/>
    </row>
    <row r="39" spans="1:38" x14ac:dyDescent="0.25">
      <c r="A39" s="14"/>
      <c r="B39" s="5"/>
      <c r="C39" s="5"/>
      <c r="D39" s="5"/>
      <c r="E39" s="5"/>
      <c r="F39" s="5"/>
      <c r="G39" s="5"/>
      <c r="H39" s="144"/>
      <c r="I39" s="29"/>
      <c r="J39" s="145"/>
      <c r="K39" s="146"/>
      <c r="L39" s="147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4"/>
      <c r="AH39" s="5"/>
      <c r="AI39" s="5"/>
      <c r="AJ39" s="5"/>
      <c r="AK39" s="5"/>
      <c r="AL39" s="5"/>
    </row>
    <row r="40" spans="1:38" x14ac:dyDescent="0.25">
      <c r="A40" s="14"/>
      <c r="B40" s="5"/>
      <c r="C40" s="5"/>
      <c r="D40" s="5"/>
      <c r="E40" s="5"/>
      <c r="F40" s="5"/>
      <c r="G40" s="5"/>
      <c r="H40" s="144"/>
      <c r="I40" s="29"/>
      <c r="J40" s="145"/>
      <c r="K40" s="146"/>
      <c r="L40" s="147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x14ac:dyDescent="0.25">
      <c r="A41" s="14"/>
      <c r="B41" s="5"/>
      <c r="C41" s="5"/>
      <c r="D41" s="5"/>
      <c r="E41" s="5"/>
      <c r="F41" s="5"/>
      <c r="G41" s="5"/>
      <c r="H41" s="144"/>
      <c r="I41" s="29"/>
      <c r="J41" s="145"/>
      <c r="K41" s="146"/>
      <c r="L41" s="147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x14ac:dyDescent="0.25">
      <c r="A42" s="14"/>
      <c r="B42" s="5"/>
      <c r="C42" s="5"/>
      <c r="D42" s="5"/>
      <c r="E42" s="5"/>
      <c r="F42" s="5"/>
      <c r="G42" s="5"/>
      <c r="H42" s="144"/>
      <c r="I42" s="29"/>
      <c r="J42" s="145"/>
      <c r="K42" s="146"/>
      <c r="L42" s="147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x14ac:dyDescent="0.25">
      <c r="A43" s="14"/>
      <c r="B43" s="5"/>
      <c r="C43" s="5"/>
      <c r="D43" s="5"/>
      <c r="E43" s="5"/>
      <c r="F43" s="5"/>
      <c r="G43" s="5"/>
      <c r="H43" s="144"/>
      <c r="I43" s="29"/>
      <c r="J43" s="145"/>
      <c r="K43" s="146"/>
      <c r="L43" s="14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x14ac:dyDescent="0.25">
      <c r="A44" s="14"/>
      <c r="B44" s="5"/>
      <c r="C44" s="5"/>
      <c r="D44" s="5"/>
      <c r="E44" s="5"/>
      <c r="F44" s="5"/>
      <c r="G44" s="5"/>
      <c r="H44" s="144"/>
      <c r="I44" s="29"/>
      <c r="J44" s="145"/>
      <c r="K44" s="146"/>
      <c r="L44" s="147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x14ac:dyDescent="0.25">
      <c r="A45" s="14"/>
      <c r="B45" s="5"/>
      <c r="C45" s="5"/>
      <c r="D45" s="5"/>
      <c r="E45" s="5"/>
      <c r="F45" s="5"/>
      <c r="G45" s="5"/>
      <c r="H45" s="144"/>
      <c r="I45" s="29"/>
      <c r="J45" s="145"/>
      <c r="K45" s="146"/>
      <c r="L45" s="147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x14ac:dyDescent="0.25">
      <c r="A46" s="14"/>
      <c r="B46" s="5"/>
      <c r="C46" s="5"/>
      <c r="D46" s="5"/>
      <c r="E46" s="5"/>
      <c r="F46" s="5"/>
      <c r="G46" s="5"/>
      <c r="H46" s="144"/>
      <c r="I46" s="29"/>
      <c r="J46" s="145"/>
      <c r="K46" s="146"/>
      <c r="L46" s="147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x14ac:dyDescent="0.25">
      <c r="A47" s="14"/>
      <c r="B47" s="5"/>
      <c r="C47" s="5"/>
      <c r="D47" s="5"/>
      <c r="E47" s="5"/>
      <c r="F47" s="5"/>
      <c r="G47" s="5"/>
      <c r="H47" s="144"/>
      <c r="I47" s="29"/>
      <c r="J47" s="145"/>
      <c r="K47" s="146"/>
      <c r="L47" s="147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x14ac:dyDescent="0.25">
      <c r="A48" s="14"/>
      <c r="B48" s="5"/>
      <c r="C48" s="5"/>
      <c r="D48" s="5"/>
      <c r="E48" s="5"/>
      <c r="F48" s="5"/>
      <c r="G48" s="5"/>
      <c r="H48" s="144"/>
      <c r="I48" s="29"/>
      <c r="J48" s="145"/>
      <c r="K48" s="146"/>
      <c r="L48" s="147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x14ac:dyDescent="0.25">
      <c r="A49" s="14"/>
      <c r="B49" s="5"/>
      <c r="C49" s="5"/>
      <c r="D49" s="5"/>
      <c r="E49" s="5"/>
      <c r="F49" s="5"/>
      <c r="G49" s="5"/>
      <c r="H49" s="144"/>
      <c r="I49" s="29"/>
      <c r="J49" s="145"/>
      <c r="K49" s="146"/>
      <c r="L49" s="147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x14ac:dyDescent="0.25">
      <c r="A50" s="14"/>
      <c r="B50" s="5"/>
      <c r="C50" s="5"/>
      <c r="D50" s="5"/>
      <c r="E50" s="5"/>
      <c r="F50" s="5"/>
      <c r="G50" s="5"/>
      <c r="H50" s="144"/>
      <c r="I50" s="29"/>
      <c r="J50" s="145"/>
      <c r="K50" s="146"/>
      <c r="L50" s="147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x14ac:dyDescent="0.25">
      <c r="A51" s="14"/>
      <c r="B51" s="5"/>
      <c r="C51" s="5"/>
      <c r="D51" s="5"/>
      <c r="E51" s="5"/>
      <c r="F51" s="5"/>
      <c r="G51" s="5"/>
      <c r="H51" s="144"/>
      <c r="I51" s="29"/>
      <c r="J51" s="145"/>
      <c r="K51" s="146"/>
      <c r="L51" s="147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x14ac:dyDescent="0.25">
      <c r="A52" s="14"/>
      <c r="B52" s="5"/>
      <c r="C52" s="5"/>
      <c r="D52" s="5"/>
      <c r="E52" s="5"/>
      <c r="F52" s="5"/>
      <c r="G52" s="5"/>
      <c r="H52" s="144"/>
      <c r="I52" s="29"/>
      <c r="J52" s="145"/>
      <c r="K52" s="146"/>
      <c r="L52" s="147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x14ac:dyDescent="0.25">
      <c r="A53" s="14"/>
      <c r="B53" s="5"/>
      <c r="C53" s="5"/>
      <c r="D53" s="5"/>
      <c r="E53" s="5"/>
      <c r="F53" s="5"/>
      <c r="G53" s="5"/>
      <c r="H53" s="144"/>
      <c r="I53" s="29"/>
      <c r="J53" s="145"/>
      <c r="K53" s="146"/>
      <c r="L53" s="147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x14ac:dyDescent="0.25">
      <c r="A54" s="14"/>
      <c r="B54" s="5"/>
      <c r="C54" s="5"/>
      <c r="D54" s="5"/>
      <c r="E54" s="5"/>
      <c r="F54" s="5"/>
      <c r="G54" s="5"/>
      <c r="H54" s="144"/>
      <c r="I54" s="29"/>
      <c r="J54" s="145"/>
      <c r="K54" s="146"/>
      <c r="L54" s="147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25">
      <c r="A55" s="14"/>
      <c r="B55" s="5"/>
      <c r="C55" s="5"/>
      <c r="D55" s="5"/>
      <c r="E55" s="5"/>
      <c r="F55" s="5"/>
      <c r="G55" s="5"/>
      <c r="H55" s="144"/>
      <c r="I55" s="29"/>
      <c r="J55" s="145"/>
      <c r="K55" s="146"/>
      <c r="L55" s="147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x14ac:dyDescent="0.25">
      <c r="A56" s="14"/>
      <c r="B56" s="5"/>
      <c r="C56" s="5"/>
      <c r="D56" s="5"/>
      <c r="E56" s="5"/>
      <c r="F56" s="5"/>
      <c r="G56" s="5"/>
      <c r="H56" s="144"/>
      <c r="I56" s="29"/>
      <c r="J56" s="145"/>
      <c r="K56" s="146"/>
      <c r="L56" s="147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x14ac:dyDescent="0.25">
      <c r="A57" s="14"/>
      <c r="B57" s="5"/>
      <c r="C57" s="5"/>
      <c r="D57" s="5"/>
      <c r="E57" s="5"/>
      <c r="F57" s="5"/>
      <c r="G57" s="5"/>
      <c r="H57" s="144"/>
      <c r="I57" s="29"/>
      <c r="J57" s="145"/>
      <c r="K57" s="146"/>
      <c r="L57" s="147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x14ac:dyDescent="0.25">
      <c r="A58" s="14"/>
      <c r="B58" s="5"/>
      <c r="C58" s="5"/>
      <c r="D58" s="5"/>
      <c r="E58" s="5"/>
      <c r="F58" s="5"/>
      <c r="G58" s="5"/>
      <c r="H58" s="144"/>
      <c r="I58" s="29"/>
      <c r="J58" s="145"/>
      <c r="K58" s="146"/>
      <c r="L58" s="147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x14ac:dyDescent="0.25">
      <c r="A59" s="14"/>
      <c r="B59" s="5"/>
      <c r="C59" s="5"/>
      <c r="D59" s="5"/>
      <c r="E59" s="5"/>
      <c r="F59" s="5"/>
      <c r="G59" s="5"/>
      <c r="H59" s="144"/>
      <c r="I59" s="29"/>
      <c r="J59" s="145"/>
      <c r="K59" s="146"/>
      <c r="L59" s="147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x14ac:dyDescent="0.25">
      <c r="A60" s="14"/>
      <c r="B60" s="5"/>
      <c r="C60" s="5"/>
      <c r="D60" s="5"/>
      <c r="E60" s="5"/>
      <c r="F60" s="5"/>
      <c r="G60" s="5"/>
      <c r="H60" s="144"/>
      <c r="I60" s="29"/>
      <c r="J60" s="145"/>
      <c r="K60" s="146"/>
      <c r="L60" s="147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x14ac:dyDescent="0.25">
      <c r="A61" s="14"/>
      <c r="B61" s="5"/>
      <c r="C61" s="5"/>
      <c r="D61" s="5"/>
      <c r="E61" s="5"/>
      <c r="F61" s="5"/>
      <c r="G61" s="5"/>
      <c r="H61" s="144"/>
      <c r="I61" s="29"/>
      <c r="J61" s="145"/>
      <c r="K61" s="146"/>
      <c r="L61" s="147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x14ac:dyDescent="0.25">
      <c r="A62" s="14"/>
      <c r="B62" s="5"/>
      <c r="C62" s="5"/>
      <c r="D62" s="5"/>
      <c r="E62" s="5"/>
      <c r="F62" s="5"/>
      <c r="G62" s="5"/>
      <c r="H62" s="144"/>
      <c r="I62" s="29"/>
      <c r="J62" s="145"/>
      <c r="K62" s="146"/>
      <c r="L62" s="147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x14ac:dyDescent="0.25">
      <c r="A63" s="14"/>
      <c r="B63" s="5"/>
      <c r="C63" s="5"/>
      <c r="D63" s="5"/>
      <c r="E63" s="5"/>
      <c r="F63" s="5"/>
      <c r="G63" s="5"/>
      <c r="H63" s="144"/>
      <c r="I63" s="29"/>
      <c r="J63" s="145"/>
      <c r="K63" s="146"/>
      <c r="L63" s="147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x14ac:dyDescent="0.25">
      <c r="A64" s="14"/>
      <c r="B64" s="5"/>
      <c r="C64" s="5"/>
      <c r="D64" s="5"/>
      <c r="E64" s="5"/>
      <c r="F64" s="5"/>
      <c r="G64" s="5"/>
      <c r="H64" s="29"/>
      <c r="I64" s="29"/>
      <c r="J64" s="145"/>
      <c r="L64" s="148"/>
    </row>
    <row r="65" spans="1:12" x14ac:dyDescent="0.25">
      <c r="A65" s="14"/>
      <c r="B65" s="5"/>
      <c r="C65" s="5"/>
      <c r="D65" s="5"/>
      <c r="E65" s="5"/>
      <c r="F65" s="5"/>
      <c r="G65" s="5"/>
      <c r="H65" s="29"/>
      <c r="I65" s="29"/>
      <c r="J65" s="145"/>
      <c r="L65" s="148"/>
    </row>
    <row r="66" spans="1:12" x14ac:dyDescent="0.25">
      <c r="A66" s="14"/>
      <c r="B66" s="5"/>
      <c r="C66" s="5"/>
      <c r="D66" s="5"/>
      <c r="E66" s="5"/>
      <c r="F66" s="5"/>
      <c r="G66" s="5"/>
      <c r="H66" s="29"/>
      <c r="I66" s="29"/>
      <c r="J66" s="145"/>
      <c r="L66" s="148"/>
    </row>
    <row r="67" spans="1:12" x14ac:dyDescent="0.25">
      <c r="A67" s="14"/>
      <c r="B67" s="5"/>
      <c r="C67" s="5"/>
      <c r="D67" s="5"/>
      <c r="E67" s="5"/>
      <c r="F67" s="5"/>
      <c r="G67" s="5"/>
      <c r="H67" s="29"/>
      <c r="I67" s="29"/>
      <c r="J67" s="145"/>
      <c r="L67" s="148"/>
    </row>
    <row r="68" spans="1:12" x14ac:dyDescent="0.25">
      <c r="A68" s="14"/>
      <c r="B68" s="5"/>
      <c r="C68" s="5"/>
      <c r="D68" s="5"/>
      <c r="E68" s="5"/>
      <c r="F68" s="5"/>
      <c r="G68" s="5"/>
      <c r="H68" s="29"/>
      <c r="I68" s="29"/>
      <c r="J68" s="145"/>
      <c r="L68" s="148"/>
    </row>
    <row r="69" spans="1:12" x14ac:dyDescent="0.25">
      <c r="A69" s="14"/>
      <c r="B69" s="5"/>
      <c r="C69" s="5"/>
      <c r="D69" s="5"/>
      <c r="E69" s="5"/>
      <c r="F69" s="5"/>
      <c r="G69" s="5"/>
      <c r="H69" s="29"/>
      <c r="I69" s="29"/>
      <c r="J69" s="145"/>
      <c r="L69" s="148"/>
    </row>
    <row r="70" spans="1:12" x14ac:dyDescent="0.25">
      <c r="A70" s="14"/>
      <c r="B70" s="5"/>
      <c r="C70" s="5"/>
      <c r="D70" s="5"/>
      <c r="E70" s="5"/>
      <c r="F70" s="5"/>
      <c r="G70" s="5"/>
      <c r="H70" s="29"/>
      <c r="I70" s="29"/>
      <c r="J70" s="145"/>
      <c r="L70" s="148"/>
    </row>
    <row r="71" spans="1:12" x14ac:dyDescent="0.25">
      <c r="A71" s="14"/>
      <c r="B71" s="5"/>
      <c r="C71" s="5"/>
      <c r="D71" s="5"/>
      <c r="E71" s="5"/>
      <c r="F71" s="5"/>
      <c r="G71" s="5"/>
      <c r="H71" s="29"/>
      <c r="I71" s="29"/>
      <c r="J71" s="145"/>
      <c r="L71" s="148"/>
    </row>
    <row r="72" spans="1:12" x14ac:dyDescent="0.25">
      <c r="A72" s="14"/>
      <c r="B72" s="5"/>
      <c r="C72" s="5"/>
      <c r="D72" s="5"/>
      <c r="E72" s="5"/>
      <c r="F72" s="5"/>
      <c r="G72" s="5"/>
      <c r="H72" s="29"/>
      <c r="I72" s="29"/>
      <c r="J72" s="145"/>
      <c r="L72" s="148"/>
    </row>
    <row r="73" spans="1:12" x14ac:dyDescent="0.25">
      <c r="A73" s="14"/>
      <c r="B73" s="5"/>
      <c r="C73" s="5"/>
      <c r="D73" s="5"/>
      <c r="E73" s="5"/>
      <c r="F73" s="5"/>
      <c r="G73" s="5"/>
      <c r="H73" s="29"/>
      <c r="I73" s="29"/>
      <c r="J73" s="145"/>
      <c r="L73" s="148"/>
    </row>
    <row r="74" spans="1:12" x14ac:dyDescent="0.25">
      <c r="A74" s="14"/>
      <c r="B74" s="5"/>
      <c r="C74" s="5"/>
      <c r="D74" s="5"/>
      <c r="E74" s="5"/>
      <c r="F74" s="5"/>
      <c r="G74" s="5"/>
      <c r="H74" s="29"/>
      <c r="I74" s="29"/>
      <c r="J74" s="145"/>
      <c r="L74" s="148"/>
    </row>
    <row r="75" spans="1:12" x14ac:dyDescent="0.25">
      <c r="A75" s="14"/>
      <c r="B75" s="5"/>
      <c r="C75" s="5"/>
      <c r="D75" s="5"/>
      <c r="E75" s="5"/>
      <c r="F75" s="5"/>
      <c r="G75" s="5"/>
      <c r="H75" s="29"/>
      <c r="I75" s="29"/>
      <c r="J75" s="145"/>
      <c r="L75" s="148"/>
    </row>
    <row r="76" spans="1:12" x14ac:dyDescent="0.25">
      <c r="A76" s="14"/>
      <c r="B76" s="5"/>
      <c r="C76" s="5"/>
      <c r="D76" s="5"/>
      <c r="E76" s="5"/>
      <c r="F76" s="5"/>
      <c r="G76" s="5"/>
      <c r="H76" s="29"/>
      <c r="I76" s="29"/>
      <c r="J76" s="145"/>
      <c r="L76" s="148"/>
    </row>
    <row r="77" spans="1:12" x14ac:dyDescent="0.25">
      <c r="A77" s="14"/>
      <c r="B77" s="5"/>
      <c r="C77" s="5"/>
      <c r="D77" s="5"/>
      <c r="E77" s="5"/>
      <c r="F77" s="5"/>
      <c r="G77" s="5"/>
      <c r="H77" s="29"/>
      <c r="I77" s="29"/>
      <c r="J77" s="145"/>
      <c r="L77" s="148"/>
    </row>
    <row r="78" spans="1:12" x14ac:dyDescent="0.25">
      <c r="A78" s="14"/>
      <c r="B78" s="5"/>
      <c r="C78" s="5"/>
      <c r="D78" s="5"/>
      <c r="E78" s="5"/>
      <c r="F78" s="5"/>
      <c r="G78" s="5"/>
      <c r="H78" s="29"/>
      <c r="I78" s="149"/>
      <c r="J78" s="145"/>
      <c r="L78" s="148"/>
    </row>
    <row r="79" spans="1:12" x14ac:dyDescent="0.25">
      <c r="A79" s="14"/>
      <c r="B79" s="5"/>
      <c r="C79" s="5"/>
      <c r="D79" s="5"/>
      <c r="E79" s="5"/>
      <c r="F79" s="5"/>
      <c r="G79" s="5"/>
      <c r="H79" s="29"/>
      <c r="I79" s="29"/>
      <c r="J79" s="145"/>
      <c r="L79" s="148"/>
    </row>
    <row r="80" spans="1:12" x14ac:dyDescent="0.25">
      <c r="A80" s="14"/>
      <c r="B80" s="5"/>
      <c r="C80" s="5"/>
      <c r="D80" s="5"/>
      <c r="E80" s="5"/>
      <c r="F80" s="5"/>
      <c r="G80" s="5"/>
      <c r="H80" s="29"/>
      <c r="I80" s="29"/>
      <c r="J80" s="145"/>
      <c r="L80" s="148"/>
    </row>
    <row r="81" spans="1:12" x14ac:dyDescent="0.25">
      <c r="A81" s="14"/>
      <c r="B81" s="5"/>
      <c r="C81" s="5"/>
      <c r="D81" s="5"/>
      <c r="E81" s="5"/>
      <c r="F81" s="5"/>
      <c r="G81" s="5"/>
      <c r="H81" s="29"/>
      <c r="I81" s="29"/>
      <c r="J81" s="145"/>
      <c r="L81" s="148"/>
    </row>
    <row r="82" spans="1:12" x14ac:dyDescent="0.25">
      <c r="A82" s="14"/>
      <c r="B82" s="5"/>
      <c r="C82" s="5"/>
      <c r="D82" s="5"/>
      <c r="E82" s="5"/>
      <c r="F82" s="5"/>
      <c r="G82" s="5"/>
      <c r="H82" s="29"/>
      <c r="I82" s="29"/>
      <c r="J82" s="145"/>
      <c r="L82" s="148"/>
    </row>
    <row r="83" spans="1:12" x14ac:dyDescent="0.25">
      <c r="A83" s="14"/>
      <c r="B83" s="5"/>
      <c r="C83" s="5"/>
      <c r="D83" s="5"/>
      <c r="E83" s="5"/>
      <c r="F83" s="5"/>
      <c r="G83" s="5"/>
      <c r="H83" s="29"/>
      <c r="I83" s="29"/>
      <c r="J83" s="145"/>
      <c r="L83" s="148"/>
    </row>
    <row r="84" spans="1:12" x14ac:dyDescent="0.25">
      <c r="A84" s="14"/>
      <c r="B84" s="5"/>
      <c r="C84" s="5"/>
      <c r="D84" s="5"/>
      <c r="E84" s="5"/>
      <c r="F84" s="5"/>
      <c r="G84" s="5"/>
      <c r="H84" s="29"/>
      <c r="I84" s="29"/>
      <c r="J84" s="145"/>
      <c r="L84" s="148"/>
    </row>
    <row r="85" spans="1:12" x14ac:dyDescent="0.25">
      <c r="A85" s="14"/>
      <c r="B85" s="5"/>
      <c r="C85" s="5"/>
      <c r="D85" s="5"/>
      <c r="E85" s="5"/>
      <c r="F85" s="5"/>
      <c r="G85" s="5"/>
      <c r="H85" s="29"/>
      <c r="I85" s="29"/>
      <c r="J85" s="145"/>
      <c r="L85" s="148"/>
    </row>
    <row r="86" spans="1:12" x14ac:dyDescent="0.25">
      <c r="A86" s="14"/>
      <c r="B86" s="5"/>
      <c r="C86" s="5"/>
      <c r="D86" s="5"/>
      <c r="E86" s="5"/>
      <c r="F86" s="5"/>
      <c r="G86" s="5"/>
      <c r="H86" s="29"/>
      <c r="I86" s="29"/>
      <c r="J86" s="145"/>
      <c r="L86" s="148"/>
    </row>
    <row r="87" spans="1:12" x14ac:dyDescent="0.25">
      <c r="A87" s="14"/>
      <c r="B87" s="5"/>
      <c r="C87" s="5"/>
      <c r="D87" s="5"/>
      <c r="E87" s="5"/>
      <c r="F87" s="5"/>
      <c r="G87" s="5"/>
      <c r="H87" s="29"/>
      <c r="I87" s="29"/>
      <c r="J87" s="145"/>
      <c r="L87" s="148"/>
    </row>
    <row r="88" spans="1:12" x14ac:dyDescent="0.25">
      <c r="A88" s="14"/>
      <c r="B88" s="5"/>
      <c r="C88" s="5"/>
      <c r="D88" s="5"/>
      <c r="E88" s="5"/>
      <c r="F88" s="5"/>
      <c r="G88" s="5"/>
      <c r="H88" s="29"/>
      <c r="I88" s="29"/>
      <c r="J88" s="145"/>
      <c r="L88" s="148"/>
    </row>
    <row r="89" spans="1:12" x14ac:dyDescent="0.25">
      <c r="A89" s="14"/>
      <c r="B89" s="5"/>
      <c r="C89" s="5"/>
      <c r="D89" s="5"/>
      <c r="E89" s="5"/>
      <c r="F89" s="5"/>
      <c r="G89" s="5"/>
      <c r="H89" s="29"/>
      <c r="I89" s="29"/>
      <c r="J89" s="145"/>
      <c r="L89" s="148"/>
    </row>
    <row r="90" spans="1:12" x14ac:dyDescent="0.25">
      <c r="A90" s="14"/>
      <c r="B90" s="5"/>
      <c r="C90" s="5"/>
      <c r="D90" s="5"/>
      <c r="E90" s="5"/>
      <c r="F90" s="5"/>
      <c r="G90" s="5"/>
      <c r="H90" s="29"/>
      <c r="I90" s="29"/>
      <c r="J90" s="145"/>
      <c r="L90" s="148"/>
    </row>
    <row r="91" spans="1:12" x14ac:dyDescent="0.25">
      <c r="A91" s="14"/>
      <c r="B91" s="5"/>
      <c r="C91" s="5"/>
      <c r="D91" s="5"/>
      <c r="E91" s="5"/>
      <c r="F91" s="5"/>
      <c r="G91" s="5"/>
      <c r="H91" s="29"/>
      <c r="I91" s="29"/>
      <c r="J91" s="145"/>
      <c r="L91" s="148"/>
    </row>
    <row r="92" spans="1:12" x14ac:dyDescent="0.25">
      <c r="A92" s="14"/>
      <c r="B92" s="5"/>
      <c r="C92" s="5"/>
      <c r="D92" s="5"/>
      <c r="E92" s="5"/>
      <c r="F92" s="5"/>
      <c r="G92" s="5"/>
      <c r="H92" s="29"/>
      <c r="I92" s="29"/>
      <c r="J92" s="145"/>
      <c r="L92" s="148"/>
    </row>
    <row r="93" spans="1:12" x14ac:dyDescent="0.25">
      <c r="A93" s="14"/>
      <c r="B93" s="5"/>
      <c r="C93" s="5"/>
      <c r="D93" s="5"/>
      <c r="E93" s="5"/>
      <c r="F93" s="5"/>
      <c r="G93" s="5"/>
      <c r="H93" s="29"/>
      <c r="I93" s="29"/>
      <c r="J93" s="145"/>
      <c r="L93" s="148"/>
    </row>
    <row r="94" spans="1:12" x14ac:dyDescent="0.25">
      <c r="A94" s="14"/>
      <c r="B94" s="5"/>
      <c r="C94" s="5"/>
      <c r="D94" s="5"/>
      <c r="E94" s="5"/>
      <c r="F94" s="5"/>
      <c r="G94" s="5"/>
      <c r="H94" s="29"/>
      <c r="I94" s="29"/>
      <c r="J94" s="145"/>
      <c r="L94" s="148"/>
    </row>
    <row r="95" spans="1:12" x14ac:dyDescent="0.25">
      <c r="A95" s="14"/>
      <c r="B95" s="5"/>
      <c r="C95" s="5"/>
      <c r="D95" s="5"/>
      <c r="E95" s="5"/>
      <c r="F95" s="5"/>
      <c r="G95" s="5"/>
      <c r="H95" s="29"/>
      <c r="I95" s="29"/>
      <c r="J95" s="145"/>
      <c r="L95" s="148"/>
    </row>
    <row r="96" spans="1:12" x14ac:dyDescent="0.25">
      <c r="A96" s="14"/>
      <c r="B96" s="5"/>
      <c r="C96" s="5"/>
      <c r="D96" s="5"/>
      <c r="E96" s="5"/>
      <c r="F96" s="5"/>
      <c r="G96" s="5"/>
      <c r="H96" s="29"/>
      <c r="I96" s="29"/>
      <c r="J96" s="145"/>
      <c r="L96" s="148"/>
    </row>
    <row r="97" spans="1:12" x14ac:dyDescent="0.25">
      <c r="A97" s="14"/>
      <c r="B97" s="5"/>
      <c r="C97" s="5"/>
      <c r="D97" s="5"/>
      <c r="E97" s="5"/>
      <c r="F97" s="5"/>
      <c r="G97" s="5"/>
      <c r="H97" s="29"/>
      <c r="I97" s="29"/>
      <c r="J97" s="145"/>
      <c r="L97" s="148"/>
    </row>
    <row r="98" spans="1:12" x14ac:dyDescent="0.25">
      <c r="A98" s="14"/>
      <c r="B98" s="5"/>
      <c r="C98" s="5"/>
      <c r="D98" s="5"/>
      <c r="E98" s="5"/>
      <c r="F98" s="5"/>
      <c r="G98" s="5"/>
      <c r="H98" s="29"/>
      <c r="I98" s="29"/>
      <c r="J98" s="145"/>
      <c r="L98" s="148"/>
    </row>
    <row r="99" spans="1:12" x14ac:dyDescent="0.25">
      <c r="A99" s="14"/>
      <c r="B99" s="5"/>
      <c r="C99" s="5"/>
      <c r="D99" s="5"/>
      <c r="E99" s="5"/>
      <c r="F99" s="5"/>
      <c r="G99" s="5"/>
      <c r="H99" s="29"/>
      <c r="I99" s="29"/>
      <c r="J99" s="145"/>
      <c r="L99" s="148"/>
    </row>
    <row r="100" spans="1:12" x14ac:dyDescent="0.25">
      <c r="A100" s="14"/>
      <c r="B100" s="5"/>
      <c r="C100" s="5"/>
      <c r="D100" s="5"/>
      <c r="E100" s="5"/>
      <c r="F100" s="5"/>
      <c r="G100" s="5"/>
      <c r="H100" s="29"/>
      <c r="I100" s="29"/>
      <c r="J100" s="145"/>
      <c r="L100" s="148"/>
    </row>
    <row r="101" spans="1:12" x14ac:dyDescent="0.25">
      <c r="A101" s="14"/>
      <c r="B101" s="5"/>
      <c r="C101" s="5"/>
      <c r="D101" s="5"/>
      <c r="E101" s="5"/>
      <c r="F101" s="5"/>
      <c r="G101" s="5"/>
      <c r="H101" s="29"/>
      <c r="I101" s="29"/>
      <c r="J101" s="145"/>
      <c r="L101" s="148"/>
    </row>
    <row r="102" spans="1:12" x14ac:dyDescent="0.25">
      <c r="A102" s="14"/>
      <c r="B102" s="5"/>
      <c r="C102" s="5"/>
      <c r="D102" s="5"/>
      <c r="E102" s="5"/>
      <c r="F102" s="5"/>
      <c r="G102" s="5"/>
      <c r="H102" s="29"/>
      <c r="I102" s="29"/>
      <c r="J102" s="145"/>
      <c r="L102" s="148"/>
    </row>
    <row r="103" spans="1:12" x14ac:dyDescent="0.25">
      <c r="A103" s="14"/>
      <c r="B103" s="5"/>
      <c r="C103" s="5"/>
      <c r="D103" s="5"/>
      <c r="E103" s="5"/>
      <c r="F103" s="5"/>
      <c r="G103" s="5"/>
      <c r="H103" s="29"/>
      <c r="I103" s="29"/>
      <c r="J103" s="145"/>
      <c r="L103" s="148"/>
    </row>
    <row r="104" spans="1:12" x14ac:dyDescent="0.25">
      <c r="A104" s="14"/>
      <c r="B104" s="5"/>
      <c r="C104" s="5"/>
      <c r="D104" s="5"/>
      <c r="E104" s="5"/>
      <c r="F104" s="5"/>
      <c r="G104" s="5"/>
      <c r="H104" s="29"/>
      <c r="I104" s="29"/>
      <c r="J104" s="145"/>
      <c r="L104" s="148"/>
    </row>
    <row r="105" spans="1:12" x14ac:dyDescent="0.25">
      <c r="A105" s="14"/>
      <c r="B105" s="5"/>
      <c r="C105" s="5"/>
      <c r="D105" s="5"/>
      <c r="E105" s="5"/>
      <c r="F105" s="5"/>
      <c r="G105" s="5"/>
      <c r="H105" s="29"/>
      <c r="I105" s="29"/>
      <c r="J105" s="145"/>
      <c r="L105" s="148"/>
    </row>
    <row r="106" spans="1:12" x14ac:dyDescent="0.25">
      <c r="A106" s="14"/>
      <c r="B106" s="5"/>
      <c r="C106" s="5"/>
      <c r="D106" s="5"/>
      <c r="E106" s="5"/>
      <c r="F106" s="5"/>
      <c r="G106" s="5"/>
      <c r="H106" s="29"/>
      <c r="I106" s="29"/>
      <c r="J106" s="145"/>
      <c r="L106" s="148"/>
    </row>
    <row r="107" spans="1:12" x14ac:dyDescent="0.25">
      <c r="A107" s="14"/>
      <c r="B107" s="5"/>
      <c r="C107" s="5"/>
      <c r="D107" s="5"/>
      <c r="E107" s="5"/>
      <c r="F107" s="5"/>
      <c r="G107" s="5"/>
      <c r="H107" s="29"/>
      <c r="I107" s="29"/>
      <c r="J107" s="145"/>
      <c r="L107" s="148"/>
    </row>
    <row r="108" spans="1:12" x14ac:dyDescent="0.25">
      <c r="A108" s="14"/>
      <c r="B108" s="5"/>
      <c r="C108" s="5"/>
      <c r="D108" s="5"/>
      <c r="E108" s="5"/>
      <c r="F108" s="5"/>
      <c r="G108" s="5"/>
      <c r="H108" s="29"/>
      <c r="I108" s="29"/>
      <c r="J108" s="145"/>
      <c r="L108" s="148"/>
    </row>
    <row r="109" spans="1:12" x14ac:dyDescent="0.25">
      <c r="A109" s="14"/>
      <c r="B109" s="5"/>
      <c r="C109" s="5"/>
      <c r="D109" s="5"/>
      <c r="E109" s="5"/>
      <c r="F109" s="5"/>
      <c r="G109" s="5"/>
      <c r="H109" s="29"/>
      <c r="I109" s="29"/>
      <c r="J109" s="145"/>
      <c r="L109" s="148"/>
    </row>
    <row r="110" spans="1:12" x14ac:dyDescent="0.25">
      <c r="A110" s="14"/>
      <c r="B110" s="5"/>
      <c r="C110" s="5"/>
      <c r="D110" s="5"/>
      <c r="E110" s="5"/>
      <c r="F110" s="5"/>
      <c r="G110" s="5"/>
      <c r="H110" s="29"/>
      <c r="I110" s="29"/>
      <c r="J110" s="145"/>
      <c r="L110" s="148"/>
    </row>
    <row r="111" spans="1:12" x14ac:dyDescent="0.25">
      <c r="A111" s="14"/>
      <c r="B111" s="5"/>
      <c r="C111" s="5"/>
      <c r="D111" s="5"/>
      <c r="E111" s="5"/>
      <c r="F111" s="5"/>
      <c r="G111" s="5"/>
      <c r="H111" s="29"/>
      <c r="I111" s="29"/>
      <c r="J111" s="145"/>
      <c r="L111" s="148"/>
    </row>
    <row r="112" spans="1:12" x14ac:dyDescent="0.25">
      <c r="A112" s="14"/>
      <c r="B112" s="5"/>
      <c r="C112" s="5"/>
      <c r="D112" s="5"/>
      <c r="E112" s="5"/>
      <c r="F112" s="5"/>
      <c r="G112" s="5"/>
      <c r="H112" s="29"/>
      <c r="I112" s="29"/>
      <c r="J112" s="145"/>
      <c r="L112" s="148"/>
    </row>
    <row r="113" spans="1:12" x14ac:dyDescent="0.25">
      <c r="A113" s="14"/>
      <c r="B113" s="5"/>
      <c r="C113" s="5"/>
      <c r="D113" s="5"/>
      <c r="E113" s="5"/>
      <c r="F113" s="5"/>
      <c r="G113" s="5"/>
      <c r="H113" s="29"/>
      <c r="I113" s="29"/>
      <c r="J113" s="145"/>
      <c r="L113" s="148"/>
    </row>
    <row r="114" spans="1:12" x14ac:dyDescent="0.25">
      <c r="A114" s="14"/>
      <c r="B114" s="5"/>
      <c r="C114" s="5"/>
      <c r="D114" s="5"/>
      <c r="E114" s="5"/>
      <c r="F114" s="5"/>
      <c r="G114" s="5"/>
      <c r="H114" s="29"/>
      <c r="I114" s="29"/>
      <c r="J114" s="145"/>
      <c r="L114" s="148"/>
    </row>
    <row r="115" spans="1:12" x14ac:dyDescent="0.25">
      <c r="A115" s="14"/>
      <c r="B115" s="5"/>
      <c r="C115" s="5"/>
      <c r="D115" s="5"/>
      <c r="E115" s="5"/>
      <c r="F115" s="5"/>
      <c r="G115" s="5"/>
      <c r="H115" s="29"/>
      <c r="I115" s="29"/>
      <c r="J115" s="145"/>
      <c r="L115" s="148"/>
    </row>
    <row r="116" spans="1:12" x14ac:dyDescent="0.25">
      <c r="A116" s="14"/>
      <c r="B116" s="5"/>
      <c r="C116" s="5"/>
      <c r="D116" s="5"/>
      <c r="E116" s="5"/>
      <c r="F116" s="5"/>
      <c r="G116" s="5"/>
      <c r="H116" s="29"/>
      <c r="I116" s="29"/>
      <c r="J116" s="145"/>
      <c r="L116" s="148"/>
    </row>
    <row r="117" spans="1:12" x14ac:dyDescent="0.25">
      <c r="A117" s="14"/>
      <c r="B117" s="5"/>
      <c r="C117" s="5"/>
      <c r="D117" s="5"/>
      <c r="E117" s="5"/>
      <c r="F117" s="5"/>
      <c r="G117" s="5"/>
      <c r="H117" s="29"/>
      <c r="I117" s="29"/>
      <c r="J117" s="145"/>
      <c r="L117" s="148"/>
    </row>
    <row r="118" spans="1:12" x14ac:dyDescent="0.25">
      <c r="A118" s="14"/>
      <c r="B118" s="5"/>
      <c r="C118" s="5"/>
      <c r="D118" s="5"/>
      <c r="E118" s="5"/>
      <c r="F118" s="5"/>
      <c r="G118" s="5"/>
      <c r="H118" s="29"/>
      <c r="I118" s="29"/>
      <c r="J118" s="145"/>
      <c r="L118" s="148"/>
    </row>
    <row r="119" spans="1:12" x14ac:dyDescent="0.25">
      <c r="A119" s="14"/>
      <c r="B119" s="5"/>
      <c r="C119" s="5"/>
      <c r="D119" s="5"/>
      <c r="E119" s="5"/>
      <c r="F119" s="5"/>
      <c r="G119" s="5"/>
      <c r="H119" s="29"/>
      <c r="I119" s="29"/>
      <c r="J119" s="145"/>
      <c r="L119" s="148"/>
    </row>
    <row r="120" spans="1:12" x14ac:dyDescent="0.25">
      <c r="A120" s="14"/>
      <c r="B120" s="5"/>
      <c r="C120" s="5"/>
      <c r="D120" s="5"/>
      <c r="E120" s="5"/>
      <c r="F120" s="5"/>
      <c r="G120" s="5"/>
      <c r="H120" s="29"/>
      <c r="I120" s="29"/>
      <c r="J120" s="145"/>
      <c r="L120" s="148"/>
    </row>
    <row r="121" spans="1:12" x14ac:dyDescent="0.25">
      <c r="A121" s="14"/>
      <c r="B121" s="5"/>
      <c r="C121" s="5"/>
      <c r="D121" s="5"/>
      <c r="E121" s="5"/>
      <c r="F121" s="5"/>
      <c r="G121" s="5"/>
      <c r="H121" s="29"/>
      <c r="I121" s="29"/>
      <c r="J121" s="145"/>
      <c r="L121" s="148"/>
    </row>
    <row r="122" spans="1:12" x14ac:dyDescent="0.25">
      <c r="A122" s="14"/>
      <c r="B122" s="5"/>
      <c r="C122" s="5"/>
      <c r="D122" s="5"/>
      <c r="E122" s="5"/>
      <c r="F122" s="5"/>
      <c r="G122" s="5"/>
      <c r="H122" s="29"/>
      <c r="I122" s="29"/>
      <c r="J122" s="145"/>
      <c r="L122" s="148"/>
    </row>
    <row r="123" spans="1:12" x14ac:dyDescent="0.25">
      <c r="A123" s="14"/>
      <c r="B123" s="5"/>
      <c r="C123" s="5"/>
      <c r="D123" s="5"/>
      <c r="E123" s="5"/>
      <c r="F123" s="5"/>
      <c r="G123" s="5"/>
      <c r="H123" s="29"/>
      <c r="I123" s="29"/>
      <c r="J123" s="145"/>
      <c r="L123" s="148"/>
    </row>
    <row r="124" spans="1:12" x14ac:dyDescent="0.25">
      <c r="A124" s="14"/>
      <c r="B124" s="5"/>
      <c r="C124" s="5"/>
      <c r="D124" s="5"/>
      <c r="E124" s="5"/>
      <c r="F124" s="5"/>
      <c r="G124" s="5"/>
      <c r="H124" s="29"/>
      <c r="I124" s="29"/>
      <c r="J124" s="145"/>
      <c r="L124" s="148"/>
    </row>
    <row r="125" spans="1:12" x14ac:dyDescent="0.25">
      <c r="A125" s="14"/>
      <c r="B125" s="5"/>
      <c r="C125" s="5"/>
      <c r="D125" s="5"/>
      <c r="E125" s="5"/>
      <c r="F125" s="5"/>
      <c r="G125" s="5"/>
      <c r="H125" s="29"/>
      <c r="I125" s="29"/>
      <c r="J125" s="145"/>
      <c r="L125" s="148"/>
    </row>
    <row r="126" spans="1:12" x14ac:dyDescent="0.25">
      <c r="A126" s="14"/>
      <c r="B126" s="5"/>
      <c r="C126" s="5"/>
      <c r="D126" s="5"/>
      <c r="E126" s="5"/>
      <c r="F126" s="5"/>
      <c r="G126" s="5"/>
      <c r="H126" s="29"/>
      <c r="I126" s="29"/>
      <c r="J126" s="145"/>
      <c r="L126" s="148"/>
    </row>
    <row r="127" spans="1:12" x14ac:dyDescent="0.25">
      <c r="A127" s="14"/>
      <c r="B127" s="5"/>
      <c r="C127" s="5"/>
      <c r="D127" s="5"/>
      <c r="E127" s="5"/>
      <c r="F127" s="5"/>
      <c r="G127" s="5"/>
      <c r="H127" s="29"/>
      <c r="I127" s="29"/>
      <c r="J127" s="145"/>
      <c r="L127" s="148"/>
    </row>
    <row r="128" spans="1:12" x14ac:dyDescent="0.25">
      <c r="A128" s="14"/>
      <c r="B128" s="5"/>
      <c r="C128" s="5"/>
      <c r="D128" s="5"/>
      <c r="E128" s="5"/>
      <c r="F128" s="5"/>
      <c r="G128" s="5"/>
      <c r="H128" s="29"/>
      <c r="I128" s="29"/>
      <c r="J128" s="145"/>
      <c r="L128" s="148"/>
    </row>
    <row r="129" spans="1:12" x14ac:dyDescent="0.25">
      <c r="A129" s="14"/>
      <c r="B129" s="5"/>
      <c r="C129" s="5"/>
      <c r="D129" s="5"/>
      <c r="E129" s="5"/>
      <c r="F129" s="5"/>
      <c r="G129" s="5"/>
      <c r="H129" s="29"/>
      <c r="I129" s="29"/>
      <c r="J129" s="145"/>
      <c r="L129" s="148"/>
    </row>
    <row r="130" spans="1:12" x14ac:dyDescent="0.25">
      <c r="A130" s="14"/>
      <c r="B130" s="5"/>
      <c r="C130" s="5"/>
      <c r="D130" s="5"/>
      <c r="E130" s="5"/>
      <c r="F130" s="5"/>
      <c r="G130" s="5"/>
      <c r="H130" s="29"/>
      <c r="I130" s="29"/>
      <c r="J130" s="145"/>
      <c r="L130" s="148"/>
    </row>
    <row r="131" spans="1:12" x14ac:dyDescent="0.25">
      <c r="A131" s="14"/>
      <c r="B131" s="5"/>
      <c r="C131" s="5"/>
      <c r="D131" s="5"/>
      <c r="E131" s="5"/>
      <c r="F131" s="5"/>
      <c r="G131" s="5"/>
      <c r="H131" s="29"/>
      <c r="I131" s="29"/>
      <c r="J131" s="145"/>
      <c r="L131" s="148"/>
    </row>
    <row r="132" spans="1:12" x14ac:dyDescent="0.25">
      <c r="A132" s="14"/>
      <c r="B132" s="5"/>
      <c r="C132" s="5"/>
      <c r="D132" s="5"/>
      <c r="E132" s="5"/>
      <c r="F132" s="5"/>
      <c r="G132" s="5"/>
      <c r="H132" s="29"/>
      <c r="I132" s="29"/>
      <c r="J132" s="145"/>
      <c r="L132" s="148"/>
    </row>
    <row r="133" spans="1:12" x14ac:dyDescent="0.25">
      <c r="A133" s="14"/>
      <c r="B133" s="5"/>
      <c r="C133" s="5"/>
      <c r="D133" s="5"/>
      <c r="E133" s="5"/>
      <c r="F133" s="5"/>
      <c r="G133" s="5"/>
      <c r="H133" s="29"/>
      <c r="I133" s="29"/>
      <c r="J133" s="145"/>
      <c r="L133" s="148"/>
    </row>
    <row r="134" spans="1:12" x14ac:dyDescent="0.25">
      <c r="A134" s="14"/>
      <c r="B134" s="5"/>
      <c r="C134" s="5"/>
      <c r="D134" s="5"/>
      <c r="E134" s="5"/>
      <c r="F134" s="5"/>
      <c r="G134" s="5"/>
      <c r="H134" s="29"/>
      <c r="I134" s="29"/>
      <c r="J134" s="145"/>
      <c r="L134" s="148"/>
    </row>
    <row r="135" spans="1:12" x14ac:dyDescent="0.25">
      <c r="A135" s="14"/>
      <c r="B135" s="5"/>
      <c r="C135" s="5"/>
      <c r="D135" s="5"/>
      <c r="E135" s="5"/>
      <c r="F135" s="5"/>
      <c r="G135" s="5"/>
      <c r="H135" s="29"/>
      <c r="I135" s="29"/>
      <c r="J135" s="145"/>
      <c r="L135" s="148"/>
    </row>
    <row r="136" spans="1:12" x14ac:dyDescent="0.25">
      <c r="A136" s="14"/>
      <c r="B136" s="5"/>
      <c r="C136" s="5"/>
      <c r="D136" s="5"/>
      <c r="E136" s="5"/>
      <c r="F136" s="5"/>
      <c r="G136" s="5"/>
      <c r="H136" s="29"/>
      <c r="I136" s="29"/>
      <c r="J136" s="145"/>
      <c r="L136" s="148"/>
    </row>
    <row r="137" spans="1:12" x14ac:dyDescent="0.25">
      <c r="A137" s="14"/>
      <c r="B137" s="5"/>
      <c r="C137" s="5"/>
      <c r="D137" s="5"/>
      <c r="E137" s="5"/>
      <c r="F137" s="5"/>
      <c r="G137" s="5"/>
      <c r="H137" s="29"/>
      <c r="I137" s="29"/>
      <c r="J137" s="145"/>
      <c r="L137" s="148"/>
    </row>
    <row r="138" spans="1:12" x14ac:dyDescent="0.25">
      <c r="A138" s="14"/>
      <c r="B138" s="5"/>
      <c r="C138" s="5"/>
      <c r="D138" s="5"/>
      <c r="E138" s="5"/>
      <c r="F138" s="5"/>
      <c r="G138" s="5"/>
      <c r="H138" s="29"/>
      <c r="I138" s="29"/>
      <c r="J138" s="145"/>
      <c r="L138" s="148"/>
    </row>
    <row r="139" spans="1:12" x14ac:dyDescent="0.25">
      <c r="A139" s="14"/>
      <c r="B139" s="5"/>
      <c r="C139" s="5"/>
      <c r="D139" s="5"/>
      <c r="E139" s="5"/>
      <c r="F139" s="5"/>
      <c r="G139" s="5"/>
      <c r="H139" s="29"/>
      <c r="I139" s="29"/>
      <c r="J139" s="145"/>
      <c r="L139" s="148"/>
    </row>
    <row r="140" spans="1:12" x14ac:dyDescent="0.25">
      <c r="A140" s="14"/>
      <c r="B140" s="5"/>
      <c r="C140" s="5"/>
      <c r="D140" s="5"/>
      <c r="E140" s="5"/>
      <c r="F140" s="5"/>
      <c r="G140" s="5"/>
      <c r="H140" s="29"/>
      <c r="I140" s="29"/>
      <c r="J140" s="145"/>
      <c r="L140" s="148"/>
    </row>
    <row r="141" spans="1:12" x14ac:dyDescent="0.25">
      <c r="A141" s="14"/>
      <c r="B141" s="5"/>
      <c r="C141" s="5"/>
      <c r="D141" s="5"/>
      <c r="E141" s="5"/>
      <c r="F141" s="5"/>
      <c r="G141" s="5"/>
      <c r="H141" s="29"/>
      <c r="I141" s="29"/>
      <c r="J141" s="145"/>
      <c r="L141" s="148"/>
    </row>
    <row r="142" spans="1:12" x14ac:dyDescent="0.25">
      <c r="A142" s="14"/>
      <c r="B142" s="5"/>
      <c r="C142" s="5"/>
      <c r="D142" s="5"/>
      <c r="E142" s="5"/>
      <c r="F142" s="5"/>
      <c r="G142" s="5"/>
      <c r="H142" s="29"/>
      <c r="I142" s="29"/>
      <c r="J142" s="145"/>
      <c r="L142" s="148"/>
    </row>
    <row r="143" spans="1:12" x14ac:dyDescent="0.25">
      <c r="A143" s="14"/>
      <c r="B143" s="5"/>
      <c r="C143" s="5"/>
      <c r="D143" s="5"/>
      <c r="E143" s="5"/>
      <c r="F143" s="5"/>
      <c r="G143" s="5"/>
      <c r="H143" s="29"/>
      <c r="I143" s="29"/>
      <c r="J143" s="145"/>
      <c r="L143" s="148"/>
    </row>
    <row r="144" spans="1:12" x14ac:dyDescent="0.25">
      <c r="A144" s="14"/>
      <c r="B144" s="5"/>
      <c r="C144" s="5"/>
      <c r="D144" s="5"/>
      <c r="E144" s="5"/>
      <c r="F144" s="5"/>
      <c r="G144" s="5"/>
      <c r="H144" s="29"/>
      <c r="I144" s="29"/>
      <c r="J144" s="145"/>
      <c r="L144" s="148"/>
    </row>
    <row r="145" spans="1:12" x14ac:dyDescent="0.25">
      <c r="A145" s="14"/>
      <c r="B145" s="5"/>
      <c r="C145" s="5"/>
      <c r="D145" s="5"/>
      <c r="E145" s="5"/>
      <c r="F145" s="5"/>
      <c r="G145" s="5"/>
      <c r="H145" s="29"/>
      <c r="I145" s="29"/>
      <c r="J145" s="145"/>
      <c r="L145" s="148"/>
    </row>
    <row r="146" spans="1:12" x14ac:dyDescent="0.25">
      <c r="A146" s="14"/>
      <c r="B146" s="5"/>
      <c r="C146" s="5"/>
      <c r="D146" s="5"/>
      <c r="E146" s="5"/>
      <c r="F146" s="5"/>
      <c r="G146" s="5"/>
      <c r="H146" s="29"/>
      <c r="I146" s="29"/>
      <c r="J146" s="145"/>
      <c r="L146" s="148"/>
    </row>
    <row r="147" spans="1:12" x14ac:dyDescent="0.25">
      <c r="A147" s="14"/>
      <c r="B147" s="5"/>
      <c r="C147" s="5"/>
      <c r="D147" s="5"/>
      <c r="E147" s="5"/>
      <c r="F147" s="5"/>
      <c r="G147" s="5"/>
      <c r="H147" s="29"/>
      <c r="I147" s="29"/>
      <c r="J147" s="145"/>
      <c r="L147" s="148"/>
    </row>
    <row r="148" spans="1:12" x14ac:dyDescent="0.25">
      <c r="A148" s="14"/>
      <c r="B148" s="5"/>
      <c r="C148" s="5"/>
      <c r="D148" s="5"/>
      <c r="E148" s="5"/>
      <c r="F148" s="5"/>
      <c r="G148" s="5"/>
      <c r="H148" s="29"/>
      <c r="I148" s="29"/>
      <c r="J148" s="145"/>
      <c r="L148" s="148"/>
    </row>
    <row r="149" spans="1:12" x14ac:dyDescent="0.25">
      <c r="A149" s="14"/>
      <c r="B149" s="5"/>
      <c r="C149" s="5"/>
      <c r="D149" s="5"/>
      <c r="E149" s="5"/>
      <c r="F149" s="5"/>
      <c r="G149" s="5"/>
      <c r="H149" s="29"/>
      <c r="I149" s="29"/>
      <c r="J149" s="145"/>
      <c r="L149" s="148"/>
    </row>
    <row r="150" spans="1:12" x14ac:dyDescent="0.25">
      <c r="A150" s="14"/>
      <c r="B150" s="5"/>
      <c r="C150" s="5"/>
      <c r="D150" s="5"/>
      <c r="E150" s="5"/>
      <c r="F150" s="5"/>
      <c r="G150" s="5"/>
      <c r="H150" s="29"/>
      <c r="I150" s="29"/>
      <c r="J150" s="145"/>
      <c r="L150" s="148"/>
    </row>
    <row r="151" spans="1:12" x14ac:dyDescent="0.25">
      <c r="A151" s="14"/>
      <c r="B151" s="5"/>
      <c r="C151" s="5"/>
      <c r="D151" s="5"/>
      <c r="E151" s="5"/>
      <c r="F151" s="5"/>
      <c r="G151" s="5"/>
      <c r="H151" s="29"/>
      <c r="I151" s="29"/>
      <c r="J151" s="145"/>
      <c r="L151" s="148"/>
    </row>
    <row r="152" spans="1:12" x14ac:dyDescent="0.25">
      <c r="A152" s="14"/>
      <c r="B152" s="5"/>
      <c r="C152" s="5"/>
      <c r="D152" s="5"/>
      <c r="E152" s="5"/>
      <c r="F152" s="5"/>
      <c r="G152" s="5"/>
      <c r="H152" s="29"/>
      <c r="I152" s="29"/>
      <c r="J152" s="145"/>
      <c r="L152" s="148"/>
    </row>
    <row r="153" spans="1:12" x14ac:dyDescent="0.25">
      <c r="A153" s="14"/>
      <c r="B153" s="5"/>
      <c r="C153" s="5"/>
      <c r="D153" s="5"/>
      <c r="E153" s="5"/>
      <c r="F153" s="5"/>
      <c r="G153" s="147"/>
      <c r="H153" s="29"/>
      <c r="I153" s="29"/>
      <c r="J153" s="145"/>
      <c r="L153" s="148"/>
    </row>
    <row r="154" spans="1:12" x14ac:dyDescent="0.25">
      <c r="A154" s="14"/>
      <c r="B154" s="5"/>
      <c r="C154" s="5"/>
      <c r="D154" s="5"/>
      <c r="E154" s="5"/>
      <c r="F154" s="5"/>
      <c r="G154" s="147"/>
      <c r="H154" s="29"/>
      <c r="I154" s="29"/>
      <c r="J154" s="145"/>
      <c r="L154" s="148"/>
    </row>
    <row r="155" spans="1:12" x14ac:dyDescent="0.25">
      <c r="A155" s="14"/>
      <c r="B155" s="5"/>
      <c r="C155" s="5"/>
      <c r="D155" s="5"/>
      <c r="E155" s="5"/>
      <c r="F155" s="5"/>
      <c r="G155" s="147"/>
      <c r="H155" s="29"/>
      <c r="I155" s="29"/>
      <c r="J155" s="145"/>
      <c r="L155" s="148"/>
    </row>
    <row r="156" spans="1:12" x14ac:dyDescent="0.25">
      <c r="A156" s="14"/>
      <c r="B156" s="5"/>
      <c r="C156" s="5"/>
      <c r="D156" s="5"/>
      <c r="E156" s="5"/>
      <c r="F156" s="5"/>
      <c r="G156" s="147"/>
      <c r="H156" s="29"/>
      <c r="I156" s="29"/>
      <c r="J156" s="145"/>
      <c r="L156" s="148"/>
    </row>
    <row r="157" spans="1:12" x14ac:dyDescent="0.25">
      <c r="A157" s="14"/>
      <c r="B157" s="5"/>
      <c r="C157" s="5"/>
      <c r="D157" s="5"/>
      <c r="E157" s="5"/>
      <c r="F157" s="5"/>
      <c r="G157" s="147"/>
      <c r="H157" s="29"/>
      <c r="I157" s="29"/>
      <c r="J157" s="145"/>
      <c r="L157" s="148"/>
    </row>
    <row r="158" spans="1:12" x14ac:dyDescent="0.25">
      <c r="A158" s="14"/>
      <c r="B158" s="5"/>
      <c r="C158" s="5"/>
      <c r="D158" s="5"/>
      <c r="E158" s="5"/>
      <c r="F158" s="5"/>
      <c r="G158" s="147"/>
      <c r="H158" s="29"/>
      <c r="I158" s="29"/>
      <c r="J158" s="145"/>
      <c r="L158" s="148"/>
    </row>
    <row r="159" spans="1:12" x14ac:dyDescent="0.25">
      <c r="A159" s="14"/>
      <c r="B159" s="5"/>
      <c r="C159" s="5"/>
      <c r="D159" s="5"/>
      <c r="E159" s="5"/>
      <c r="F159" s="5"/>
      <c r="G159" s="147"/>
      <c r="H159" s="29"/>
      <c r="I159" s="29"/>
      <c r="J159" s="145"/>
      <c r="L159" s="148"/>
    </row>
    <row r="160" spans="1:12" x14ac:dyDescent="0.25">
      <c r="A160" s="14"/>
      <c r="B160" s="5"/>
      <c r="C160" s="5"/>
      <c r="D160" s="5"/>
      <c r="E160" s="5"/>
      <c r="F160" s="5"/>
      <c r="G160" s="147"/>
      <c r="H160" s="29"/>
      <c r="I160" s="29"/>
      <c r="J160" s="145"/>
      <c r="L160" s="148"/>
    </row>
    <row r="161" spans="1:12" x14ac:dyDescent="0.25">
      <c r="A161" s="14"/>
      <c r="B161" s="5"/>
      <c r="C161" s="5"/>
      <c r="D161" s="5"/>
      <c r="E161" s="5"/>
      <c r="F161" s="5"/>
      <c r="G161" s="147"/>
      <c r="H161" s="29"/>
      <c r="I161" s="29"/>
      <c r="J161" s="145"/>
      <c r="L161" s="148"/>
    </row>
    <row r="162" spans="1:12" x14ac:dyDescent="0.25">
      <c r="A162" s="14"/>
      <c r="B162" s="5"/>
      <c r="C162" s="5"/>
      <c r="D162" s="5"/>
      <c r="E162" s="5"/>
      <c r="F162" s="5"/>
      <c r="G162" s="147"/>
      <c r="H162" s="29"/>
      <c r="I162" s="29"/>
      <c r="J162" s="145"/>
      <c r="L162" s="148"/>
    </row>
    <row r="163" spans="1:12" x14ac:dyDescent="0.25">
      <c r="A163" s="14"/>
      <c r="B163" s="5"/>
      <c r="C163" s="5"/>
      <c r="D163" s="5"/>
      <c r="E163" s="5"/>
      <c r="F163" s="5"/>
      <c r="G163" s="147"/>
      <c r="H163" s="29"/>
      <c r="I163" s="29"/>
      <c r="J163" s="145"/>
      <c r="L163" s="148"/>
    </row>
    <row r="164" spans="1:12" x14ac:dyDescent="0.25">
      <c r="A164" s="14"/>
      <c r="B164" s="5"/>
      <c r="C164" s="5"/>
      <c r="D164" s="5"/>
      <c r="E164" s="5"/>
      <c r="F164" s="5"/>
      <c r="G164" s="147"/>
      <c r="H164" s="29"/>
      <c r="I164" s="29"/>
      <c r="J164" s="145"/>
      <c r="L164" s="148"/>
    </row>
    <row r="165" spans="1:12" x14ac:dyDescent="0.25">
      <c r="A165" s="14"/>
      <c r="B165" s="5"/>
      <c r="C165" s="5"/>
      <c r="D165" s="5"/>
      <c r="E165" s="5"/>
      <c r="F165" s="5"/>
      <c r="G165" s="147"/>
      <c r="H165" s="29"/>
      <c r="I165" s="29"/>
      <c r="J165" s="145"/>
      <c r="L165" s="148"/>
    </row>
    <row r="166" spans="1:12" x14ac:dyDescent="0.25">
      <c r="A166" s="14"/>
      <c r="B166" s="5"/>
      <c r="C166" s="5"/>
      <c r="D166" s="5"/>
      <c r="E166" s="5"/>
      <c r="F166" s="5"/>
      <c r="G166" s="147"/>
      <c r="H166" s="29"/>
      <c r="I166" s="29"/>
      <c r="J166" s="145"/>
      <c r="L166" s="148"/>
    </row>
    <row r="167" spans="1:12" x14ac:dyDescent="0.25">
      <c r="A167" s="14"/>
      <c r="B167" s="5"/>
      <c r="C167" s="5"/>
      <c r="D167" s="5"/>
      <c r="E167" s="5"/>
      <c r="F167" s="5"/>
      <c r="G167" s="147"/>
      <c r="H167" s="29"/>
      <c r="I167" s="29"/>
      <c r="J167" s="145"/>
      <c r="L167" s="148"/>
    </row>
    <row r="168" spans="1:12" x14ac:dyDescent="0.25">
      <c r="A168" s="14"/>
      <c r="B168" s="5"/>
      <c r="C168" s="5"/>
      <c r="D168" s="5"/>
      <c r="E168" s="5"/>
      <c r="F168" s="5"/>
      <c r="G168" s="147"/>
      <c r="H168" s="29"/>
      <c r="I168" s="29"/>
      <c r="J168" s="145"/>
      <c r="L168" s="148"/>
    </row>
    <row r="169" spans="1:12" x14ac:dyDescent="0.25">
      <c r="A169" s="14"/>
      <c r="B169" s="5"/>
      <c r="C169" s="5"/>
      <c r="D169" s="5"/>
      <c r="E169" s="5"/>
      <c r="F169" s="5"/>
      <c r="G169" s="147"/>
      <c r="H169" s="29"/>
      <c r="I169" s="29"/>
      <c r="J169" s="145"/>
      <c r="L169" s="148"/>
    </row>
    <row r="170" spans="1:12" x14ac:dyDescent="0.25">
      <c r="A170" s="14"/>
      <c r="B170" s="5"/>
      <c r="C170" s="5"/>
      <c r="D170" s="5"/>
      <c r="E170" s="5"/>
      <c r="F170" s="5"/>
      <c r="G170" s="147"/>
      <c r="H170" s="29"/>
      <c r="I170" s="29"/>
      <c r="J170" s="145"/>
      <c r="L170" s="148"/>
    </row>
    <row r="171" spans="1:12" x14ac:dyDescent="0.25">
      <c r="A171" s="14"/>
      <c r="B171" s="5"/>
      <c r="C171" s="5"/>
      <c r="D171" s="5"/>
      <c r="E171" s="5"/>
      <c r="F171" s="5"/>
      <c r="G171" s="147"/>
      <c r="H171" s="29"/>
      <c r="I171" s="29"/>
      <c r="J171" s="145"/>
      <c r="L171" s="148"/>
    </row>
    <row r="172" spans="1:12" x14ac:dyDescent="0.25">
      <c r="A172" s="14"/>
      <c r="B172" s="5"/>
      <c r="C172" s="5"/>
      <c r="D172" s="5"/>
      <c r="E172" s="5"/>
      <c r="F172" s="5"/>
      <c r="G172" s="147"/>
      <c r="H172" s="29"/>
      <c r="I172" s="29"/>
      <c r="J172" s="145"/>
      <c r="L172" s="148"/>
    </row>
    <row r="173" spans="1:12" x14ac:dyDescent="0.25">
      <c r="A173" s="14"/>
      <c r="B173" s="5"/>
      <c r="C173" s="5"/>
      <c r="D173" s="5"/>
      <c r="E173" s="5"/>
      <c r="F173" s="5"/>
      <c r="G173" s="147"/>
      <c r="H173" s="29"/>
      <c r="I173" s="29"/>
      <c r="J173" s="145"/>
      <c r="L173" s="148"/>
    </row>
    <row r="174" spans="1:12" x14ac:dyDescent="0.25">
      <c r="A174" s="14"/>
      <c r="B174" s="5"/>
      <c r="C174" s="5"/>
      <c r="D174" s="5"/>
      <c r="E174" s="5"/>
      <c r="F174" s="5"/>
      <c r="G174" s="147"/>
      <c r="H174" s="29"/>
      <c r="I174" s="29"/>
      <c r="J174" s="145"/>
      <c r="L174" s="148"/>
    </row>
    <row r="175" spans="1:12" x14ac:dyDescent="0.25">
      <c r="A175" s="14"/>
      <c r="B175" s="5"/>
      <c r="C175" s="5"/>
      <c r="D175" s="5"/>
      <c r="E175" s="5"/>
      <c r="F175" s="5"/>
      <c r="G175" s="147"/>
      <c r="H175" s="29"/>
      <c r="I175" s="29"/>
      <c r="J175" s="145"/>
      <c r="L175" s="148"/>
    </row>
    <row r="176" spans="1:12" x14ac:dyDescent="0.25">
      <c r="A176" s="14"/>
      <c r="B176" s="5"/>
      <c r="C176" s="5"/>
      <c r="D176" s="5"/>
      <c r="E176" s="5"/>
      <c r="F176" s="5"/>
      <c r="G176" s="147"/>
      <c r="H176" s="29"/>
      <c r="I176" s="29"/>
      <c r="J176" s="145"/>
      <c r="L176" s="148"/>
    </row>
    <row r="177" spans="1:12" x14ac:dyDescent="0.25">
      <c r="A177" s="14"/>
      <c r="B177" s="5"/>
      <c r="C177" s="5"/>
      <c r="D177" s="5"/>
      <c r="E177" s="5"/>
      <c r="F177" s="5"/>
      <c r="G177" s="147"/>
      <c r="H177" s="29"/>
      <c r="I177" s="29"/>
      <c r="J177" s="145"/>
      <c r="L177" s="148"/>
    </row>
    <row r="178" spans="1:12" x14ac:dyDescent="0.25">
      <c r="A178" s="14"/>
      <c r="B178" s="5"/>
      <c r="C178" s="5"/>
      <c r="D178" s="5"/>
      <c r="E178" s="5"/>
      <c r="F178" s="5"/>
      <c r="G178" s="147"/>
      <c r="H178" s="29"/>
      <c r="I178" s="29"/>
      <c r="J178" s="145"/>
      <c r="L178" s="148"/>
    </row>
    <row r="179" spans="1:12" x14ac:dyDescent="0.25">
      <c r="A179" s="14"/>
      <c r="B179" s="5"/>
      <c r="C179" s="5"/>
      <c r="D179" s="5"/>
      <c r="E179" s="5"/>
      <c r="F179" s="5"/>
      <c r="G179" s="147"/>
      <c r="H179" s="29"/>
      <c r="I179" s="29"/>
      <c r="J179" s="145"/>
      <c r="L179" s="148"/>
    </row>
    <row r="180" spans="1:12" x14ac:dyDescent="0.25">
      <c r="A180" s="14"/>
      <c r="B180" s="5"/>
      <c r="C180" s="5"/>
      <c r="D180" s="5"/>
      <c r="E180" s="5"/>
      <c r="F180" s="5"/>
      <c r="G180" s="147"/>
      <c r="H180" s="29"/>
      <c r="I180" s="29"/>
      <c r="J180" s="145"/>
      <c r="L180" s="148"/>
    </row>
    <row r="181" spans="1:12" x14ac:dyDescent="0.25">
      <c r="A181" s="14"/>
      <c r="B181" s="5"/>
      <c r="C181" s="5"/>
      <c r="D181" s="5"/>
      <c r="E181" s="5"/>
      <c r="F181" s="5"/>
      <c r="G181" s="147"/>
      <c r="H181" s="29"/>
      <c r="I181" s="29"/>
      <c r="J181" s="145"/>
      <c r="L181" s="148"/>
    </row>
    <row r="182" spans="1:12" x14ac:dyDescent="0.25">
      <c r="A182" s="14"/>
      <c r="B182" s="5"/>
      <c r="C182" s="5"/>
      <c r="D182" s="5"/>
      <c r="E182" s="5"/>
      <c r="F182" s="5"/>
      <c r="G182" s="147"/>
      <c r="H182" s="29"/>
      <c r="I182" s="29"/>
      <c r="J182" s="145"/>
      <c r="L182" s="148"/>
    </row>
    <row r="183" spans="1:12" x14ac:dyDescent="0.25">
      <c r="A183" s="14"/>
      <c r="B183" s="5"/>
      <c r="C183" s="5"/>
      <c r="D183" s="5"/>
      <c r="E183" s="5"/>
      <c r="F183" s="5"/>
      <c r="G183" s="147"/>
      <c r="H183" s="29"/>
      <c r="I183" s="29"/>
      <c r="J183" s="145"/>
      <c r="L183" s="148"/>
    </row>
    <row r="184" spans="1:12" x14ac:dyDescent="0.25">
      <c r="A184" s="14"/>
      <c r="B184" s="5"/>
      <c r="C184" s="5"/>
      <c r="D184" s="5"/>
      <c r="E184" s="5"/>
      <c r="F184" s="5"/>
      <c r="G184" s="147"/>
      <c r="H184" s="29"/>
      <c r="I184" s="29"/>
      <c r="J184" s="145"/>
      <c r="L184" s="148"/>
    </row>
    <row r="185" spans="1:12" x14ac:dyDescent="0.25">
      <c r="A185" s="14"/>
      <c r="B185" s="5"/>
      <c r="C185" s="5"/>
      <c r="D185" s="5"/>
      <c r="E185" s="5"/>
      <c r="F185" s="5"/>
      <c r="G185" s="147"/>
      <c r="H185" s="29"/>
      <c r="I185" s="29"/>
      <c r="J185" s="145"/>
      <c r="L185" s="148"/>
    </row>
    <row r="186" spans="1:12" x14ac:dyDescent="0.25">
      <c r="A186" s="14"/>
      <c r="B186" s="5"/>
      <c r="C186" s="5"/>
      <c r="D186" s="5"/>
      <c r="E186" s="5"/>
      <c r="F186" s="5"/>
      <c r="G186" s="147"/>
      <c r="H186" s="29"/>
      <c r="I186" s="29"/>
      <c r="J186" s="145"/>
      <c r="L186" s="148"/>
    </row>
    <row r="187" spans="1:12" x14ac:dyDescent="0.25">
      <c r="A187" s="14"/>
      <c r="B187" s="5"/>
      <c r="C187" s="5"/>
      <c r="D187" s="5"/>
      <c r="E187" s="5"/>
      <c r="F187" s="5"/>
      <c r="G187" s="147"/>
      <c r="H187" s="29"/>
      <c r="I187" s="29"/>
      <c r="J187" s="145"/>
      <c r="L187" s="148"/>
    </row>
    <row r="188" spans="1:12" x14ac:dyDescent="0.25">
      <c r="A188" s="14"/>
      <c r="B188" s="5"/>
      <c r="C188" s="5"/>
      <c r="D188" s="5"/>
      <c r="E188" s="5"/>
      <c r="F188" s="5"/>
      <c r="G188" s="147"/>
      <c r="H188" s="29"/>
      <c r="I188" s="29"/>
      <c r="J188" s="145"/>
      <c r="L188" s="148"/>
    </row>
    <row r="189" spans="1:12" x14ac:dyDescent="0.25">
      <c r="A189" s="14"/>
      <c r="B189" s="5"/>
      <c r="C189" s="5"/>
      <c r="D189" s="5"/>
      <c r="E189" s="5"/>
      <c r="F189" s="5"/>
      <c r="G189" s="147"/>
      <c r="H189" s="29"/>
      <c r="I189" s="29"/>
      <c r="J189" s="145"/>
      <c r="L189" s="148"/>
    </row>
    <row r="190" spans="1:12" x14ac:dyDescent="0.25">
      <c r="A190" s="14"/>
      <c r="B190" s="5"/>
      <c r="C190" s="5"/>
      <c r="D190" s="5"/>
      <c r="E190" s="5"/>
      <c r="F190" s="5"/>
      <c r="G190" s="147"/>
      <c r="H190" s="29"/>
      <c r="I190" s="149"/>
      <c r="J190" s="145"/>
      <c r="L190" s="148"/>
    </row>
    <row r="191" spans="1:12" x14ac:dyDescent="0.25">
      <c r="A191" s="14"/>
      <c r="B191" s="5"/>
      <c r="C191" s="5"/>
      <c r="D191" s="5"/>
      <c r="E191" s="5"/>
      <c r="F191" s="5"/>
      <c r="G191" s="147"/>
      <c r="H191" s="29"/>
      <c r="I191" s="29"/>
      <c r="J191" s="145"/>
      <c r="L191" s="148"/>
    </row>
    <row r="192" spans="1:12" x14ac:dyDescent="0.25">
      <c r="A192" s="14"/>
      <c r="B192" s="5"/>
      <c r="C192" s="5"/>
      <c r="D192" s="5"/>
      <c r="E192" s="5"/>
      <c r="F192" s="5"/>
      <c r="G192" s="147"/>
      <c r="H192" s="29"/>
      <c r="I192" s="29"/>
      <c r="J192" s="145"/>
      <c r="L192" s="148"/>
    </row>
    <row r="193" spans="1:12" x14ac:dyDescent="0.25">
      <c r="A193" s="14"/>
      <c r="B193" s="5"/>
      <c r="C193" s="5"/>
      <c r="D193" s="5"/>
      <c r="E193" s="5"/>
      <c r="F193" s="5"/>
      <c r="G193" s="147"/>
      <c r="H193" s="29"/>
      <c r="I193" s="29"/>
      <c r="J193" s="145"/>
      <c r="L193" s="148"/>
    </row>
    <row r="194" spans="1:12" x14ac:dyDescent="0.25">
      <c r="A194" s="14"/>
      <c r="B194" s="5"/>
      <c r="C194" s="5"/>
      <c r="D194" s="5"/>
      <c r="E194" s="5"/>
      <c r="F194" s="5"/>
      <c r="G194" s="147"/>
      <c r="H194" s="29"/>
      <c r="I194" s="29"/>
      <c r="J194" s="145"/>
      <c r="L194" s="148"/>
    </row>
    <row r="195" spans="1:12" x14ac:dyDescent="0.25">
      <c r="A195" s="14"/>
      <c r="B195" s="5"/>
      <c r="C195" s="5"/>
      <c r="D195" s="5"/>
      <c r="E195" s="5"/>
      <c r="F195" s="5"/>
      <c r="G195" s="147"/>
      <c r="H195" s="29"/>
      <c r="I195" s="29"/>
      <c r="J195" s="145"/>
      <c r="L195" s="148"/>
    </row>
    <row r="196" spans="1:12" x14ac:dyDescent="0.25">
      <c r="A196" s="14"/>
      <c r="B196" s="5"/>
      <c r="C196" s="5"/>
      <c r="D196" s="5"/>
      <c r="E196" s="5"/>
      <c r="F196" s="5"/>
      <c r="G196" s="147"/>
      <c r="H196" s="29"/>
      <c r="I196" s="29"/>
      <c r="J196" s="145"/>
      <c r="L196" s="148"/>
    </row>
    <row r="197" spans="1:12" x14ac:dyDescent="0.25">
      <c r="A197" s="14"/>
      <c r="B197" s="5"/>
      <c r="C197" s="5"/>
      <c r="D197" s="5"/>
      <c r="E197" s="5"/>
      <c r="F197" s="5"/>
      <c r="G197" s="147"/>
      <c r="H197" s="29"/>
      <c r="I197" s="29"/>
      <c r="J197" s="145"/>
      <c r="L197" s="148"/>
    </row>
    <row r="198" spans="1:12" x14ac:dyDescent="0.25">
      <c r="A198" s="14"/>
      <c r="B198" s="5"/>
      <c r="C198" s="5"/>
      <c r="D198" s="5"/>
      <c r="E198" s="5"/>
      <c r="F198" s="5"/>
      <c r="G198" s="147"/>
      <c r="H198" s="29"/>
      <c r="I198" s="29"/>
      <c r="J198" s="145"/>
      <c r="L198" s="148"/>
    </row>
    <row r="199" spans="1:12" x14ac:dyDescent="0.25">
      <c r="A199" s="14"/>
      <c r="B199" s="5"/>
      <c r="C199" s="5"/>
      <c r="D199" s="5"/>
      <c r="E199" s="5"/>
      <c r="F199" s="5"/>
      <c r="G199" s="147"/>
      <c r="H199" s="29"/>
      <c r="I199" s="29"/>
      <c r="J199" s="145"/>
      <c r="L199" s="148"/>
    </row>
    <row r="200" spans="1:12" x14ac:dyDescent="0.25">
      <c r="A200" s="14"/>
      <c r="B200" s="5"/>
      <c r="C200" s="5"/>
      <c r="D200" s="5"/>
      <c r="E200" s="5"/>
      <c r="F200" s="5"/>
      <c r="G200" s="147"/>
      <c r="H200" s="29"/>
      <c r="I200" s="29"/>
      <c r="J200" s="145"/>
      <c r="L200" s="148"/>
    </row>
    <row r="201" spans="1:12" x14ac:dyDescent="0.25">
      <c r="A201" s="14"/>
      <c r="B201" s="5"/>
      <c r="C201" s="5"/>
      <c r="D201" s="5"/>
      <c r="E201" s="5"/>
      <c r="F201" s="5"/>
      <c r="G201" s="147"/>
      <c r="H201" s="29"/>
      <c r="I201" s="29"/>
      <c r="J201" s="145"/>
      <c r="L201" s="148"/>
    </row>
    <row r="202" spans="1:12" x14ac:dyDescent="0.25">
      <c r="A202" s="14"/>
      <c r="B202" s="5"/>
      <c r="C202" s="5"/>
      <c r="D202" s="5"/>
      <c r="E202" s="5"/>
      <c r="F202" s="5"/>
      <c r="G202" s="147"/>
      <c r="H202" s="29"/>
      <c r="I202" s="29"/>
      <c r="J202" s="145"/>
      <c r="L202" s="148"/>
    </row>
    <row r="203" spans="1:12" x14ac:dyDescent="0.25">
      <c r="A203" s="14"/>
      <c r="B203" s="5"/>
      <c r="C203" s="5"/>
      <c r="D203" s="5"/>
      <c r="E203" s="5"/>
      <c r="F203" s="5"/>
      <c r="G203" s="147"/>
      <c r="H203" s="29"/>
      <c r="I203" s="29"/>
      <c r="J203" s="145"/>
      <c r="L203" s="148"/>
    </row>
    <row r="204" spans="1:12" x14ac:dyDescent="0.25">
      <c r="A204" s="14"/>
      <c r="B204" s="5"/>
      <c r="C204" s="5"/>
      <c r="D204" s="5"/>
      <c r="E204" s="5"/>
      <c r="F204" s="5"/>
      <c r="G204" s="147"/>
      <c r="H204" s="29"/>
      <c r="I204" s="29"/>
      <c r="J204" s="145"/>
      <c r="L204" s="148"/>
    </row>
    <row r="205" spans="1:12" x14ac:dyDescent="0.25">
      <c r="A205" s="14"/>
      <c r="B205" s="5"/>
      <c r="C205" s="5"/>
      <c r="D205" s="5"/>
      <c r="E205" s="5"/>
      <c r="F205" s="5"/>
      <c r="G205" s="147"/>
      <c r="H205" s="29"/>
      <c r="I205" s="29"/>
      <c r="J205" s="145"/>
      <c r="L205" s="148"/>
    </row>
    <row r="206" spans="1:12" x14ac:dyDescent="0.25">
      <c r="A206" s="14"/>
      <c r="B206" s="5"/>
      <c r="C206" s="5"/>
      <c r="D206" s="5"/>
      <c r="E206" s="5"/>
      <c r="F206" s="5"/>
      <c r="G206" s="147"/>
      <c r="H206" s="29"/>
      <c r="I206" s="29"/>
      <c r="J206" s="145"/>
      <c r="L206" s="148"/>
    </row>
    <row r="207" spans="1:12" x14ac:dyDescent="0.25">
      <c r="A207" s="14"/>
      <c r="B207" s="5"/>
      <c r="C207" s="5"/>
      <c r="D207" s="5"/>
      <c r="E207" s="5"/>
      <c r="F207" s="5"/>
      <c r="G207" s="147"/>
      <c r="H207" s="29"/>
      <c r="I207" s="29"/>
      <c r="J207" s="145"/>
      <c r="L207" s="148"/>
    </row>
    <row r="208" spans="1:12" x14ac:dyDescent="0.25">
      <c r="A208" s="14"/>
      <c r="B208" s="5"/>
      <c r="C208" s="5"/>
      <c r="D208" s="5"/>
      <c r="E208" s="5"/>
      <c r="F208" s="5"/>
      <c r="G208" s="147"/>
      <c r="H208" s="29"/>
      <c r="I208" s="29"/>
      <c r="J208" s="145"/>
      <c r="L208" s="148"/>
    </row>
    <row r="209" spans="1:12" x14ac:dyDescent="0.25">
      <c r="A209" s="14"/>
      <c r="B209" s="5"/>
      <c r="C209" s="5"/>
      <c r="D209" s="5"/>
      <c r="E209" s="5"/>
      <c r="F209" s="5"/>
      <c r="G209" s="147"/>
      <c r="H209" s="29"/>
      <c r="I209" s="29"/>
      <c r="J209" s="145"/>
      <c r="L209" s="148"/>
    </row>
    <row r="210" spans="1:12" x14ac:dyDescent="0.25">
      <c r="A210" s="14"/>
      <c r="B210" s="5"/>
      <c r="C210" s="5"/>
      <c r="D210" s="5"/>
      <c r="E210" s="5"/>
      <c r="F210" s="5"/>
      <c r="G210" s="147"/>
      <c r="H210" s="29"/>
      <c r="I210" s="29"/>
      <c r="J210" s="145"/>
      <c r="L210" s="148"/>
    </row>
    <row r="211" spans="1:12" x14ac:dyDescent="0.25">
      <c r="A211" s="14"/>
      <c r="B211" s="5"/>
      <c r="C211" s="5"/>
      <c r="D211" s="5"/>
      <c r="E211" s="5"/>
      <c r="F211" s="5"/>
      <c r="G211" s="147"/>
      <c r="H211" s="29"/>
      <c r="I211" s="29"/>
      <c r="J211" s="145"/>
      <c r="L211" s="148"/>
    </row>
    <row r="212" spans="1:12" x14ac:dyDescent="0.25">
      <c r="A212" s="14"/>
      <c r="B212" s="5"/>
      <c r="C212" s="5"/>
      <c r="D212" s="5"/>
      <c r="E212" s="5"/>
      <c r="F212" s="5"/>
      <c r="G212" s="147"/>
      <c r="H212" s="29"/>
      <c r="I212" s="29"/>
      <c r="J212" s="145"/>
      <c r="L212" s="148"/>
    </row>
    <row r="213" spans="1:12" x14ac:dyDescent="0.25">
      <c r="A213" s="14"/>
      <c r="B213" s="5"/>
      <c r="C213" s="5"/>
      <c r="D213" s="5"/>
      <c r="E213" s="5"/>
      <c r="F213" s="5"/>
      <c r="G213" s="147"/>
      <c r="H213" s="29"/>
      <c r="I213" s="29"/>
      <c r="J213" s="145"/>
      <c r="L213" s="148"/>
    </row>
    <row r="214" spans="1:12" x14ac:dyDescent="0.25">
      <c r="A214" s="14"/>
      <c r="B214" s="5"/>
      <c r="C214" s="5"/>
      <c r="D214" s="5"/>
      <c r="E214" s="5"/>
      <c r="F214" s="5"/>
      <c r="G214" s="147"/>
      <c r="H214" s="29"/>
      <c r="I214" s="29"/>
      <c r="J214" s="145"/>
      <c r="L214" s="148"/>
    </row>
    <row r="215" spans="1:12" x14ac:dyDescent="0.25">
      <c r="A215" s="14"/>
    </row>
    <row r="216" spans="1:12" x14ac:dyDescent="0.25">
      <c r="A216" s="14"/>
    </row>
    <row r="217" spans="1:12" x14ac:dyDescent="0.25">
      <c r="A217" s="14"/>
    </row>
    <row r="218" spans="1:12" x14ac:dyDescent="0.25">
      <c r="A218" s="14"/>
    </row>
    <row r="219" spans="1:12" x14ac:dyDescent="0.25">
      <c r="A219" s="14"/>
    </row>
    <row r="220" spans="1:12" x14ac:dyDescent="0.25">
      <c r="A220" s="14"/>
    </row>
    <row r="221" spans="1:12" x14ac:dyDescent="0.25">
      <c r="A221" s="14"/>
    </row>
    <row r="222" spans="1:12" x14ac:dyDescent="0.25">
      <c r="A222" s="14"/>
    </row>
    <row r="223" spans="1:12" x14ac:dyDescent="0.25">
      <c r="A223" s="14"/>
    </row>
    <row r="224" spans="1:12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B215:B1048576</xm:sqref>
        </x14:dataValidation>
        <x14:dataValidation type="list" allowBlank="1" showInputMessage="1" showErrorMessage="1">
          <x14:formula1>
            <xm:f>'controlled vocabulary'!$K$4:$K$9</xm:f>
          </x14:formula1>
          <xm:sqref>K215:K1048576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N215:N1048576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Q215:Q1048576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O215:P1048576</xm:sqref>
        </x14:dataValidation>
        <x14:dataValidation type="list" allowBlank="1" showInputMessage="1" showErrorMessage="1">
          <x14:formula1>
            <xm:f>'controlled vocabulary'!$L$4:$L$9</xm:f>
          </x14:formula1>
          <xm:sqref>M215:M1048576</xm:sqref>
        </x14:dataValidation>
        <x14:dataValidation type="list" allowBlank="1" showInputMessage="1" showErrorMessage="1">
          <x14:formula1>
            <xm:f>'controlled vocabulary'!$P$4:$P$6</xm:f>
          </x14:formula1>
          <xm:sqref>S215:S1048576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D215:D1048576</xm:sqref>
        </x14:dataValidation>
        <x14:dataValidation type="list" allowBlank="1" showInputMessage="1" showErrorMessage="1">
          <x14:formula1>
            <xm:f>'controlled vocabulary'!$Q$4:$Q$9</xm:f>
          </x14:formula1>
          <xm:sqref>AA215:AA1048576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A4:A214</xm:sqref>
        </x14:dataValidation>
        <x14:dataValidation type="list" allowBlank="1" showInputMessage="1" showErrorMessage="1">
          <x14:formula1>
            <xm:f>'[1]controlled vocabulary'!#REF!</xm:f>
          </x14:formula1>
          <xm:sqref>U4:U214 M4:M214 O4:S214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D4:D214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B4:B214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A215:A1048576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BA1" workbookViewId="0">
      <selection activeCell="BF4" sqref="BF4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4.28515625" style="15" customWidth="1"/>
    <col min="4" max="4" width="27" style="15" customWidth="1"/>
    <col min="5" max="5" width="14.28515625" style="139" bestFit="1" customWidth="1"/>
    <col min="6" max="6" width="15.140625" style="139" bestFit="1" customWidth="1"/>
    <col min="7" max="7" width="14.28515625" style="139" bestFit="1" customWidth="1"/>
    <col min="8" max="8" width="26.14062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5" width="13.85546875" style="5" customWidth="1"/>
    <col min="66" max="66" width="12.7109375" style="5" customWidth="1"/>
    <col min="67" max="67" width="13.140625" style="5" customWidth="1"/>
    <col min="68" max="68" width="26.140625" style="5" customWidth="1"/>
    <col min="69" max="69" width="11.140625" style="5" customWidth="1"/>
    <col min="70" max="71" width="12.7109375" style="5" customWidth="1"/>
    <col min="72" max="72" width="11.28515625" style="5" customWidth="1"/>
    <col min="73" max="73" width="25.7109375" style="5" customWidth="1"/>
    <col min="74" max="74" width="13" style="5" customWidth="1"/>
    <col min="75" max="75" width="12.7109375" style="5" customWidth="1"/>
    <col min="76" max="76" width="13" style="5" customWidth="1"/>
    <col min="77" max="77" width="12.140625" style="5" customWidth="1"/>
    <col min="78" max="78" width="26.140625" style="5" customWidth="1"/>
    <col min="79" max="79" width="11.140625" style="5" customWidth="1"/>
    <col min="80" max="80" width="10.7109375" style="5" customWidth="1"/>
    <col min="81" max="81" width="10.85546875" style="5" customWidth="1"/>
    <col min="82" max="82" width="25.42578125" style="5" customWidth="1"/>
    <col min="83" max="83" width="11.7109375" style="5" customWidth="1"/>
    <col min="84" max="84" width="15.42578125" style="5" customWidth="1"/>
    <col min="85" max="85" width="14.28515625" style="5" customWidth="1"/>
    <col min="86" max="86" width="12.42578125" style="5" customWidth="1"/>
    <col min="87" max="87" width="12.28515625" style="5" customWidth="1"/>
    <col min="88" max="88" width="12.7109375" style="5" customWidth="1"/>
    <col min="89" max="89" width="11.85546875" style="5" customWidth="1"/>
    <col min="90" max="90" width="11.7109375" style="5" customWidth="1"/>
    <col min="91" max="91" width="12.140625" style="5" customWidth="1"/>
    <col min="92" max="92" width="18" style="5" customWidth="1"/>
    <col min="93" max="93" width="11.7109375" style="5" customWidth="1"/>
    <col min="94" max="94" width="17.7109375" style="5" customWidth="1"/>
    <col min="95" max="95" width="12.140625" style="5" customWidth="1"/>
    <col min="96" max="96" width="12.28515625" style="5" customWidth="1"/>
    <col min="97" max="16384" width="15.140625" style="5"/>
  </cols>
  <sheetData>
    <row r="1" spans="1:98" s="42" customFormat="1" ht="27" customHeight="1" x14ac:dyDescent="0.25">
      <c r="A1" s="26" t="s">
        <v>719</v>
      </c>
      <c r="B1" s="26" t="s">
        <v>14</v>
      </c>
      <c r="C1" s="26" t="s">
        <v>499</v>
      </c>
      <c r="D1" s="26" t="s">
        <v>530</v>
      </c>
      <c r="E1" s="135" t="s">
        <v>803</v>
      </c>
      <c r="F1" s="128" t="s">
        <v>804</v>
      </c>
      <c r="G1" s="128" t="s">
        <v>805</v>
      </c>
      <c r="H1" s="27" t="s">
        <v>531</v>
      </c>
      <c r="I1" s="26" t="s">
        <v>532</v>
      </c>
      <c r="J1" s="26" t="s">
        <v>533</v>
      </c>
      <c r="K1" s="32" t="s">
        <v>534</v>
      </c>
      <c r="L1" s="32" t="s">
        <v>535</v>
      </c>
      <c r="M1" s="32" t="s">
        <v>536</v>
      </c>
      <c r="N1" s="32" t="s">
        <v>537</v>
      </c>
      <c r="O1" s="32" t="s">
        <v>538</v>
      </c>
      <c r="P1" s="43" t="s">
        <v>539</v>
      </c>
      <c r="Q1" s="43" t="s">
        <v>540</v>
      </c>
      <c r="R1" s="43" t="s">
        <v>541</v>
      </c>
      <c r="S1" s="43" t="s">
        <v>542</v>
      </c>
      <c r="T1" s="43" t="s">
        <v>543</v>
      </c>
      <c r="U1" s="43" t="s">
        <v>544</v>
      </c>
      <c r="V1" s="43" t="s">
        <v>545</v>
      </c>
      <c r="W1" s="43" t="s">
        <v>546</v>
      </c>
      <c r="X1" s="43" t="s">
        <v>547</v>
      </c>
      <c r="Y1" s="43" t="s">
        <v>548</v>
      </c>
      <c r="Z1" s="44" t="s">
        <v>549</v>
      </c>
      <c r="AA1" s="44" t="s">
        <v>550</v>
      </c>
      <c r="AB1" s="45" t="s">
        <v>551</v>
      </c>
      <c r="AC1" s="45" t="s">
        <v>552</v>
      </c>
      <c r="AD1" s="45" t="s">
        <v>553</v>
      </c>
      <c r="AE1" s="45" t="s">
        <v>554</v>
      </c>
      <c r="AF1" s="45" t="s">
        <v>829</v>
      </c>
      <c r="AG1" s="45" t="s">
        <v>555</v>
      </c>
      <c r="AH1" s="45" t="s">
        <v>556</v>
      </c>
      <c r="AI1" s="45" t="s">
        <v>557</v>
      </c>
      <c r="AJ1" s="45" t="s">
        <v>558</v>
      </c>
      <c r="AK1" s="45" t="s">
        <v>559</v>
      </c>
      <c r="AL1" s="45" t="s">
        <v>830</v>
      </c>
      <c r="AM1" s="46" t="s">
        <v>560</v>
      </c>
      <c r="AN1" s="46" t="s">
        <v>561</v>
      </c>
      <c r="AO1" s="46" t="s">
        <v>562</v>
      </c>
      <c r="AP1" s="46" t="s">
        <v>563</v>
      </c>
      <c r="AQ1" s="46" t="s">
        <v>564</v>
      </c>
      <c r="AR1" s="46" t="s">
        <v>565</v>
      </c>
      <c r="AS1" s="46" t="s">
        <v>566</v>
      </c>
      <c r="AT1" s="46" t="s">
        <v>567</v>
      </c>
      <c r="AU1" s="47" t="s">
        <v>568</v>
      </c>
      <c r="AV1" s="47" t="s">
        <v>569</v>
      </c>
      <c r="AW1" s="47" t="s">
        <v>570</v>
      </c>
      <c r="AX1" s="47" t="s">
        <v>571</v>
      </c>
      <c r="AY1" s="47" t="s">
        <v>572</v>
      </c>
      <c r="AZ1" s="47" t="s">
        <v>573</v>
      </c>
      <c r="BA1" s="47" t="s">
        <v>574</v>
      </c>
      <c r="BB1" s="47" t="s">
        <v>575</v>
      </c>
      <c r="BC1" s="47" t="s">
        <v>576</v>
      </c>
      <c r="BD1" s="47" t="s">
        <v>577</v>
      </c>
      <c r="BE1" s="47" t="s">
        <v>578</v>
      </c>
      <c r="BF1" s="48" t="s">
        <v>579</v>
      </c>
      <c r="BG1" s="48" t="s">
        <v>580</v>
      </c>
      <c r="BH1" s="48" t="s">
        <v>581</v>
      </c>
      <c r="BI1" s="49" t="s">
        <v>831</v>
      </c>
      <c r="BJ1" s="49" t="s">
        <v>832</v>
      </c>
      <c r="BK1" s="49" t="s">
        <v>582</v>
      </c>
      <c r="BL1" s="49" t="s">
        <v>583</v>
      </c>
      <c r="BM1" s="49" t="s">
        <v>584</v>
      </c>
      <c r="BN1" s="49" t="s">
        <v>585</v>
      </c>
      <c r="BO1" s="49" t="s">
        <v>586</v>
      </c>
      <c r="BP1" s="49" t="s">
        <v>587</v>
      </c>
      <c r="BQ1" s="49" t="s">
        <v>588</v>
      </c>
      <c r="BR1" s="49" t="s">
        <v>589</v>
      </c>
      <c r="BS1" s="49" t="s">
        <v>590</v>
      </c>
      <c r="BT1" s="49" t="s">
        <v>591</v>
      </c>
      <c r="BU1" s="49" t="s">
        <v>592</v>
      </c>
      <c r="BV1" s="49" t="s">
        <v>593</v>
      </c>
      <c r="BW1" s="49" t="s">
        <v>594</v>
      </c>
      <c r="BX1" s="49" t="s">
        <v>595</v>
      </c>
      <c r="BY1" s="49" t="s">
        <v>596</v>
      </c>
      <c r="BZ1" s="49" t="s">
        <v>597</v>
      </c>
      <c r="CA1" s="49" t="s">
        <v>598</v>
      </c>
      <c r="CB1" s="49" t="s">
        <v>599</v>
      </c>
      <c r="CC1" s="49" t="s">
        <v>600</v>
      </c>
      <c r="CD1" s="49" t="s">
        <v>601</v>
      </c>
      <c r="CE1" s="50" t="s">
        <v>602</v>
      </c>
      <c r="CF1" s="50" t="s">
        <v>603</v>
      </c>
      <c r="CG1" s="50" t="s">
        <v>604</v>
      </c>
      <c r="CH1" s="50" t="s">
        <v>605</v>
      </c>
      <c r="CI1" s="50" t="s">
        <v>606</v>
      </c>
      <c r="CJ1" s="50" t="s">
        <v>833</v>
      </c>
      <c r="CK1" s="50" t="s">
        <v>607</v>
      </c>
      <c r="CL1" s="50" t="s">
        <v>608</v>
      </c>
      <c r="CM1" s="50" t="s">
        <v>609</v>
      </c>
      <c r="CN1" s="50" t="s">
        <v>610</v>
      </c>
      <c r="CO1" s="50" t="s">
        <v>611</v>
      </c>
      <c r="CP1" s="50" t="s">
        <v>612</v>
      </c>
      <c r="CQ1" s="50" t="s">
        <v>613</v>
      </c>
      <c r="CR1" s="50" t="s">
        <v>614</v>
      </c>
      <c r="CS1" s="110" t="s">
        <v>615</v>
      </c>
      <c r="CT1" s="110" t="s">
        <v>616</v>
      </c>
    </row>
    <row r="2" spans="1:98" s="29" customFormat="1" ht="45" customHeight="1" x14ac:dyDescent="0.25">
      <c r="A2" s="30" t="s">
        <v>720</v>
      </c>
      <c r="B2" s="34" t="s">
        <v>23</v>
      </c>
      <c r="C2" s="34" t="s">
        <v>369</v>
      </c>
      <c r="D2" s="34" t="s">
        <v>70</v>
      </c>
      <c r="E2" s="129" t="s">
        <v>795</v>
      </c>
      <c r="F2" s="129" t="s">
        <v>796</v>
      </c>
      <c r="G2" s="129" t="s">
        <v>794</v>
      </c>
      <c r="H2" s="34" t="s">
        <v>370</v>
      </c>
      <c r="I2" s="34" t="s">
        <v>71</v>
      </c>
      <c r="J2" s="34" t="s">
        <v>72</v>
      </c>
      <c r="K2" s="30" t="s">
        <v>73</v>
      </c>
      <c r="L2" s="30" t="s">
        <v>432</v>
      </c>
      <c r="M2" s="30" t="s">
        <v>74</v>
      </c>
      <c r="N2" s="30" t="s">
        <v>75</v>
      </c>
      <c r="O2" s="30" t="s">
        <v>76</v>
      </c>
      <c r="P2" s="52" t="s">
        <v>77</v>
      </c>
      <c r="Q2" s="52" t="s">
        <v>78</v>
      </c>
      <c r="R2" s="52" t="s">
        <v>79</v>
      </c>
      <c r="S2" s="52" t="s">
        <v>82</v>
      </c>
      <c r="T2" s="52" t="s">
        <v>83</v>
      </c>
      <c r="U2" s="52" t="s">
        <v>84</v>
      </c>
      <c r="V2" s="52" t="s">
        <v>85</v>
      </c>
      <c r="W2" s="52" t="s">
        <v>86</v>
      </c>
      <c r="X2" s="52" t="s">
        <v>87</v>
      </c>
      <c r="Y2" s="52" t="s">
        <v>431</v>
      </c>
      <c r="Z2" s="53" t="s">
        <v>80</v>
      </c>
      <c r="AA2" s="53" t="s">
        <v>81</v>
      </c>
      <c r="AB2" s="54" t="s">
        <v>317</v>
      </c>
      <c r="AC2" s="54" t="s">
        <v>321</v>
      </c>
      <c r="AD2" s="54" t="s">
        <v>88</v>
      </c>
      <c r="AE2" s="54" t="s">
        <v>89</v>
      </c>
      <c r="AF2" s="54" t="s">
        <v>90</v>
      </c>
      <c r="AG2" s="54" t="s">
        <v>325</v>
      </c>
      <c r="AH2" s="54" t="s">
        <v>326</v>
      </c>
      <c r="AI2" s="54" t="s">
        <v>327</v>
      </c>
      <c r="AJ2" s="54" t="s">
        <v>328</v>
      </c>
      <c r="AK2" s="54" t="s">
        <v>91</v>
      </c>
      <c r="AL2" s="54" t="s">
        <v>92</v>
      </c>
      <c r="AM2" s="55" t="s">
        <v>280</v>
      </c>
      <c r="AN2" s="55" t="s">
        <v>282</v>
      </c>
      <c r="AO2" s="55" t="s">
        <v>283</v>
      </c>
      <c r="AP2" s="55" t="s">
        <v>93</v>
      </c>
      <c r="AQ2" s="55" t="s">
        <v>94</v>
      </c>
      <c r="AR2" s="55" t="s">
        <v>95</v>
      </c>
      <c r="AS2" s="55" t="s">
        <v>96</v>
      </c>
      <c r="AT2" s="55" t="s">
        <v>97</v>
      </c>
      <c r="AU2" s="56" t="s">
        <v>98</v>
      </c>
      <c r="AV2" s="56" t="s">
        <v>99</v>
      </c>
      <c r="AW2" s="56" t="s">
        <v>100</v>
      </c>
      <c r="AX2" s="56" t="s">
        <v>101</v>
      </c>
      <c r="AY2" s="56" t="s">
        <v>102</v>
      </c>
      <c r="AZ2" s="56" t="s">
        <v>103</v>
      </c>
      <c r="BA2" s="56" t="s">
        <v>430</v>
      </c>
      <c r="BB2" s="56" t="s">
        <v>429</v>
      </c>
      <c r="BC2" s="56" t="s">
        <v>104</v>
      </c>
      <c r="BD2" s="56" t="s">
        <v>428</v>
      </c>
      <c r="BE2" s="56" t="s">
        <v>427</v>
      </c>
      <c r="BF2" s="58" t="s">
        <v>105</v>
      </c>
      <c r="BG2" s="58" t="s">
        <v>106</v>
      </c>
      <c r="BH2" s="58" t="s">
        <v>107</v>
      </c>
      <c r="BI2" s="59" t="s">
        <v>108</v>
      </c>
      <c r="BJ2" s="59" t="s">
        <v>425</v>
      </c>
      <c r="BK2" s="59" t="s">
        <v>426</v>
      </c>
      <c r="BL2" s="59" t="s">
        <v>109</v>
      </c>
      <c r="BM2" s="59" t="s">
        <v>110</v>
      </c>
      <c r="BN2" s="60" t="s">
        <v>111</v>
      </c>
      <c r="BO2" s="60" t="s">
        <v>112</v>
      </c>
      <c r="BP2" s="59" t="s">
        <v>113</v>
      </c>
      <c r="BQ2" s="59" t="s">
        <v>114</v>
      </c>
      <c r="BR2" s="59" t="s">
        <v>115</v>
      </c>
      <c r="BS2" s="60" t="s">
        <v>116</v>
      </c>
      <c r="BT2" s="60" t="s">
        <v>117</v>
      </c>
      <c r="BU2" s="59" t="s">
        <v>118</v>
      </c>
      <c r="BV2" s="59" t="s">
        <v>119</v>
      </c>
      <c r="BW2" s="59" t="s">
        <v>120</v>
      </c>
      <c r="BX2" s="60" t="s">
        <v>121</v>
      </c>
      <c r="BY2" s="60" t="s">
        <v>122</v>
      </c>
      <c r="BZ2" s="59" t="s">
        <v>123</v>
      </c>
      <c r="CA2" s="59" t="s">
        <v>124</v>
      </c>
      <c r="CB2" s="59" t="s">
        <v>125</v>
      </c>
      <c r="CC2" s="60" t="s">
        <v>126</v>
      </c>
      <c r="CD2" s="59" t="s">
        <v>127</v>
      </c>
      <c r="CE2" s="61" t="s">
        <v>128</v>
      </c>
      <c r="CF2" s="61" t="s">
        <v>129</v>
      </c>
      <c r="CG2" s="61" t="s">
        <v>130</v>
      </c>
      <c r="CH2" s="61" t="s">
        <v>131</v>
      </c>
      <c r="CI2" s="61" t="s">
        <v>424</v>
      </c>
      <c r="CJ2" s="61" t="s">
        <v>132</v>
      </c>
      <c r="CK2" s="61" t="s">
        <v>133</v>
      </c>
      <c r="CL2" s="61" t="s">
        <v>134</v>
      </c>
      <c r="CM2" s="61" t="s">
        <v>135</v>
      </c>
      <c r="CN2" s="61" t="s">
        <v>423</v>
      </c>
      <c r="CO2" s="61" t="s">
        <v>136</v>
      </c>
      <c r="CP2" s="61" t="s">
        <v>137</v>
      </c>
      <c r="CQ2" s="61" t="s">
        <v>138</v>
      </c>
      <c r="CR2" s="61" t="s">
        <v>139</v>
      </c>
      <c r="CS2" s="62" t="s">
        <v>318</v>
      </c>
      <c r="CT2" s="62" t="s">
        <v>322</v>
      </c>
    </row>
    <row r="3" spans="1:98" s="42" customFormat="1" ht="33.950000000000003" customHeight="1" x14ac:dyDescent="0.25">
      <c r="A3" s="36" t="s">
        <v>403</v>
      </c>
      <c r="B3" s="35"/>
      <c r="C3" s="35"/>
      <c r="D3" s="35"/>
      <c r="E3" s="130" t="s">
        <v>792</v>
      </c>
      <c r="F3" s="130" t="s">
        <v>41</v>
      </c>
      <c r="G3" s="130" t="s">
        <v>793</v>
      </c>
      <c r="H3" s="106" t="s">
        <v>414</v>
      </c>
      <c r="I3" s="35" t="s">
        <v>47</v>
      </c>
      <c r="J3" s="35" t="s">
        <v>47</v>
      </c>
      <c r="K3" s="36"/>
      <c r="L3" s="106" t="s">
        <v>414</v>
      </c>
      <c r="M3" s="36"/>
      <c r="N3" s="36"/>
      <c r="O3" s="36" t="s">
        <v>422</v>
      </c>
      <c r="P3" s="64" t="s">
        <v>140</v>
      </c>
      <c r="Q3" s="64" t="s">
        <v>140</v>
      </c>
      <c r="R3" s="64"/>
      <c r="S3" s="64" t="s">
        <v>44</v>
      </c>
      <c r="T3" s="64" t="s">
        <v>44</v>
      </c>
      <c r="U3" s="64" t="s">
        <v>44</v>
      </c>
      <c r="V3" s="64" t="s">
        <v>44</v>
      </c>
      <c r="W3" s="64"/>
      <c r="X3" s="64" t="s">
        <v>141</v>
      </c>
      <c r="Y3" s="64"/>
      <c r="Z3" s="65"/>
      <c r="AA3" s="65"/>
      <c r="AB3" s="66"/>
      <c r="AC3" s="66" t="s">
        <v>320</v>
      </c>
      <c r="AD3" s="66" t="s">
        <v>142</v>
      </c>
      <c r="AE3" s="66" t="s">
        <v>143</v>
      </c>
      <c r="AF3" s="66" t="s">
        <v>143</v>
      </c>
      <c r="AG3" s="66" t="s">
        <v>143</v>
      </c>
      <c r="AH3" s="66" t="s">
        <v>143</v>
      </c>
      <c r="AI3" s="66" t="s">
        <v>143</v>
      </c>
      <c r="AJ3" s="66" t="s">
        <v>143</v>
      </c>
      <c r="AK3" s="66" t="s">
        <v>143</v>
      </c>
      <c r="AL3" s="66" t="s">
        <v>44</v>
      </c>
      <c r="AM3" s="67" t="s">
        <v>44</v>
      </c>
      <c r="AN3" s="67" t="s">
        <v>44</v>
      </c>
      <c r="AO3" s="67" t="s">
        <v>44</v>
      </c>
      <c r="AP3" s="67" t="s">
        <v>52</v>
      </c>
      <c r="AQ3" s="67" t="s">
        <v>52</v>
      </c>
      <c r="AR3" s="67" t="s">
        <v>44</v>
      </c>
      <c r="AS3" s="67" t="s">
        <v>144</v>
      </c>
      <c r="AT3" s="67" t="s">
        <v>44</v>
      </c>
      <c r="AU3" s="68" t="s">
        <v>145</v>
      </c>
      <c r="AV3" s="68" t="s">
        <v>145</v>
      </c>
      <c r="AW3" s="68" t="s">
        <v>64</v>
      </c>
      <c r="AX3" s="68"/>
      <c r="AY3" s="68" t="s">
        <v>146</v>
      </c>
      <c r="AZ3" s="68" t="s">
        <v>145</v>
      </c>
      <c r="BA3" s="68" t="s">
        <v>145</v>
      </c>
      <c r="BB3" s="68" t="s">
        <v>145</v>
      </c>
      <c r="BC3" s="68"/>
      <c r="BD3" s="68"/>
      <c r="BE3" s="68" t="s">
        <v>145</v>
      </c>
      <c r="BF3" s="69" t="s">
        <v>147</v>
      </c>
      <c r="BG3" s="69" t="s">
        <v>148</v>
      </c>
      <c r="BH3" s="69" t="s">
        <v>148</v>
      </c>
      <c r="BI3" s="70"/>
      <c r="BJ3" s="70"/>
      <c r="BK3" s="70"/>
      <c r="BL3" s="70" t="s">
        <v>149</v>
      </c>
      <c r="BM3" s="70" t="s">
        <v>149</v>
      </c>
      <c r="BN3" s="70" t="s">
        <v>149</v>
      </c>
      <c r="BO3" s="70" t="s">
        <v>149</v>
      </c>
      <c r="BP3" s="70"/>
      <c r="BQ3" s="70" t="s">
        <v>149</v>
      </c>
      <c r="BR3" s="70" t="s">
        <v>149</v>
      </c>
      <c r="BS3" s="70" t="s">
        <v>149</v>
      </c>
      <c r="BT3" s="70" t="s">
        <v>149</v>
      </c>
      <c r="BU3" s="70"/>
      <c r="BV3" s="70" t="s">
        <v>149</v>
      </c>
      <c r="BW3" s="70" t="s">
        <v>149</v>
      </c>
      <c r="BX3" s="70" t="s">
        <v>149</v>
      </c>
      <c r="BY3" s="70" t="s">
        <v>149</v>
      </c>
      <c r="BZ3" s="70" t="s">
        <v>149</v>
      </c>
      <c r="CA3" s="70" t="s">
        <v>149</v>
      </c>
      <c r="CB3" s="70" t="s">
        <v>149</v>
      </c>
      <c r="CC3" s="70" t="s">
        <v>149</v>
      </c>
      <c r="CD3" s="70" t="s">
        <v>149</v>
      </c>
      <c r="CE3" s="71" t="s">
        <v>150</v>
      </c>
      <c r="CF3" s="71" t="s">
        <v>150</v>
      </c>
      <c r="CG3" s="71" t="s">
        <v>150</v>
      </c>
      <c r="CH3" s="71" t="s">
        <v>150</v>
      </c>
      <c r="CI3" s="71" t="s">
        <v>150</v>
      </c>
      <c r="CJ3" s="71" t="s">
        <v>150</v>
      </c>
      <c r="CK3" s="71" t="s">
        <v>150</v>
      </c>
      <c r="CL3" s="71" t="s">
        <v>150</v>
      </c>
      <c r="CM3" s="71" t="s">
        <v>150</v>
      </c>
      <c r="CN3" s="71" t="s">
        <v>150</v>
      </c>
      <c r="CO3" s="71" t="s">
        <v>150</v>
      </c>
      <c r="CP3" s="71" t="s">
        <v>150</v>
      </c>
      <c r="CQ3" s="71" t="s">
        <v>150</v>
      </c>
      <c r="CR3" s="71" t="s">
        <v>150</v>
      </c>
      <c r="CS3" s="71" t="s">
        <v>150</v>
      </c>
      <c r="CT3" s="71" t="s">
        <v>150</v>
      </c>
    </row>
    <row r="4" spans="1:98" ht="15" customHeight="1" x14ac:dyDescent="0.25">
      <c r="A4" s="19" t="s">
        <v>925</v>
      </c>
      <c r="B4" s="151" t="s">
        <v>848</v>
      </c>
      <c r="C4" s="10" t="s">
        <v>854</v>
      </c>
      <c r="D4" s="10" t="s">
        <v>871</v>
      </c>
      <c r="E4" s="152">
        <v>2013</v>
      </c>
      <c r="F4" s="150">
        <v>5</v>
      </c>
      <c r="G4" s="153"/>
      <c r="H4" s="154" t="s">
        <v>858</v>
      </c>
      <c r="I4" s="151">
        <v>0</v>
      </c>
      <c r="J4" s="155">
        <v>15</v>
      </c>
      <c r="K4" s="151"/>
      <c r="L4" s="151"/>
      <c r="M4" s="156" t="s">
        <v>870</v>
      </c>
      <c r="N4" s="156"/>
      <c r="O4" s="156"/>
      <c r="P4" s="156"/>
      <c r="Q4" s="164">
        <v>0.13490353024288473</v>
      </c>
      <c r="R4" s="156"/>
      <c r="S4" s="156"/>
      <c r="T4" s="156"/>
      <c r="U4" s="156"/>
      <c r="V4" s="156"/>
      <c r="W4" s="156"/>
      <c r="X4" s="156"/>
      <c r="Y4" s="156"/>
      <c r="Z4" s="156"/>
      <c r="AA4" s="168">
        <v>4.01</v>
      </c>
      <c r="AC4" s="156"/>
      <c r="AD4" s="156"/>
      <c r="AE4" s="157"/>
      <c r="AF4" s="156"/>
      <c r="AG4" s="156"/>
      <c r="AH4" s="156"/>
      <c r="AI4" s="156"/>
      <c r="AJ4" s="156"/>
      <c r="AK4" s="156"/>
      <c r="AL4" s="156"/>
      <c r="AM4" s="169">
        <v>1.5049999999999999</v>
      </c>
      <c r="AN4" s="169">
        <v>38.901000000000003</v>
      </c>
      <c r="AO4" s="156"/>
      <c r="AP4" s="156"/>
      <c r="AQ4" s="157"/>
      <c r="AR4" s="156"/>
      <c r="AS4" s="170">
        <v>25.840428159999998</v>
      </c>
      <c r="AT4" s="156"/>
      <c r="AU4" s="169">
        <v>0.47011116400000003</v>
      </c>
      <c r="AV4" s="169">
        <v>-26.32557083</v>
      </c>
      <c r="AW4" s="156"/>
      <c r="AX4" s="156"/>
      <c r="AY4" s="156"/>
      <c r="AZ4" s="156"/>
      <c r="BA4" s="156"/>
      <c r="BB4" s="156"/>
      <c r="BC4" s="156"/>
      <c r="BD4" s="156"/>
      <c r="BF4" s="2" t="s">
        <v>189</v>
      </c>
      <c r="BG4" s="156"/>
      <c r="BH4" s="164">
        <v>1.0754460467062039</v>
      </c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</row>
    <row r="5" spans="1:98" ht="15" customHeight="1" x14ac:dyDescent="0.25">
      <c r="A5" s="19" t="s">
        <v>925</v>
      </c>
      <c r="B5" s="151" t="s">
        <v>848</v>
      </c>
      <c r="C5" s="10" t="s">
        <v>854</v>
      </c>
      <c r="D5" s="10" t="s">
        <v>872</v>
      </c>
      <c r="E5" s="152">
        <v>2013</v>
      </c>
      <c r="F5" s="150">
        <v>5</v>
      </c>
      <c r="G5" s="153"/>
      <c r="H5" s="154" t="s">
        <v>858</v>
      </c>
      <c r="I5" s="151">
        <v>45</v>
      </c>
      <c r="J5" s="155">
        <v>55</v>
      </c>
      <c r="K5" s="151"/>
      <c r="L5" s="151"/>
      <c r="M5" s="156" t="s">
        <v>870</v>
      </c>
      <c r="N5" s="156"/>
      <c r="O5" s="156"/>
      <c r="P5" s="156"/>
      <c r="Q5" s="165">
        <v>0.52787810377179123</v>
      </c>
      <c r="R5" s="156"/>
      <c r="S5" s="156"/>
      <c r="T5" s="156"/>
      <c r="U5" s="156"/>
      <c r="V5" s="156"/>
      <c r="W5" s="156"/>
      <c r="X5" s="156"/>
      <c r="Y5" s="156"/>
      <c r="Z5" s="156"/>
      <c r="AA5" s="168">
        <v>5.03</v>
      </c>
      <c r="AC5" s="156"/>
      <c r="AD5" s="156"/>
      <c r="AE5" s="157"/>
      <c r="AF5" s="156"/>
      <c r="AG5" s="156"/>
      <c r="AH5" s="156"/>
      <c r="AI5" s="156"/>
      <c r="AJ5" s="156"/>
      <c r="AK5" s="156"/>
      <c r="AL5" s="156"/>
      <c r="AM5" s="169">
        <v>0.65</v>
      </c>
      <c r="AN5" s="169">
        <v>19.84</v>
      </c>
      <c r="AO5" s="156"/>
      <c r="AP5" s="156"/>
      <c r="AQ5" s="157"/>
      <c r="AR5" s="156"/>
      <c r="AS5" s="170">
        <v>30.523076920000001</v>
      </c>
      <c r="AT5" s="156"/>
      <c r="AU5" s="169">
        <v>1.10585899</v>
      </c>
      <c r="AV5" s="169">
        <v>-27.591827429999999</v>
      </c>
      <c r="AW5" s="156"/>
      <c r="AX5" s="156"/>
      <c r="AY5" s="156"/>
      <c r="AZ5" s="156"/>
      <c r="BA5" s="156"/>
      <c r="BB5" s="156"/>
      <c r="BC5" s="156"/>
      <c r="BD5" s="156"/>
      <c r="BE5" s="156"/>
      <c r="BF5" s="2" t="s">
        <v>189</v>
      </c>
      <c r="BG5" s="156"/>
      <c r="BH5" s="165">
        <v>0.1693405684903207</v>
      </c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6"/>
      <c r="CH5" s="156"/>
      <c r="CI5" s="156"/>
      <c r="CJ5" s="156"/>
      <c r="CK5" s="156"/>
      <c r="CL5" s="156"/>
      <c r="CM5" s="156"/>
      <c r="CN5" s="156"/>
      <c r="CO5" s="156"/>
      <c r="CP5" s="156"/>
      <c r="CQ5" s="156"/>
      <c r="CR5" s="156"/>
    </row>
    <row r="6" spans="1:98" ht="15" customHeight="1" x14ac:dyDescent="0.25">
      <c r="A6" s="19" t="s">
        <v>925</v>
      </c>
      <c r="B6" s="151" t="s">
        <v>848</v>
      </c>
      <c r="C6" s="10" t="s">
        <v>854</v>
      </c>
      <c r="D6" s="10" t="s">
        <v>873</v>
      </c>
      <c r="E6" s="152">
        <v>2013</v>
      </c>
      <c r="F6" s="150">
        <v>5</v>
      </c>
      <c r="G6" s="153"/>
      <c r="H6" s="154" t="s">
        <v>858</v>
      </c>
      <c r="I6" s="151">
        <v>75</v>
      </c>
      <c r="J6" s="155">
        <v>85</v>
      </c>
      <c r="K6" s="151"/>
      <c r="L6" s="151"/>
      <c r="M6" s="156" t="s">
        <v>870</v>
      </c>
      <c r="N6" s="156"/>
      <c r="O6" s="156"/>
      <c r="P6" s="156"/>
      <c r="Q6" s="165">
        <v>0.48612248771727429</v>
      </c>
      <c r="R6" s="156"/>
      <c r="S6" s="156"/>
      <c r="T6" s="156"/>
      <c r="U6" s="156"/>
      <c r="V6" s="156"/>
      <c r="W6" s="156"/>
      <c r="X6" s="156"/>
      <c r="Y6" s="156"/>
      <c r="Z6" s="156"/>
      <c r="AA6" s="168">
        <v>5.65</v>
      </c>
      <c r="AC6" s="156"/>
      <c r="AD6" s="156"/>
      <c r="AE6" s="157"/>
      <c r="AF6" s="156"/>
      <c r="AG6" s="156"/>
      <c r="AH6" s="156"/>
      <c r="AI6" s="156"/>
      <c r="AJ6" s="156"/>
      <c r="AK6" s="156"/>
      <c r="AL6" s="156"/>
      <c r="AM6" s="169">
        <v>0.08</v>
      </c>
      <c r="AN6" s="169">
        <v>1.48</v>
      </c>
      <c r="AO6" s="156"/>
      <c r="AP6" s="156"/>
      <c r="AQ6" s="157"/>
      <c r="AR6" s="156"/>
      <c r="AS6" s="170">
        <v>18.5</v>
      </c>
      <c r="AT6" s="156"/>
      <c r="AU6" s="169">
        <v>1.4827082570000001</v>
      </c>
      <c r="AV6" s="169">
        <v>-26.994897099999999</v>
      </c>
      <c r="AW6" s="156"/>
      <c r="AX6" s="156"/>
      <c r="AY6" s="156"/>
      <c r="AZ6" s="156"/>
      <c r="BA6" s="156"/>
      <c r="BB6" s="156"/>
      <c r="BC6" s="156"/>
      <c r="BD6" s="156"/>
      <c r="BE6" s="156"/>
      <c r="BF6" s="2" t="s">
        <v>189</v>
      </c>
      <c r="BG6" s="156"/>
      <c r="BH6" s="165">
        <v>0.10963667146651528</v>
      </c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</row>
    <row r="7" spans="1:98" ht="15" customHeight="1" x14ac:dyDescent="0.25">
      <c r="A7" s="19" t="s">
        <v>925</v>
      </c>
      <c r="B7" s="151" t="s">
        <v>848</v>
      </c>
      <c r="C7" s="10" t="s">
        <v>855</v>
      </c>
      <c r="D7" s="10" t="s">
        <v>874</v>
      </c>
      <c r="E7" s="152">
        <v>2013</v>
      </c>
      <c r="F7" s="150">
        <v>5</v>
      </c>
      <c r="G7" s="153"/>
      <c r="H7" s="154" t="s">
        <v>858</v>
      </c>
      <c r="I7" s="151">
        <v>0</v>
      </c>
      <c r="J7" s="155">
        <v>15</v>
      </c>
      <c r="K7" s="151"/>
      <c r="L7" s="151"/>
      <c r="M7" s="156" t="s">
        <v>870</v>
      </c>
      <c r="N7" s="156"/>
      <c r="O7" s="156"/>
      <c r="P7" s="156"/>
      <c r="Q7" s="164">
        <v>0.11103300392384323</v>
      </c>
      <c r="R7" s="156"/>
      <c r="S7" s="156"/>
      <c r="T7" s="156"/>
      <c r="U7" s="156"/>
      <c r="V7" s="156"/>
      <c r="W7" s="156"/>
      <c r="X7" s="156"/>
      <c r="Y7" s="156"/>
      <c r="Z7" s="156"/>
      <c r="AA7" s="168">
        <v>3.87</v>
      </c>
      <c r="AC7" s="156"/>
      <c r="AD7" s="156"/>
      <c r="AE7" s="157"/>
      <c r="AF7" s="156"/>
      <c r="AG7" s="156"/>
      <c r="AH7" s="156"/>
      <c r="AI7" s="156"/>
      <c r="AJ7" s="156"/>
      <c r="AK7" s="156"/>
      <c r="AL7" s="156"/>
      <c r="AM7" s="169">
        <v>1.2450000000000001</v>
      </c>
      <c r="AN7" s="169">
        <v>41.22</v>
      </c>
      <c r="AO7" s="156"/>
      <c r="AP7" s="156"/>
      <c r="AQ7" s="157"/>
      <c r="AR7" s="156"/>
      <c r="AS7" s="170">
        <v>33.101121880000001</v>
      </c>
      <c r="AT7" s="156"/>
      <c r="AU7" s="169">
        <v>-7.0054270000000002E-2</v>
      </c>
      <c r="AV7" s="169">
        <v>-26.322851010000001</v>
      </c>
      <c r="AW7" s="156"/>
      <c r="AX7" s="156"/>
      <c r="AY7" s="156"/>
      <c r="AZ7" s="156"/>
      <c r="BA7" s="156"/>
      <c r="BB7" s="156"/>
      <c r="BC7" s="156"/>
      <c r="BD7" s="156"/>
      <c r="BE7" s="156"/>
      <c r="BF7" s="2" t="s">
        <v>189</v>
      </c>
      <c r="BG7" s="156"/>
      <c r="BH7" s="164">
        <v>0.8293557798752601</v>
      </c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</row>
    <row r="8" spans="1:98" ht="15" customHeight="1" x14ac:dyDescent="0.25">
      <c r="A8" s="19" t="s">
        <v>925</v>
      </c>
      <c r="B8" s="151" t="s">
        <v>848</v>
      </c>
      <c r="C8" s="10" t="s">
        <v>855</v>
      </c>
      <c r="D8" s="10" t="s">
        <v>875</v>
      </c>
      <c r="E8" s="152">
        <v>2013</v>
      </c>
      <c r="F8" s="150">
        <v>5</v>
      </c>
      <c r="G8" s="153"/>
      <c r="H8" s="154" t="s">
        <v>858</v>
      </c>
      <c r="I8" s="151">
        <v>45</v>
      </c>
      <c r="J8" s="155">
        <v>55</v>
      </c>
      <c r="K8" s="151"/>
      <c r="L8" s="151"/>
      <c r="M8" s="156" t="s">
        <v>870</v>
      </c>
      <c r="N8" s="156"/>
      <c r="O8" s="156"/>
      <c r="P8" s="156"/>
      <c r="Q8" s="165">
        <v>0.95177668272787697</v>
      </c>
      <c r="R8" s="156"/>
      <c r="S8" s="156"/>
      <c r="T8" s="156"/>
      <c r="U8" s="156"/>
      <c r="V8" s="156"/>
      <c r="W8" s="156"/>
      <c r="X8" s="156"/>
      <c r="Y8" s="156"/>
      <c r="Z8" s="156"/>
      <c r="AA8" s="168">
        <v>4.76</v>
      </c>
      <c r="AC8" s="156"/>
      <c r="AD8" s="156"/>
      <c r="AE8" s="157"/>
      <c r="AF8" s="156"/>
      <c r="AG8" s="156"/>
      <c r="AH8" s="156"/>
      <c r="AI8" s="156"/>
      <c r="AJ8" s="156"/>
      <c r="AK8" s="156"/>
      <c r="AL8" s="156"/>
      <c r="AM8" s="169">
        <v>0.48</v>
      </c>
      <c r="AN8" s="169">
        <v>11.77</v>
      </c>
      <c r="AO8" s="156"/>
      <c r="AP8" s="156"/>
      <c r="AQ8" s="157"/>
      <c r="AR8" s="156"/>
      <c r="AS8" s="170">
        <v>24.520833329999999</v>
      </c>
      <c r="AT8" s="156"/>
      <c r="AU8" s="169">
        <v>1.089108366</v>
      </c>
      <c r="AV8" s="169">
        <v>-27.513930259999999</v>
      </c>
      <c r="AW8" s="156"/>
      <c r="AX8" s="156"/>
      <c r="AY8" s="156"/>
      <c r="AZ8" s="156"/>
      <c r="BA8" s="156"/>
      <c r="BB8" s="156"/>
      <c r="BC8" s="156"/>
      <c r="BD8" s="156"/>
      <c r="BE8" s="156"/>
      <c r="BF8" s="2" t="s">
        <v>189</v>
      </c>
      <c r="BG8" s="156"/>
      <c r="BH8" s="165">
        <v>0.21523264279620197</v>
      </c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</row>
    <row r="9" spans="1:98" ht="15" customHeight="1" x14ac:dyDescent="0.25">
      <c r="A9" s="19" t="s">
        <v>925</v>
      </c>
      <c r="B9" s="151" t="s">
        <v>848</v>
      </c>
      <c r="C9" s="10" t="s">
        <v>855</v>
      </c>
      <c r="D9" s="10" t="s">
        <v>876</v>
      </c>
      <c r="E9" s="152">
        <v>2013</v>
      </c>
      <c r="F9" s="150">
        <v>5</v>
      </c>
      <c r="G9" s="153"/>
      <c r="H9" s="154" t="s">
        <v>858</v>
      </c>
      <c r="I9" s="151">
        <v>75</v>
      </c>
      <c r="J9" s="155">
        <v>85</v>
      </c>
      <c r="K9" s="151"/>
      <c r="L9" s="151"/>
      <c r="M9" s="156" t="s">
        <v>870</v>
      </c>
      <c r="N9" s="156"/>
      <c r="O9" s="156"/>
      <c r="P9" s="156"/>
      <c r="Q9" s="165">
        <v>0.38701350150484759</v>
      </c>
      <c r="R9" s="156"/>
      <c r="S9" s="156"/>
      <c r="T9" s="156"/>
      <c r="U9" s="156"/>
      <c r="V9" s="156"/>
      <c r="W9" s="156"/>
      <c r="X9" s="156"/>
      <c r="Y9" s="156"/>
      <c r="Z9" s="156"/>
      <c r="AA9" s="168"/>
      <c r="AC9" s="156"/>
      <c r="AD9" s="156"/>
      <c r="AE9" s="157"/>
      <c r="AF9" s="156"/>
      <c r="AG9" s="156"/>
      <c r="AH9" s="156"/>
      <c r="AI9" s="156"/>
      <c r="AJ9" s="156"/>
      <c r="AK9" s="156"/>
      <c r="AL9" s="156"/>
      <c r="AM9" s="169">
        <v>0.2</v>
      </c>
      <c r="AN9" s="169">
        <v>4.66</v>
      </c>
      <c r="AO9" s="156"/>
      <c r="AP9" s="156"/>
      <c r="AQ9" s="157"/>
      <c r="AR9" s="156"/>
      <c r="AS9" s="170">
        <v>23.3</v>
      </c>
      <c r="AT9" s="156"/>
      <c r="AU9" s="169">
        <v>1.342645667</v>
      </c>
      <c r="AV9" s="169">
        <v>-27.235691379999999</v>
      </c>
      <c r="AW9" s="156"/>
      <c r="AX9" s="156"/>
      <c r="AY9" s="156"/>
      <c r="AZ9" s="156"/>
      <c r="BA9" s="156"/>
      <c r="BB9" s="156"/>
      <c r="BC9" s="156"/>
      <c r="BD9" s="156"/>
      <c r="BE9" s="156"/>
      <c r="BF9" s="2" t="s">
        <v>189</v>
      </c>
      <c r="BG9" s="156"/>
      <c r="BH9" s="165">
        <v>9.6815345599194538E-2</v>
      </c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</row>
    <row r="10" spans="1:98" ht="15" customHeight="1" x14ac:dyDescent="0.25">
      <c r="A10" s="19" t="s">
        <v>925</v>
      </c>
      <c r="B10" s="151" t="s">
        <v>848</v>
      </c>
      <c r="C10" s="10" t="s">
        <v>856</v>
      </c>
      <c r="D10" s="10" t="s">
        <v>877</v>
      </c>
      <c r="E10" s="152">
        <v>2013</v>
      </c>
      <c r="F10" s="150">
        <v>5</v>
      </c>
      <c r="G10" s="153"/>
      <c r="H10" s="154" t="s">
        <v>858</v>
      </c>
      <c r="I10" s="151">
        <v>0</v>
      </c>
      <c r="J10" s="155">
        <v>15</v>
      </c>
      <c r="K10" s="151"/>
      <c r="L10" s="151"/>
      <c r="M10" s="156" t="s">
        <v>870</v>
      </c>
      <c r="N10" s="156"/>
      <c r="O10" s="156"/>
      <c r="P10" s="156"/>
      <c r="Q10" s="164">
        <v>9.5137120937971914E-2</v>
      </c>
      <c r="R10" s="156"/>
      <c r="S10" s="156"/>
      <c r="T10" s="156"/>
      <c r="U10" s="156"/>
      <c r="V10" s="156"/>
      <c r="W10" s="156"/>
      <c r="X10" s="156"/>
      <c r="Y10" s="156"/>
      <c r="Z10" s="156"/>
      <c r="AA10" s="168">
        <v>3.8</v>
      </c>
      <c r="AC10" s="156"/>
      <c r="AD10" s="156"/>
      <c r="AE10" s="157"/>
      <c r="AF10" s="156"/>
      <c r="AG10" s="156"/>
      <c r="AH10" s="156"/>
      <c r="AI10" s="156"/>
      <c r="AJ10" s="156"/>
      <c r="AK10" s="156"/>
      <c r="AL10" s="156"/>
      <c r="AM10" s="169">
        <v>1.262</v>
      </c>
      <c r="AN10" s="169">
        <v>42.027000000000001</v>
      </c>
      <c r="AO10" s="156"/>
      <c r="AP10" s="156"/>
      <c r="AQ10" s="157"/>
      <c r="AR10" s="156"/>
      <c r="AS10" s="170">
        <v>33.291162849999999</v>
      </c>
      <c r="AT10" s="156"/>
      <c r="AU10" s="169">
        <v>0.86468716199999995</v>
      </c>
      <c r="AV10" s="169">
        <v>-25.51947316</v>
      </c>
      <c r="AW10" s="156"/>
      <c r="AX10" s="156"/>
      <c r="AY10" s="156"/>
      <c r="AZ10" s="156"/>
      <c r="BA10" s="156"/>
      <c r="BB10" s="156"/>
      <c r="BC10" s="156"/>
      <c r="BD10" s="156"/>
      <c r="BE10" s="156"/>
      <c r="BF10" s="2" t="s">
        <v>189</v>
      </c>
      <c r="BG10" s="156"/>
      <c r="BH10" s="164">
        <v>0.93327102823309849</v>
      </c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</row>
    <row r="11" spans="1:98" ht="15" customHeight="1" x14ac:dyDescent="0.25">
      <c r="A11" s="19" t="s">
        <v>925</v>
      </c>
      <c r="B11" s="151" t="s">
        <v>848</v>
      </c>
      <c r="C11" s="10" t="s">
        <v>856</v>
      </c>
      <c r="D11" s="10" t="s">
        <v>878</v>
      </c>
      <c r="E11" s="152">
        <v>2013</v>
      </c>
      <c r="F11" s="150">
        <v>5</v>
      </c>
      <c r="G11" s="153"/>
      <c r="H11" s="154" t="s">
        <v>858</v>
      </c>
      <c r="I11" s="151">
        <v>45</v>
      </c>
      <c r="J11" s="155">
        <v>55</v>
      </c>
      <c r="K11" s="151"/>
      <c r="L11" s="151"/>
      <c r="M11" s="156" t="s">
        <v>870</v>
      </c>
      <c r="N11" s="156"/>
      <c r="O11" s="156"/>
      <c r="P11" s="156"/>
      <c r="Q11" s="166">
        <v>0.3956355894470085</v>
      </c>
      <c r="R11" s="156"/>
      <c r="S11" s="156"/>
      <c r="T11" s="156"/>
      <c r="U11" s="156"/>
      <c r="V11" s="156"/>
      <c r="W11" s="156"/>
      <c r="X11" s="156"/>
      <c r="Y11" s="156"/>
      <c r="Z11" s="156"/>
      <c r="AA11" s="168">
        <v>4.53</v>
      </c>
      <c r="AC11" s="156"/>
      <c r="AD11" s="156"/>
      <c r="AE11" s="157"/>
      <c r="AF11" s="156"/>
      <c r="AG11" s="156"/>
      <c r="AH11" s="156"/>
      <c r="AI11" s="156"/>
      <c r="AJ11" s="156"/>
      <c r="AK11" s="156"/>
      <c r="AL11" s="156"/>
      <c r="AM11" s="169">
        <v>1.39</v>
      </c>
      <c r="AN11" s="169">
        <v>30.86</v>
      </c>
      <c r="AO11" s="156"/>
      <c r="AP11" s="156"/>
      <c r="AQ11" s="157"/>
      <c r="AR11" s="156"/>
      <c r="AS11" s="170">
        <v>22.201438849999999</v>
      </c>
      <c r="AT11" s="156"/>
      <c r="AU11" s="169">
        <v>0.80898935999999999</v>
      </c>
      <c r="AV11" s="169">
        <v>-26.897697390000001</v>
      </c>
      <c r="AW11" s="156"/>
      <c r="AX11" s="156"/>
      <c r="AY11" s="156"/>
      <c r="AZ11" s="156"/>
      <c r="BA11" s="156"/>
      <c r="BB11" s="156"/>
      <c r="BC11" s="156"/>
      <c r="BD11" s="156"/>
      <c r="BE11" s="156"/>
      <c r="BF11" s="2" t="s">
        <v>189</v>
      </c>
      <c r="BG11" s="156"/>
      <c r="BH11" s="166">
        <v>0.12035813391543365</v>
      </c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</row>
    <row r="12" spans="1:98" ht="15" customHeight="1" x14ac:dyDescent="0.25">
      <c r="A12" s="19" t="s">
        <v>925</v>
      </c>
      <c r="B12" s="151" t="s">
        <v>848</v>
      </c>
      <c r="C12" s="10" t="s">
        <v>856</v>
      </c>
      <c r="D12" s="10" t="s">
        <v>879</v>
      </c>
      <c r="E12" s="152">
        <v>2013</v>
      </c>
      <c r="F12" s="150">
        <v>5</v>
      </c>
      <c r="G12" s="153"/>
      <c r="H12" s="154" t="s">
        <v>858</v>
      </c>
      <c r="I12" s="151">
        <v>75</v>
      </c>
      <c r="J12" s="155">
        <v>85</v>
      </c>
      <c r="K12" s="151"/>
      <c r="L12" s="151"/>
      <c r="M12" s="156" t="s">
        <v>870</v>
      </c>
      <c r="N12" s="156"/>
      <c r="O12" s="156"/>
      <c r="P12" s="156"/>
      <c r="Q12" s="166">
        <v>0.43055969166041497</v>
      </c>
      <c r="R12" s="156"/>
      <c r="S12" s="156"/>
      <c r="T12" s="156"/>
      <c r="U12" s="156"/>
      <c r="V12" s="156"/>
      <c r="W12" s="156"/>
      <c r="X12" s="156"/>
      <c r="Y12" s="156"/>
      <c r="Z12" s="156"/>
      <c r="AA12" s="168">
        <v>5.1100000000000003</v>
      </c>
      <c r="AC12" s="156"/>
      <c r="AD12" s="156"/>
      <c r="AE12" s="157"/>
      <c r="AF12" s="156"/>
      <c r="AG12" s="156"/>
      <c r="AH12" s="156"/>
      <c r="AI12" s="156"/>
      <c r="AJ12" s="156"/>
      <c r="AK12" s="156"/>
      <c r="AL12" s="156"/>
      <c r="AM12" s="169">
        <v>0.25</v>
      </c>
      <c r="AN12" s="169">
        <v>6.92</v>
      </c>
      <c r="AO12" s="156"/>
      <c r="AP12" s="156"/>
      <c r="AQ12" s="157"/>
      <c r="AR12" s="156"/>
      <c r="AS12" s="170">
        <v>27.68</v>
      </c>
      <c r="AT12" s="156"/>
      <c r="AU12" s="169">
        <v>1.7356945829999999</v>
      </c>
      <c r="AV12" s="169">
        <v>-28.127255359999999</v>
      </c>
      <c r="AW12" s="156"/>
      <c r="AX12" s="156"/>
      <c r="AY12" s="156"/>
      <c r="AZ12" s="156"/>
      <c r="BA12" s="156"/>
      <c r="BB12" s="156"/>
      <c r="BC12" s="156"/>
      <c r="BD12" s="156"/>
      <c r="BE12" s="156"/>
      <c r="BF12" s="2" t="s">
        <v>189</v>
      </c>
      <c r="BG12" s="156"/>
      <c r="BH12" s="166">
        <v>0.10736181452247726</v>
      </c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</row>
    <row r="13" spans="1:98" ht="15" customHeight="1" x14ac:dyDescent="0.25">
      <c r="A13" s="19" t="s">
        <v>925</v>
      </c>
      <c r="B13" s="151" t="s">
        <v>848</v>
      </c>
      <c r="C13" s="10" t="s">
        <v>857</v>
      </c>
      <c r="D13" s="10" t="s">
        <v>880</v>
      </c>
      <c r="E13" s="152">
        <v>2013</v>
      </c>
      <c r="F13" s="150">
        <v>5</v>
      </c>
      <c r="G13" s="153"/>
      <c r="H13" s="154" t="s">
        <v>858</v>
      </c>
      <c r="I13" s="151">
        <v>0</v>
      </c>
      <c r="J13" s="155">
        <v>15</v>
      </c>
      <c r="K13" s="151"/>
      <c r="L13" s="151"/>
      <c r="M13" s="156" t="s">
        <v>870</v>
      </c>
      <c r="N13" s="156"/>
      <c r="O13" s="156"/>
      <c r="P13" s="156"/>
      <c r="Q13" s="167">
        <v>9.4098844785021035E-2</v>
      </c>
      <c r="R13" s="156"/>
      <c r="S13" s="156"/>
      <c r="T13" s="156"/>
      <c r="U13" s="156"/>
      <c r="V13" s="156"/>
      <c r="W13" s="156"/>
      <c r="X13" s="156"/>
      <c r="Y13" s="156"/>
      <c r="Z13" s="156"/>
      <c r="AA13" s="168">
        <v>3.76</v>
      </c>
      <c r="AC13" s="156"/>
      <c r="AD13" s="156"/>
      <c r="AE13" s="157"/>
      <c r="AF13" s="156"/>
      <c r="AG13" s="156"/>
      <c r="AH13" s="156"/>
      <c r="AI13" s="156"/>
      <c r="AJ13" s="156"/>
      <c r="AK13" s="156"/>
      <c r="AL13" s="156"/>
      <c r="AM13" s="169">
        <v>1.542</v>
      </c>
      <c r="AN13" s="169">
        <v>40.390999999999998</v>
      </c>
      <c r="AO13" s="156"/>
      <c r="AP13" s="156"/>
      <c r="AQ13" s="157"/>
      <c r="AR13" s="156"/>
      <c r="AS13" s="170">
        <v>26.188816450000001</v>
      </c>
      <c r="AT13" s="156"/>
      <c r="AU13" s="169">
        <v>-0.22350202899999999</v>
      </c>
      <c r="AV13" s="169">
        <v>-26.623441469999999</v>
      </c>
      <c r="AW13" s="156"/>
      <c r="AX13" s="156"/>
      <c r="AY13" s="156"/>
      <c r="AZ13" s="156"/>
      <c r="BA13" s="156"/>
      <c r="BB13" s="156"/>
      <c r="BC13" s="156"/>
      <c r="BD13" s="156"/>
      <c r="BE13" s="156"/>
      <c r="BF13" s="2" t="s">
        <v>189</v>
      </c>
      <c r="BG13" s="156"/>
      <c r="BH13" s="166">
        <v>0.89615604341138488</v>
      </c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</row>
    <row r="14" spans="1:98" ht="15" customHeight="1" x14ac:dyDescent="0.25">
      <c r="A14" s="19" t="s">
        <v>925</v>
      </c>
      <c r="B14" s="151" t="s">
        <v>848</v>
      </c>
      <c r="C14" s="10" t="s">
        <v>857</v>
      </c>
      <c r="D14" s="10" t="s">
        <v>881</v>
      </c>
      <c r="E14" s="152">
        <v>2013</v>
      </c>
      <c r="F14" s="150">
        <v>5</v>
      </c>
      <c r="G14" s="153"/>
      <c r="H14" s="154" t="s">
        <v>858</v>
      </c>
      <c r="I14" s="151">
        <v>45</v>
      </c>
      <c r="J14" s="155">
        <v>55</v>
      </c>
      <c r="K14" s="151"/>
      <c r="L14" s="151"/>
      <c r="M14" s="156" t="s">
        <v>870</v>
      </c>
      <c r="N14" s="156"/>
      <c r="O14" s="156"/>
      <c r="P14" s="156"/>
      <c r="Q14" s="167">
        <v>0.26037690681910453</v>
      </c>
      <c r="R14" s="156"/>
      <c r="S14" s="156"/>
      <c r="T14" s="156"/>
      <c r="U14" s="156"/>
      <c r="V14" s="156"/>
      <c r="W14" s="156"/>
      <c r="X14" s="156"/>
      <c r="Y14" s="156"/>
      <c r="Z14" s="156"/>
      <c r="AA14" s="168"/>
      <c r="AC14" s="156"/>
      <c r="AD14" s="156"/>
      <c r="AE14" s="157"/>
      <c r="AF14" s="156"/>
      <c r="AG14" s="156"/>
      <c r="AH14" s="156"/>
      <c r="AI14" s="156"/>
      <c r="AJ14" s="156"/>
      <c r="AK14" s="156"/>
      <c r="AL14" s="156"/>
      <c r="AM14" s="169">
        <v>0.93</v>
      </c>
      <c r="AN14" s="169">
        <v>21.47</v>
      </c>
      <c r="AO14" s="156"/>
      <c r="AP14" s="156"/>
      <c r="AQ14" s="157"/>
      <c r="AR14" s="156"/>
      <c r="AS14" s="170">
        <v>23.086021509999998</v>
      </c>
      <c r="AT14" s="156"/>
      <c r="AU14" s="169">
        <v>1.0766886819999999</v>
      </c>
      <c r="AV14" s="169">
        <v>-26.890693540000001</v>
      </c>
      <c r="AW14" s="156"/>
      <c r="AX14" s="156"/>
      <c r="AY14" s="156"/>
      <c r="AZ14" s="156"/>
      <c r="BA14" s="156"/>
      <c r="BB14" s="156"/>
      <c r="BC14" s="156"/>
      <c r="BD14" s="156"/>
      <c r="BE14" s="156"/>
      <c r="BF14" s="2" t="s">
        <v>189</v>
      </c>
      <c r="BG14" s="156"/>
      <c r="BH14" s="166">
        <v>0.18914091596924329</v>
      </c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</row>
    <row r="15" spans="1:98" ht="15" customHeight="1" x14ac:dyDescent="0.25">
      <c r="A15" s="19" t="s">
        <v>925</v>
      </c>
      <c r="B15" s="151" t="s">
        <v>848</v>
      </c>
      <c r="C15" s="10" t="s">
        <v>857</v>
      </c>
      <c r="D15" s="10" t="s">
        <v>882</v>
      </c>
      <c r="E15" s="152">
        <v>2013</v>
      </c>
      <c r="F15" s="150">
        <v>5</v>
      </c>
      <c r="G15" s="153"/>
      <c r="H15" s="154" t="s">
        <v>858</v>
      </c>
      <c r="I15" s="151">
        <v>75</v>
      </c>
      <c r="J15" s="155">
        <v>85</v>
      </c>
      <c r="K15" s="151"/>
      <c r="L15" s="151"/>
      <c r="M15" s="156" t="s">
        <v>870</v>
      </c>
      <c r="N15" s="156"/>
      <c r="O15" s="156"/>
      <c r="P15" s="156"/>
      <c r="Q15" s="164">
        <v>0.41466815147018338</v>
      </c>
      <c r="R15" s="156"/>
      <c r="S15" s="156"/>
      <c r="T15" s="156"/>
      <c r="U15" s="156"/>
      <c r="V15" s="156"/>
      <c r="W15" s="156"/>
      <c r="X15" s="156"/>
      <c r="Y15" s="156"/>
      <c r="Z15" s="156"/>
      <c r="AA15" s="168">
        <v>5.08</v>
      </c>
      <c r="AC15" s="156"/>
      <c r="AD15" s="156"/>
      <c r="AE15" s="157"/>
      <c r="AF15" s="156"/>
      <c r="AG15" s="156"/>
      <c r="AH15" s="156"/>
      <c r="AI15" s="156"/>
      <c r="AJ15" s="156"/>
      <c r="AK15" s="156"/>
      <c r="AL15" s="156"/>
      <c r="AM15" s="169">
        <v>0.63</v>
      </c>
      <c r="AN15" s="169">
        <v>16.48</v>
      </c>
      <c r="AO15" s="156"/>
      <c r="AP15" s="156"/>
      <c r="AQ15" s="157"/>
      <c r="AR15" s="156"/>
      <c r="AS15" s="170">
        <v>26.158730160000001</v>
      </c>
      <c r="AT15" s="156"/>
      <c r="AU15" s="169">
        <v>0.27465590299999998</v>
      </c>
      <c r="AV15" s="169">
        <v>-27.488886059999999</v>
      </c>
      <c r="AW15" s="156"/>
      <c r="AX15" s="156"/>
      <c r="AY15" s="156"/>
      <c r="AZ15" s="156"/>
      <c r="BA15" s="156"/>
      <c r="BB15" s="156"/>
      <c r="BC15" s="156"/>
      <c r="BD15" s="156"/>
      <c r="BE15" s="156"/>
      <c r="BF15" s="2" t="s">
        <v>189</v>
      </c>
      <c r="BG15" s="156"/>
      <c r="BH15" s="166">
        <v>9.7629198980877394E-2</v>
      </c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</row>
    <row r="16" spans="1:98" ht="15" customHeight="1" x14ac:dyDescent="0.25">
      <c r="A16" s="19"/>
      <c r="B16" s="151"/>
      <c r="C16" s="10"/>
      <c r="D16" s="10"/>
      <c r="E16" s="152"/>
      <c r="F16" s="150"/>
      <c r="G16" s="153"/>
      <c r="H16" s="154"/>
      <c r="I16" s="151"/>
      <c r="J16" s="155"/>
      <c r="K16" s="151"/>
      <c r="L16" s="151"/>
      <c r="M16" s="156"/>
      <c r="N16" s="156"/>
      <c r="O16" s="156"/>
      <c r="P16" s="156"/>
      <c r="Q16" s="164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68"/>
      <c r="AC16" s="156"/>
      <c r="AD16" s="156"/>
      <c r="AE16" s="157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7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</row>
    <row r="17" spans="1:96" ht="15" customHeight="1" x14ac:dyDescent="0.25">
      <c r="A17" s="19"/>
      <c r="B17" s="151"/>
      <c r="C17" s="10"/>
      <c r="D17" s="10"/>
      <c r="E17" s="152"/>
      <c r="F17" s="150"/>
      <c r="G17" s="153"/>
      <c r="H17" s="154"/>
      <c r="I17" s="151"/>
      <c r="J17" s="155"/>
      <c r="K17" s="151"/>
      <c r="L17" s="151"/>
      <c r="M17" s="156"/>
      <c r="N17" s="156"/>
      <c r="O17" s="156"/>
      <c r="P17" s="156"/>
      <c r="Q17" s="165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68"/>
      <c r="AC17" s="156"/>
      <c r="AD17" s="156"/>
      <c r="AE17" s="157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7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</row>
    <row r="18" spans="1:96" x14ac:dyDescent="0.25">
      <c r="A18" s="19"/>
      <c r="B18" s="151"/>
      <c r="C18" s="10"/>
      <c r="D18" s="10"/>
      <c r="E18" s="152"/>
      <c r="F18" s="150"/>
      <c r="G18" s="153"/>
      <c r="H18" s="154"/>
      <c r="I18" s="151"/>
      <c r="J18" s="155"/>
      <c r="K18" s="151"/>
      <c r="L18" s="151"/>
      <c r="M18" s="156"/>
      <c r="N18" s="156"/>
      <c r="O18" s="156"/>
      <c r="P18" s="156"/>
      <c r="Q18" s="16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68"/>
      <c r="AC18" s="156"/>
      <c r="AD18" s="156"/>
      <c r="AE18" s="157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7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</row>
    <row r="19" spans="1:96" x14ac:dyDescent="0.25">
      <c r="A19" s="19"/>
      <c r="B19" s="151"/>
      <c r="C19" s="10"/>
      <c r="D19" s="10"/>
      <c r="E19" s="152"/>
      <c r="F19" s="150"/>
      <c r="G19" s="153"/>
      <c r="H19" s="154"/>
      <c r="I19" s="151"/>
      <c r="J19" s="155"/>
      <c r="K19" s="151"/>
      <c r="L19" s="151"/>
      <c r="M19" s="156"/>
      <c r="N19" s="156"/>
      <c r="O19" s="156"/>
      <c r="P19" s="156"/>
      <c r="Q19" s="164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68"/>
      <c r="AC19" s="156"/>
      <c r="AD19" s="156"/>
      <c r="AE19" s="157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7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</row>
    <row r="20" spans="1:96" x14ac:dyDescent="0.25">
      <c r="A20" s="19"/>
      <c r="B20" s="151"/>
      <c r="C20" s="10"/>
      <c r="D20" s="10"/>
      <c r="E20" s="152"/>
      <c r="F20" s="150"/>
      <c r="G20" s="153"/>
      <c r="H20" s="154"/>
      <c r="I20" s="151"/>
      <c r="J20" s="155"/>
      <c r="K20" s="151"/>
      <c r="L20" s="151"/>
      <c r="M20" s="156"/>
      <c r="N20" s="156"/>
      <c r="O20" s="156"/>
      <c r="P20" s="156"/>
      <c r="Q20" s="16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68"/>
      <c r="AC20" s="156"/>
      <c r="AD20" s="156"/>
      <c r="AE20" s="157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7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</row>
    <row r="21" spans="1:96" x14ac:dyDescent="0.25">
      <c r="A21" s="19"/>
      <c r="B21" s="151"/>
      <c r="C21" s="10"/>
      <c r="D21" s="10"/>
      <c r="E21" s="152"/>
      <c r="F21" s="150"/>
      <c r="G21" s="153"/>
      <c r="H21" s="154"/>
      <c r="I21" s="151"/>
      <c r="J21" s="155"/>
      <c r="K21" s="151"/>
      <c r="L21" s="151"/>
      <c r="M21" s="156"/>
      <c r="N21" s="156"/>
      <c r="O21" s="156"/>
      <c r="P21" s="156"/>
      <c r="Q21" s="165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68"/>
      <c r="AC21" s="156"/>
      <c r="AD21" s="156"/>
      <c r="AE21" s="157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</row>
    <row r="22" spans="1:96" x14ac:dyDescent="0.25">
      <c r="A22" s="19"/>
      <c r="C22" s="10"/>
      <c r="D22" s="10"/>
      <c r="E22" s="152"/>
      <c r="F22" s="150"/>
      <c r="G22" s="153"/>
      <c r="H22" s="158"/>
      <c r="I22" s="151"/>
      <c r="J22" s="155"/>
      <c r="K22" s="15"/>
      <c r="L22" s="15"/>
      <c r="M22" s="156"/>
      <c r="Q22" s="164"/>
      <c r="Z22" s="156"/>
      <c r="AB22" s="168"/>
      <c r="AC22" s="5"/>
      <c r="AE22" s="9"/>
      <c r="AO22" s="5"/>
      <c r="AP22" s="5"/>
    </row>
    <row r="23" spans="1:96" x14ac:dyDescent="0.25">
      <c r="A23" s="19"/>
      <c r="C23" s="10"/>
      <c r="D23" s="10"/>
      <c r="E23" s="152"/>
      <c r="F23" s="150"/>
      <c r="G23" s="153"/>
      <c r="H23" s="158"/>
      <c r="I23" s="151"/>
      <c r="J23" s="155"/>
      <c r="K23" s="15"/>
      <c r="L23" s="15"/>
      <c r="M23" s="156"/>
      <c r="Q23" s="166"/>
      <c r="Z23" s="156"/>
      <c r="AB23" s="168"/>
      <c r="AC23" s="5"/>
      <c r="AE23" s="9"/>
      <c r="AO23" s="5"/>
      <c r="AP23" s="5"/>
    </row>
    <row r="24" spans="1:96" x14ac:dyDescent="0.25">
      <c r="A24" s="19"/>
      <c r="C24" s="10"/>
      <c r="D24" s="10"/>
      <c r="E24" s="152"/>
      <c r="F24" s="150"/>
      <c r="G24" s="153"/>
      <c r="H24" s="158"/>
      <c r="I24" s="151"/>
      <c r="J24" s="155"/>
      <c r="K24" s="15"/>
      <c r="L24" s="15"/>
      <c r="M24" s="156"/>
      <c r="Q24" s="166"/>
      <c r="Z24" s="156"/>
      <c r="AB24" s="168"/>
      <c r="AC24" s="5"/>
      <c r="AE24" s="9"/>
      <c r="AO24" s="5"/>
      <c r="AP24" s="5"/>
    </row>
    <row r="25" spans="1:96" x14ac:dyDescent="0.25">
      <c r="A25" s="19"/>
      <c r="C25" s="10"/>
      <c r="D25" s="10"/>
      <c r="E25" s="152"/>
      <c r="F25" s="150"/>
      <c r="G25" s="153"/>
      <c r="H25" s="158"/>
      <c r="I25" s="151"/>
      <c r="J25" s="155"/>
      <c r="K25" s="15"/>
      <c r="L25" s="15"/>
      <c r="M25" s="156"/>
      <c r="Q25" s="167"/>
      <c r="Z25" s="156"/>
      <c r="AB25" s="168"/>
      <c r="AC25" s="5"/>
      <c r="AE25" s="9"/>
      <c r="AO25" s="5"/>
      <c r="AP25" s="5"/>
    </row>
    <row r="26" spans="1:96" x14ac:dyDescent="0.25">
      <c r="A26" s="19"/>
      <c r="C26" s="10"/>
      <c r="D26" s="10"/>
      <c r="E26" s="152"/>
      <c r="F26" s="150"/>
      <c r="G26" s="153"/>
      <c r="H26" s="158"/>
      <c r="I26" s="151"/>
      <c r="J26" s="155"/>
      <c r="K26" s="15"/>
      <c r="L26" s="15"/>
      <c r="M26" s="156"/>
      <c r="Q26" s="167"/>
      <c r="Z26" s="156"/>
      <c r="AB26" s="168"/>
      <c r="AC26" s="5"/>
      <c r="AE26" s="9"/>
      <c r="AO26" s="5"/>
      <c r="AP26" s="5"/>
    </row>
    <row r="27" spans="1:96" x14ac:dyDescent="0.25">
      <c r="A27" s="19"/>
      <c r="C27" s="10"/>
      <c r="D27" s="10"/>
      <c r="E27" s="152"/>
      <c r="F27" s="150"/>
      <c r="G27" s="153"/>
      <c r="H27" s="158"/>
      <c r="I27" s="151"/>
      <c r="J27" s="155"/>
      <c r="K27" s="15"/>
      <c r="L27" s="15"/>
      <c r="M27" s="156"/>
      <c r="Q27" s="164"/>
      <c r="Z27" s="156"/>
      <c r="AB27" s="168"/>
      <c r="AC27" s="5"/>
      <c r="AE27" s="9"/>
      <c r="AO27" s="5"/>
      <c r="AP27" s="5"/>
    </row>
    <row r="28" spans="1:96" x14ac:dyDescent="0.25">
      <c r="A28" s="19"/>
      <c r="C28" s="10"/>
      <c r="D28" s="10"/>
      <c r="E28" s="152"/>
      <c r="F28" s="150"/>
      <c r="G28" s="153"/>
      <c r="H28" s="158"/>
      <c r="I28" s="151"/>
      <c r="J28" s="155"/>
      <c r="K28" s="15"/>
      <c r="L28" s="15"/>
      <c r="M28" s="156"/>
      <c r="Q28" s="164"/>
      <c r="Z28" s="156"/>
      <c r="AB28" s="168"/>
      <c r="AC28" s="5"/>
      <c r="AE28" s="9"/>
      <c r="AO28" s="5"/>
      <c r="AP28" s="5"/>
    </row>
    <row r="29" spans="1:96" x14ac:dyDescent="0.25">
      <c r="A29" s="19"/>
      <c r="C29" s="10"/>
      <c r="D29" s="10"/>
      <c r="E29" s="152"/>
      <c r="F29" s="150"/>
      <c r="G29" s="153"/>
      <c r="H29" s="158"/>
      <c r="I29" s="151"/>
      <c r="J29" s="155"/>
      <c r="K29" s="15"/>
      <c r="L29" s="15"/>
      <c r="M29" s="156"/>
      <c r="Q29" s="165"/>
      <c r="Z29" s="156"/>
      <c r="AB29" s="168"/>
      <c r="AC29" s="5"/>
      <c r="AE29" s="9"/>
      <c r="AO29" s="5"/>
      <c r="AP29" s="5"/>
    </row>
    <row r="30" spans="1:96" x14ac:dyDescent="0.25">
      <c r="A30" s="19"/>
      <c r="C30" s="10"/>
      <c r="D30" s="10"/>
      <c r="E30" s="152"/>
      <c r="F30" s="150"/>
      <c r="G30" s="153"/>
      <c r="H30" s="158"/>
      <c r="I30" s="151"/>
      <c r="J30" s="155"/>
      <c r="K30" s="15"/>
      <c r="L30" s="15"/>
      <c r="M30" s="156"/>
      <c r="Q30" s="165"/>
      <c r="Z30" s="156"/>
      <c r="AB30" s="168"/>
      <c r="AC30" s="5"/>
      <c r="AE30" s="9"/>
      <c r="AO30" s="5"/>
      <c r="AP30" s="5"/>
    </row>
    <row r="31" spans="1:96" x14ac:dyDescent="0.25">
      <c r="A31" s="19"/>
      <c r="C31" s="10"/>
      <c r="D31" s="10"/>
      <c r="E31" s="152"/>
      <c r="F31" s="150"/>
      <c r="G31" s="153"/>
      <c r="H31" s="158"/>
      <c r="I31" s="151"/>
      <c r="J31" s="155"/>
      <c r="K31" s="15"/>
      <c r="L31" s="15"/>
      <c r="M31" s="156"/>
      <c r="Q31" s="164"/>
      <c r="Z31" s="156"/>
      <c r="AB31" s="168"/>
      <c r="AC31" s="5"/>
      <c r="AE31" s="9"/>
      <c r="AO31" s="5"/>
      <c r="AP31" s="5"/>
    </row>
    <row r="32" spans="1:96" x14ac:dyDescent="0.25">
      <c r="A32" s="19"/>
      <c r="C32" s="10"/>
      <c r="D32" s="10"/>
      <c r="E32" s="152"/>
      <c r="F32" s="150"/>
      <c r="G32" s="153"/>
      <c r="H32" s="158"/>
      <c r="I32" s="151"/>
      <c r="J32" s="155"/>
      <c r="K32" s="15"/>
      <c r="L32" s="15"/>
      <c r="M32" s="156"/>
      <c r="Q32" s="165"/>
      <c r="Z32" s="156"/>
      <c r="AB32" s="168"/>
      <c r="AC32" s="5"/>
      <c r="AE32" s="9"/>
      <c r="AO32" s="5"/>
      <c r="AP32" s="5"/>
    </row>
    <row r="33" spans="1:42" x14ac:dyDescent="0.25">
      <c r="A33" s="19"/>
      <c r="C33" s="10"/>
      <c r="D33" s="10"/>
      <c r="E33" s="152"/>
      <c r="F33" s="150"/>
      <c r="G33" s="153"/>
      <c r="H33" s="158"/>
      <c r="I33" s="151"/>
      <c r="J33" s="155"/>
      <c r="K33" s="15"/>
      <c r="L33" s="15"/>
      <c r="M33" s="156"/>
      <c r="Q33" s="165"/>
      <c r="Z33" s="156"/>
      <c r="AB33" s="168"/>
      <c r="AC33" s="5"/>
      <c r="AE33" s="9"/>
      <c r="AO33" s="5"/>
      <c r="AP33" s="5"/>
    </row>
    <row r="34" spans="1:42" x14ac:dyDescent="0.25">
      <c r="A34" s="19"/>
      <c r="C34" s="10"/>
      <c r="D34" s="10"/>
      <c r="E34" s="152"/>
      <c r="F34" s="150"/>
      <c r="G34" s="153"/>
      <c r="H34" s="158"/>
      <c r="I34" s="151"/>
      <c r="J34" s="155"/>
      <c r="K34" s="15"/>
      <c r="L34" s="15"/>
      <c r="M34" s="156"/>
      <c r="Q34" s="164"/>
      <c r="Z34" s="156"/>
      <c r="AB34" s="168"/>
      <c r="AC34" s="5"/>
      <c r="AE34" s="9"/>
      <c r="AO34" s="5"/>
      <c r="AP34" s="5"/>
    </row>
    <row r="35" spans="1:42" x14ac:dyDescent="0.25">
      <c r="A35" s="19"/>
      <c r="C35" s="10"/>
      <c r="D35" s="10"/>
      <c r="E35" s="152"/>
      <c r="F35" s="150"/>
      <c r="G35" s="153"/>
      <c r="H35" s="158"/>
      <c r="I35" s="151"/>
      <c r="J35" s="155"/>
      <c r="K35" s="15"/>
      <c r="L35" s="15"/>
      <c r="M35" s="156"/>
      <c r="Q35" s="166"/>
      <c r="Z35" s="156"/>
      <c r="AB35" s="168"/>
      <c r="AC35" s="5"/>
      <c r="AE35" s="9"/>
      <c r="AO35" s="5"/>
      <c r="AP35" s="5"/>
    </row>
    <row r="36" spans="1:42" x14ac:dyDescent="0.25">
      <c r="A36" s="19"/>
      <c r="C36" s="10"/>
      <c r="D36" s="10"/>
      <c r="E36" s="152"/>
      <c r="F36" s="150"/>
      <c r="G36" s="153"/>
      <c r="H36" s="158"/>
      <c r="I36" s="151"/>
      <c r="J36" s="155"/>
      <c r="K36" s="15"/>
      <c r="L36" s="15"/>
      <c r="M36" s="156"/>
      <c r="Q36" s="166"/>
      <c r="Z36" s="156"/>
      <c r="AB36" s="168"/>
      <c r="AC36" s="5"/>
      <c r="AE36" s="9"/>
      <c r="AO36" s="5"/>
      <c r="AP36" s="5"/>
    </row>
    <row r="37" spans="1:42" x14ac:dyDescent="0.25">
      <c r="A37" s="19"/>
      <c r="C37" s="10"/>
      <c r="D37" s="10"/>
      <c r="E37" s="152"/>
      <c r="F37" s="150"/>
      <c r="G37" s="153"/>
      <c r="H37" s="158"/>
      <c r="I37" s="151"/>
      <c r="J37" s="155"/>
      <c r="K37" s="15"/>
      <c r="L37" s="15"/>
      <c r="M37" s="156"/>
      <c r="Q37" s="167"/>
      <c r="Z37" s="156"/>
      <c r="AB37" s="168"/>
      <c r="AC37" s="5"/>
      <c r="AE37" s="9"/>
      <c r="AO37" s="5"/>
      <c r="AP37" s="5"/>
    </row>
    <row r="38" spans="1:42" x14ac:dyDescent="0.25">
      <c r="A38" s="19"/>
      <c r="C38" s="10"/>
      <c r="D38" s="10"/>
      <c r="E38" s="152"/>
      <c r="F38" s="150"/>
      <c r="G38" s="153"/>
      <c r="H38" s="158"/>
      <c r="I38" s="151"/>
      <c r="J38" s="155"/>
      <c r="K38" s="15"/>
      <c r="L38" s="15"/>
      <c r="M38" s="156"/>
      <c r="Q38" s="167"/>
      <c r="Z38" s="156"/>
      <c r="AB38" s="168"/>
      <c r="AC38" s="5"/>
      <c r="AE38" s="9"/>
      <c r="AO38" s="5"/>
      <c r="AP38" s="5"/>
    </row>
    <row r="39" spans="1:42" x14ac:dyDescent="0.25">
      <c r="A39" s="19"/>
      <c r="C39" s="10"/>
      <c r="D39" s="10"/>
      <c r="E39" s="152"/>
      <c r="F39" s="150"/>
      <c r="G39" s="153"/>
      <c r="H39" s="158"/>
      <c r="I39" s="151"/>
      <c r="J39" s="155"/>
      <c r="K39" s="15"/>
      <c r="L39" s="15"/>
      <c r="M39" s="156"/>
      <c r="Q39" s="164"/>
      <c r="Z39" s="156"/>
      <c r="AB39" s="168"/>
      <c r="AC39" s="5"/>
      <c r="AE39" s="9"/>
      <c r="AO39" s="5"/>
      <c r="AP39" s="5"/>
    </row>
    <row r="40" spans="1:42" x14ac:dyDescent="0.25">
      <c r="E40" s="152"/>
      <c r="F40" s="150"/>
      <c r="G40" s="153"/>
      <c r="H40" s="158"/>
      <c r="J40" s="155"/>
      <c r="K40" s="15"/>
      <c r="L40" s="15"/>
      <c r="Z40" s="156"/>
      <c r="AC40" s="5"/>
      <c r="AE40" s="9"/>
      <c r="AO40" s="5"/>
      <c r="AP40" s="5"/>
    </row>
    <row r="41" spans="1:42" x14ac:dyDescent="0.25">
      <c r="E41" s="152"/>
      <c r="F41" s="150"/>
      <c r="G41" s="153"/>
      <c r="H41" s="158"/>
      <c r="J41" s="155"/>
      <c r="K41" s="15"/>
      <c r="L41" s="15"/>
      <c r="Z41" s="156"/>
      <c r="AC41" s="5"/>
      <c r="AE41" s="9"/>
      <c r="AO41" s="5"/>
      <c r="AP41" s="5"/>
    </row>
    <row r="42" spans="1:42" x14ac:dyDescent="0.25">
      <c r="E42" s="152"/>
      <c r="F42" s="150"/>
      <c r="G42" s="153"/>
      <c r="H42" s="158"/>
      <c r="J42" s="155"/>
      <c r="K42" s="15"/>
      <c r="L42" s="15"/>
      <c r="Z42" s="156"/>
      <c r="AC42" s="5"/>
      <c r="AE42" s="9"/>
      <c r="AO42" s="5"/>
      <c r="AP42" s="5"/>
    </row>
    <row r="43" spans="1:42" x14ac:dyDescent="0.25">
      <c r="E43" s="152"/>
      <c r="F43" s="150"/>
      <c r="G43" s="153"/>
      <c r="H43" s="158"/>
      <c r="J43" s="155"/>
      <c r="K43" s="15"/>
      <c r="L43" s="15"/>
      <c r="Z43" s="156"/>
      <c r="AC43" s="5"/>
      <c r="AE43" s="9"/>
      <c r="AO43" s="5"/>
      <c r="AP43" s="5"/>
    </row>
    <row r="44" spans="1:42" x14ac:dyDescent="0.25">
      <c r="E44" s="152"/>
      <c r="F44" s="150"/>
      <c r="G44" s="153"/>
      <c r="H44" s="158"/>
      <c r="J44" s="155"/>
      <c r="K44" s="15"/>
      <c r="L44" s="15"/>
      <c r="Z44" s="156"/>
      <c r="AC44" s="5"/>
      <c r="AE44" s="9"/>
      <c r="AO44" s="5"/>
      <c r="AP44" s="5"/>
    </row>
    <row r="45" spans="1:42" x14ac:dyDescent="0.25">
      <c r="E45" s="152"/>
      <c r="F45" s="150"/>
      <c r="G45" s="153"/>
      <c r="H45" s="158"/>
      <c r="J45" s="155"/>
      <c r="K45" s="15"/>
      <c r="L45" s="15"/>
      <c r="Z45" s="156"/>
      <c r="AC45" s="5"/>
      <c r="AE45" s="9"/>
      <c r="AO45" s="5"/>
      <c r="AP45" s="5"/>
    </row>
    <row r="46" spans="1:42" x14ac:dyDescent="0.25">
      <c r="E46" s="152"/>
      <c r="F46" s="150"/>
      <c r="G46" s="153"/>
      <c r="H46" s="158"/>
      <c r="J46" s="155"/>
      <c r="K46" s="15"/>
      <c r="L46" s="15"/>
      <c r="Z46" s="156"/>
      <c r="AC46" s="5"/>
      <c r="AE46" s="9"/>
      <c r="AO46" s="5"/>
      <c r="AP46" s="5"/>
    </row>
    <row r="47" spans="1:42" x14ac:dyDescent="0.25">
      <c r="E47" s="152"/>
      <c r="F47" s="150"/>
      <c r="G47" s="153"/>
      <c r="H47" s="158"/>
      <c r="J47" s="155"/>
      <c r="K47" s="15"/>
      <c r="L47" s="15"/>
      <c r="Z47" s="156"/>
      <c r="AC47" s="5"/>
      <c r="AE47" s="9"/>
      <c r="AO47" s="5"/>
      <c r="AP47" s="5"/>
    </row>
    <row r="48" spans="1:42" x14ac:dyDescent="0.25">
      <c r="E48" s="152"/>
      <c r="F48" s="150"/>
      <c r="G48" s="153"/>
      <c r="H48" s="158"/>
      <c r="J48" s="155"/>
      <c r="K48" s="15"/>
      <c r="L48" s="15"/>
      <c r="Z48" s="156"/>
      <c r="AC48" s="5"/>
      <c r="AE48" s="9"/>
      <c r="AO48" s="5"/>
      <c r="AP48" s="5"/>
    </row>
    <row r="49" spans="5:42" x14ac:dyDescent="0.25">
      <c r="E49" s="152"/>
      <c r="F49" s="150"/>
      <c r="G49" s="153"/>
      <c r="H49" s="158"/>
      <c r="J49" s="155"/>
      <c r="K49" s="15"/>
      <c r="L49" s="15"/>
      <c r="Z49" s="156"/>
      <c r="AC49" s="5"/>
      <c r="AE49" s="9"/>
      <c r="AO49" s="5"/>
      <c r="AP49" s="5"/>
    </row>
    <row r="50" spans="5:42" x14ac:dyDescent="0.25">
      <c r="E50" s="152"/>
      <c r="F50" s="150"/>
      <c r="G50" s="153"/>
      <c r="H50" s="158"/>
      <c r="J50" s="155"/>
      <c r="K50" s="15"/>
      <c r="L50" s="15"/>
      <c r="Z50" s="156"/>
      <c r="AC50" s="5"/>
      <c r="AE50" s="9"/>
      <c r="AO50" s="5"/>
      <c r="AP50" s="5"/>
    </row>
    <row r="51" spans="5:42" x14ac:dyDescent="0.25">
      <c r="E51" s="152"/>
      <c r="F51" s="150"/>
      <c r="G51" s="153"/>
      <c r="H51" s="158"/>
      <c r="J51" s="155"/>
      <c r="K51" s="15"/>
      <c r="L51" s="15"/>
      <c r="Z51" s="156"/>
      <c r="AC51" s="5"/>
      <c r="AE51" s="9"/>
      <c r="AO51" s="5"/>
      <c r="AP51" s="5"/>
    </row>
    <row r="52" spans="5:42" x14ac:dyDescent="0.25">
      <c r="E52" s="152"/>
      <c r="F52" s="150"/>
      <c r="G52" s="153"/>
      <c r="H52" s="158"/>
      <c r="J52" s="155"/>
      <c r="K52" s="15"/>
      <c r="L52" s="15"/>
      <c r="Z52" s="156"/>
      <c r="AC52" s="5"/>
      <c r="AE52" s="9"/>
      <c r="AO52" s="5"/>
      <c r="AP52" s="5"/>
    </row>
    <row r="53" spans="5:42" x14ac:dyDescent="0.25">
      <c r="E53" s="152"/>
      <c r="F53" s="150"/>
      <c r="G53" s="153"/>
      <c r="H53" s="158"/>
      <c r="J53" s="155"/>
      <c r="K53" s="15"/>
      <c r="L53" s="15"/>
      <c r="Z53" s="156"/>
      <c r="AC53" s="5"/>
      <c r="AE53" s="9"/>
      <c r="AO53" s="5"/>
      <c r="AP53" s="5"/>
    </row>
    <row r="54" spans="5:42" x14ac:dyDescent="0.25">
      <c r="E54" s="152"/>
      <c r="F54" s="150"/>
      <c r="G54" s="153"/>
      <c r="H54" s="158"/>
      <c r="J54" s="155"/>
      <c r="K54" s="15"/>
      <c r="L54" s="15"/>
      <c r="Z54" s="156"/>
      <c r="AC54" s="5"/>
      <c r="AE54" s="9"/>
      <c r="AO54" s="5"/>
      <c r="AP54" s="5"/>
    </row>
    <row r="55" spans="5:42" x14ac:dyDescent="0.25">
      <c r="E55" s="152"/>
      <c r="F55" s="150"/>
      <c r="G55" s="153"/>
      <c r="H55" s="158"/>
      <c r="J55" s="155"/>
      <c r="K55" s="15"/>
      <c r="L55" s="15"/>
      <c r="Z55" s="156"/>
      <c r="AC55" s="5"/>
      <c r="AE55" s="9"/>
      <c r="AO55" s="5"/>
      <c r="AP55" s="5"/>
    </row>
    <row r="56" spans="5:42" x14ac:dyDescent="0.25">
      <c r="E56" s="152"/>
      <c r="F56" s="150"/>
      <c r="G56" s="153"/>
      <c r="H56" s="158"/>
      <c r="J56" s="155"/>
      <c r="K56" s="15"/>
      <c r="L56" s="15"/>
      <c r="Z56" s="156"/>
      <c r="AC56" s="5"/>
      <c r="AE56" s="9"/>
      <c r="AO56" s="5"/>
      <c r="AP56" s="5"/>
    </row>
    <row r="57" spans="5:42" x14ac:dyDescent="0.25">
      <c r="E57" s="152"/>
      <c r="F57" s="150"/>
      <c r="G57" s="153"/>
      <c r="H57" s="158"/>
      <c r="J57" s="155"/>
      <c r="K57" s="15"/>
      <c r="L57" s="15"/>
      <c r="Z57" s="156"/>
      <c r="AC57" s="5"/>
      <c r="AE57" s="9"/>
      <c r="AO57" s="5"/>
      <c r="AP57" s="5"/>
    </row>
    <row r="58" spans="5:42" x14ac:dyDescent="0.25">
      <c r="E58" s="152"/>
      <c r="F58" s="150"/>
      <c r="G58" s="153"/>
      <c r="H58" s="158"/>
      <c r="J58" s="155"/>
      <c r="K58" s="15"/>
      <c r="L58" s="15"/>
      <c r="Z58" s="156"/>
      <c r="AC58" s="5"/>
      <c r="AE58" s="9"/>
      <c r="AO58" s="5"/>
      <c r="AP58" s="5"/>
    </row>
    <row r="59" spans="5:42" x14ac:dyDescent="0.25">
      <c r="E59" s="152"/>
      <c r="F59" s="150"/>
      <c r="G59" s="153"/>
      <c r="H59" s="158"/>
      <c r="J59" s="155"/>
      <c r="K59" s="15"/>
      <c r="L59" s="15"/>
      <c r="Z59" s="156"/>
      <c r="AC59" s="5"/>
      <c r="AE59" s="9"/>
      <c r="AO59" s="5"/>
      <c r="AP59" s="5"/>
    </row>
    <row r="60" spans="5:42" x14ac:dyDescent="0.25">
      <c r="E60" s="152"/>
      <c r="F60" s="150"/>
      <c r="G60" s="153"/>
      <c r="H60" s="158"/>
      <c r="J60" s="155"/>
      <c r="K60" s="15"/>
      <c r="L60" s="15"/>
      <c r="Z60" s="156"/>
      <c r="AC60" s="5"/>
      <c r="AE60" s="9"/>
      <c r="AO60" s="5"/>
      <c r="AP60" s="5"/>
    </row>
    <row r="61" spans="5:42" x14ac:dyDescent="0.25">
      <c r="E61" s="152"/>
      <c r="F61" s="150"/>
      <c r="G61" s="153"/>
      <c r="H61" s="158"/>
      <c r="J61" s="155"/>
      <c r="K61" s="15"/>
      <c r="L61" s="15"/>
      <c r="Z61" s="156"/>
      <c r="AC61" s="5"/>
      <c r="AE61" s="9"/>
      <c r="AO61" s="5"/>
      <c r="AP61" s="5"/>
    </row>
    <row r="62" spans="5:42" x14ac:dyDescent="0.25">
      <c r="E62" s="152"/>
      <c r="F62" s="150"/>
      <c r="G62" s="153"/>
      <c r="H62" s="158"/>
      <c r="J62" s="155"/>
      <c r="K62" s="15"/>
      <c r="L62" s="15"/>
      <c r="Z62" s="156"/>
      <c r="AC62" s="5"/>
      <c r="AE62" s="9"/>
      <c r="AO62" s="5"/>
      <c r="AP62" s="5"/>
    </row>
    <row r="63" spans="5:42" x14ac:dyDescent="0.25">
      <c r="E63" s="152"/>
      <c r="F63" s="150"/>
      <c r="G63" s="153"/>
      <c r="H63" s="158"/>
      <c r="J63" s="155"/>
      <c r="K63" s="15"/>
      <c r="L63" s="15"/>
      <c r="Z63" s="156"/>
      <c r="AC63" s="5"/>
      <c r="AE63" s="9"/>
      <c r="AO63" s="5"/>
      <c r="AP63" s="5"/>
    </row>
    <row r="64" spans="5:42" x14ac:dyDescent="0.25">
      <c r="E64" s="152"/>
      <c r="F64" s="150"/>
      <c r="G64" s="153"/>
      <c r="H64" s="158"/>
      <c r="J64" s="155"/>
      <c r="K64" s="15"/>
      <c r="L64" s="15"/>
      <c r="Z64" s="156"/>
      <c r="AC64" s="5"/>
      <c r="AE64" s="9"/>
      <c r="AO64" s="5"/>
      <c r="AP64" s="5"/>
    </row>
    <row r="65" spans="5:42" x14ac:dyDescent="0.25">
      <c r="E65" s="152"/>
      <c r="F65" s="150"/>
      <c r="G65" s="153"/>
      <c r="H65" s="158"/>
      <c r="J65" s="155"/>
      <c r="K65" s="15"/>
      <c r="L65" s="15"/>
      <c r="Z65" s="156"/>
      <c r="AC65" s="5"/>
      <c r="AE65" s="9"/>
      <c r="AO65" s="5"/>
      <c r="AP65" s="5"/>
    </row>
    <row r="66" spans="5:42" x14ac:dyDescent="0.25">
      <c r="E66" s="152"/>
      <c r="F66" s="150"/>
      <c r="G66" s="153"/>
      <c r="H66" s="158"/>
      <c r="J66" s="155"/>
      <c r="K66" s="15"/>
      <c r="L66" s="15"/>
      <c r="Z66" s="156"/>
      <c r="AC66" s="5"/>
      <c r="AE66" s="9"/>
      <c r="AO66" s="5"/>
      <c r="AP66" s="5"/>
    </row>
    <row r="67" spans="5:42" x14ac:dyDescent="0.25">
      <c r="E67" s="152"/>
      <c r="F67" s="150"/>
      <c r="G67" s="153"/>
      <c r="H67" s="158"/>
      <c r="J67" s="155"/>
      <c r="K67" s="15"/>
      <c r="L67" s="15"/>
      <c r="Z67" s="156"/>
      <c r="AC67" s="5"/>
      <c r="AE67" s="9"/>
      <c r="AO67" s="5"/>
      <c r="AP67" s="5"/>
    </row>
    <row r="68" spans="5:42" x14ac:dyDescent="0.25">
      <c r="E68" s="152"/>
      <c r="F68" s="150"/>
      <c r="G68" s="153"/>
      <c r="H68" s="158"/>
      <c r="J68" s="155"/>
      <c r="K68" s="15"/>
      <c r="L68" s="15"/>
      <c r="Z68" s="156"/>
      <c r="AC68" s="5"/>
      <c r="AE68" s="9"/>
      <c r="AO68" s="5"/>
      <c r="AP68" s="5"/>
    </row>
    <row r="69" spans="5:42" x14ac:dyDescent="0.25">
      <c r="E69" s="152"/>
      <c r="F69" s="150"/>
      <c r="G69" s="153"/>
      <c r="H69" s="158"/>
      <c r="J69" s="155"/>
      <c r="K69" s="15"/>
      <c r="L69" s="15"/>
      <c r="Z69" s="156"/>
      <c r="AC69" s="5"/>
      <c r="AE69" s="9"/>
      <c r="AO69" s="5"/>
      <c r="AP69" s="5"/>
    </row>
    <row r="70" spans="5:42" x14ac:dyDescent="0.25">
      <c r="E70" s="152"/>
      <c r="F70" s="150"/>
      <c r="G70" s="153"/>
      <c r="H70" s="158"/>
      <c r="J70" s="155"/>
      <c r="K70" s="15"/>
      <c r="L70" s="15"/>
      <c r="Z70" s="156"/>
      <c r="AC70" s="5"/>
      <c r="AE70" s="9"/>
      <c r="AO70" s="5"/>
      <c r="AP70" s="5"/>
    </row>
    <row r="71" spans="5:42" x14ac:dyDescent="0.25">
      <c r="E71" s="152"/>
      <c r="F71" s="150"/>
      <c r="G71" s="153"/>
      <c r="H71" s="158"/>
      <c r="J71" s="155"/>
      <c r="K71" s="15"/>
      <c r="L71" s="15"/>
      <c r="Z71" s="156"/>
      <c r="AC71" s="5"/>
      <c r="AE71" s="9"/>
      <c r="AO71" s="5"/>
      <c r="AP71" s="5"/>
    </row>
    <row r="72" spans="5:42" x14ac:dyDescent="0.25">
      <c r="E72" s="152"/>
      <c r="F72" s="150"/>
      <c r="G72" s="153"/>
      <c r="H72" s="158"/>
      <c r="J72" s="155"/>
      <c r="K72" s="15"/>
      <c r="L72" s="15"/>
      <c r="Z72" s="156"/>
      <c r="AC72" s="5"/>
      <c r="AE72" s="9"/>
      <c r="AO72" s="5"/>
      <c r="AP72" s="5"/>
    </row>
    <row r="73" spans="5:42" x14ac:dyDescent="0.25">
      <c r="E73" s="152"/>
      <c r="F73" s="150"/>
      <c r="G73" s="153"/>
      <c r="H73" s="158"/>
      <c r="J73" s="155"/>
      <c r="K73" s="15"/>
      <c r="L73" s="15"/>
      <c r="Z73" s="156"/>
      <c r="AC73" s="5"/>
      <c r="AE73" s="9"/>
      <c r="AO73" s="5"/>
      <c r="AP73" s="5"/>
    </row>
    <row r="74" spans="5:42" x14ac:dyDescent="0.25">
      <c r="E74" s="152"/>
      <c r="F74" s="150"/>
      <c r="G74" s="153"/>
      <c r="H74" s="158"/>
      <c r="J74" s="155"/>
      <c r="K74" s="15"/>
      <c r="L74" s="15"/>
      <c r="Z74" s="156"/>
      <c r="AC74" s="5"/>
      <c r="AE74" s="9"/>
      <c r="AO74" s="5"/>
      <c r="AP74" s="5"/>
    </row>
    <row r="75" spans="5:42" x14ac:dyDescent="0.25">
      <c r="E75" s="152"/>
      <c r="F75" s="150"/>
      <c r="G75" s="153"/>
      <c r="H75" s="158"/>
      <c r="J75" s="155"/>
      <c r="K75" s="15"/>
      <c r="L75" s="15"/>
      <c r="Z75" s="156"/>
      <c r="AC75" s="5"/>
      <c r="AE75" s="9"/>
      <c r="AO75" s="5"/>
      <c r="AP75" s="5"/>
    </row>
    <row r="76" spans="5:42" x14ac:dyDescent="0.25">
      <c r="E76" s="152"/>
      <c r="F76" s="150"/>
      <c r="G76" s="153"/>
      <c r="H76" s="158"/>
      <c r="J76" s="155"/>
      <c r="K76" s="15"/>
      <c r="L76" s="15"/>
      <c r="Z76" s="156"/>
      <c r="AC76" s="5"/>
      <c r="AE76" s="9"/>
      <c r="AO76" s="5"/>
      <c r="AP76" s="5"/>
    </row>
    <row r="77" spans="5:42" x14ac:dyDescent="0.25">
      <c r="E77" s="152"/>
      <c r="F77" s="150"/>
      <c r="G77" s="153"/>
      <c r="H77" s="158"/>
      <c r="J77" s="155"/>
      <c r="K77" s="15"/>
      <c r="L77" s="15"/>
      <c r="Z77" s="156"/>
      <c r="AC77" s="5"/>
      <c r="AE77" s="9"/>
      <c r="AO77" s="5"/>
      <c r="AP77" s="5"/>
    </row>
    <row r="78" spans="5:42" x14ac:dyDescent="0.25">
      <c r="E78" s="152"/>
      <c r="F78" s="150"/>
      <c r="G78" s="153"/>
      <c r="H78" s="158"/>
      <c r="J78" s="155"/>
      <c r="K78" s="15"/>
      <c r="L78" s="15"/>
      <c r="Z78" s="156"/>
      <c r="AC78" s="5"/>
      <c r="AE78" s="9"/>
      <c r="AO78" s="5"/>
      <c r="AP78" s="5"/>
    </row>
    <row r="79" spans="5:42" x14ac:dyDescent="0.25">
      <c r="E79" s="152"/>
      <c r="F79" s="150"/>
      <c r="G79" s="153"/>
      <c r="H79" s="158"/>
      <c r="J79" s="155"/>
      <c r="K79" s="15"/>
      <c r="L79" s="15"/>
      <c r="Z79" s="156"/>
      <c r="AC79" s="5"/>
      <c r="AE79" s="9"/>
      <c r="AO79" s="5"/>
      <c r="AP79" s="5"/>
    </row>
    <row r="80" spans="5:42" x14ac:dyDescent="0.25">
      <c r="E80" s="152"/>
      <c r="F80" s="150"/>
      <c r="G80" s="153"/>
      <c r="H80" s="158"/>
      <c r="J80" s="155"/>
      <c r="K80" s="15"/>
      <c r="L80" s="15"/>
      <c r="Z80" s="156"/>
      <c r="AC80" s="5"/>
      <c r="AE80" s="9"/>
      <c r="AO80" s="5"/>
      <c r="AP80" s="5"/>
    </row>
    <row r="81" spans="5:42" x14ac:dyDescent="0.25">
      <c r="E81" s="152"/>
      <c r="F81" s="150"/>
      <c r="G81" s="153"/>
      <c r="H81" s="158"/>
      <c r="J81" s="155"/>
      <c r="K81" s="15"/>
      <c r="L81" s="15"/>
      <c r="Z81" s="156"/>
      <c r="AC81" s="5"/>
      <c r="AE81" s="9"/>
      <c r="AO81" s="5"/>
      <c r="AP81" s="5"/>
    </row>
    <row r="82" spans="5:42" x14ac:dyDescent="0.25">
      <c r="E82" s="152"/>
      <c r="F82" s="150"/>
      <c r="G82" s="153"/>
      <c r="H82" s="158"/>
      <c r="J82" s="155"/>
      <c r="K82" s="15"/>
      <c r="L82" s="15"/>
      <c r="Z82" s="156"/>
      <c r="AC82" s="5"/>
      <c r="AE82" s="9"/>
      <c r="AO82" s="5"/>
      <c r="AP82" s="5"/>
    </row>
    <row r="83" spans="5:42" x14ac:dyDescent="0.25">
      <c r="E83" s="152"/>
      <c r="F83" s="150"/>
      <c r="G83" s="153"/>
      <c r="H83" s="158"/>
      <c r="J83" s="155"/>
      <c r="K83" s="15"/>
      <c r="L83" s="15"/>
      <c r="Z83" s="156"/>
      <c r="AC83" s="5"/>
      <c r="AE83" s="9"/>
      <c r="AO83" s="5"/>
      <c r="AP83" s="5"/>
    </row>
    <row r="84" spans="5:42" x14ac:dyDescent="0.25">
      <c r="E84" s="152"/>
      <c r="F84" s="150"/>
      <c r="G84" s="153"/>
      <c r="H84" s="158"/>
      <c r="J84" s="155"/>
      <c r="K84" s="15"/>
      <c r="L84" s="15"/>
      <c r="Z84" s="156"/>
      <c r="AC84" s="5"/>
      <c r="AE84" s="9"/>
      <c r="AO84" s="5"/>
      <c r="AP84" s="5"/>
    </row>
    <row r="85" spans="5:42" x14ac:dyDescent="0.25">
      <c r="E85" s="152"/>
      <c r="F85" s="150"/>
      <c r="G85" s="153"/>
      <c r="H85" s="158"/>
      <c r="J85" s="155"/>
      <c r="K85" s="15"/>
      <c r="L85" s="15"/>
      <c r="Z85" s="156"/>
      <c r="AC85" s="5"/>
      <c r="AE85" s="9"/>
      <c r="AO85" s="5"/>
      <c r="AP85" s="5"/>
    </row>
    <row r="86" spans="5:42" x14ac:dyDescent="0.25">
      <c r="E86" s="152"/>
      <c r="F86" s="150"/>
      <c r="G86" s="153"/>
      <c r="H86" s="158"/>
      <c r="J86" s="155"/>
      <c r="K86" s="15"/>
      <c r="L86" s="15"/>
      <c r="Z86" s="156"/>
      <c r="AC86" s="5"/>
      <c r="AE86" s="9"/>
      <c r="AO86" s="5"/>
      <c r="AP86" s="5"/>
    </row>
    <row r="87" spans="5:42" x14ac:dyDescent="0.25">
      <c r="E87" s="152"/>
      <c r="F87" s="150"/>
      <c r="G87" s="153"/>
      <c r="H87" s="158"/>
      <c r="J87" s="155"/>
      <c r="K87" s="15"/>
      <c r="L87" s="15"/>
      <c r="Z87" s="156"/>
      <c r="AC87" s="5"/>
      <c r="AE87" s="9"/>
      <c r="AO87" s="5"/>
      <c r="AP87" s="5"/>
    </row>
    <row r="88" spans="5:42" x14ac:dyDescent="0.25">
      <c r="E88" s="152"/>
      <c r="F88" s="150"/>
      <c r="G88" s="153"/>
      <c r="H88" s="158"/>
      <c r="J88" s="155"/>
      <c r="K88" s="15"/>
      <c r="L88" s="15"/>
      <c r="Z88" s="156"/>
      <c r="AC88" s="5"/>
      <c r="AE88" s="9"/>
      <c r="AO88" s="5"/>
      <c r="AP88" s="5"/>
    </row>
    <row r="89" spans="5:42" x14ac:dyDescent="0.25">
      <c r="E89" s="152"/>
      <c r="F89" s="150"/>
      <c r="G89" s="153"/>
      <c r="H89" s="158"/>
      <c r="J89" s="155"/>
      <c r="K89" s="15"/>
      <c r="L89" s="15"/>
      <c r="Z89" s="156"/>
      <c r="AC89" s="5"/>
      <c r="AE89" s="9"/>
      <c r="AO89" s="5"/>
      <c r="AP89" s="5"/>
    </row>
    <row r="90" spans="5:42" x14ac:dyDescent="0.25">
      <c r="E90" s="152"/>
      <c r="F90" s="150"/>
      <c r="G90" s="153"/>
      <c r="H90" s="158"/>
      <c r="J90" s="155"/>
      <c r="K90" s="15"/>
      <c r="L90" s="15"/>
      <c r="Z90" s="156"/>
      <c r="AC90" s="5"/>
      <c r="AE90" s="9"/>
      <c r="AO90" s="5"/>
      <c r="AP90" s="5"/>
    </row>
    <row r="91" spans="5:42" x14ac:dyDescent="0.25">
      <c r="E91" s="152"/>
      <c r="F91" s="150"/>
      <c r="G91" s="153"/>
      <c r="H91" s="158"/>
      <c r="J91" s="155"/>
      <c r="K91" s="15"/>
      <c r="L91" s="15"/>
      <c r="Z91" s="156"/>
      <c r="AC91" s="5"/>
      <c r="AE91" s="9"/>
      <c r="AO91" s="5"/>
      <c r="AP91" s="5"/>
    </row>
    <row r="92" spans="5:42" x14ac:dyDescent="0.25">
      <c r="E92" s="152"/>
      <c r="F92" s="150"/>
      <c r="G92" s="153"/>
      <c r="H92" s="158"/>
      <c r="J92" s="155"/>
      <c r="K92" s="15"/>
      <c r="L92" s="15"/>
      <c r="Z92" s="156"/>
      <c r="AC92" s="5"/>
      <c r="AE92" s="9"/>
      <c r="AO92" s="5"/>
      <c r="AP92" s="5"/>
    </row>
    <row r="93" spans="5:42" x14ac:dyDescent="0.25">
      <c r="E93" s="152"/>
      <c r="F93" s="150"/>
      <c r="G93" s="153"/>
      <c r="H93" s="158"/>
      <c r="J93" s="155"/>
      <c r="K93" s="15"/>
      <c r="L93" s="15"/>
      <c r="Z93" s="156"/>
      <c r="AC93" s="5"/>
      <c r="AE93" s="9"/>
      <c r="AO93" s="5"/>
      <c r="AP93" s="5"/>
    </row>
    <row r="94" spans="5:42" x14ac:dyDescent="0.25">
      <c r="E94" s="152"/>
      <c r="F94" s="150"/>
      <c r="G94" s="153"/>
      <c r="H94" s="158"/>
      <c r="J94" s="155"/>
      <c r="K94" s="15"/>
      <c r="L94" s="15"/>
      <c r="Z94" s="156"/>
      <c r="AC94" s="5"/>
      <c r="AE94" s="9"/>
      <c r="AO94" s="5"/>
      <c r="AP94" s="5"/>
    </row>
    <row r="95" spans="5:42" x14ac:dyDescent="0.25">
      <c r="E95" s="152"/>
      <c r="F95" s="150"/>
      <c r="G95" s="153"/>
      <c r="H95" s="158"/>
      <c r="J95" s="155"/>
      <c r="K95" s="15"/>
      <c r="L95" s="15"/>
      <c r="Z95" s="156"/>
      <c r="AC95" s="5"/>
      <c r="AE95" s="9"/>
      <c r="AO95" s="5"/>
      <c r="AP95" s="5"/>
    </row>
    <row r="96" spans="5:42" x14ac:dyDescent="0.25">
      <c r="E96" s="152"/>
      <c r="F96" s="150"/>
      <c r="G96" s="153"/>
      <c r="H96" s="158"/>
      <c r="J96" s="155"/>
      <c r="K96" s="15"/>
      <c r="L96" s="15"/>
      <c r="Z96" s="156"/>
      <c r="AC96" s="5"/>
      <c r="AE96" s="9"/>
      <c r="AO96" s="5"/>
      <c r="AP96" s="5"/>
    </row>
    <row r="97" spans="5:42" x14ac:dyDescent="0.25">
      <c r="E97" s="152"/>
      <c r="F97" s="150"/>
      <c r="G97" s="153"/>
      <c r="H97" s="158"/>
      <c r="J97" s="155"/>
      <c r="K97" s="15"/>
      <c r="L97" s="15"/>
      <c r="Z97" s="156"/>
      <c r="AC97" s="5"/>
      <c r="AE97" s="9"/>
      <c r="AO97" s="5"/>
      <c r="AP97" s="5"/>
    </row>
    <row r="98" spans="5:42" x14ac:dyDescent="0.25">
      <c r="E98" s="152"/>
      <c r="F98" s="150"/>
      <c r="G98" s="153"/>
      <c r="H98" s="158"/>
      <c r="J98" s="155"/>
      <c r="K98" s="15"/>
      <c r="L98" s="15"/>
      <c r="Z98" s="156"/>
      <c r="AC98" s="5"/>
      <c r="AE98" s="9"/>
      <c r="AO98" s="5"/>
      <c r="AP98" s="5"/>
    </row>
    <row r="99" spans="5:42" x14ac:dyDescent="0.25">
      <c r="E99" s="152"/>
      <c r="F99" s="150"/>
      <c r="G99" s="153"/>
      <c r="H99" s="158"/>
      <c r="J99" s="155"/>
      <c r="K99" s="15"/>
      <c r="L99" s="15"/>
      <c r="Z99" s="156"/>
      <c r="AC99" s="5"/>
      <c r="AE99" s="9"/>
      <c r="AO99" s="5"/>
      <c r="AP99" s="5"/>
    </row>
    <row r="100" spans="5:42" x14ac:dyDescent="0.25">
      <c r="E100" s="152"/>
      <c r="F100" s="150"/>
      <c r="G100" s="153"/>
      <c r="H100" s="158"/>
      <c r="J100" s="155"/>
      <c r="K100" s="15"/>
      <c r="L100" s="15"/>
      <c r="Z100" s="156"/>
      <c r="AC100" s="5"/>
      <c r="AE100" s="9"/>
      <c r="AO100" s="5"/>
      <c r="AP100" s="5"/>
    </row>
    <row r="101" spans="5:42" x14ac:dyDescent="0.25">
      <c r="E101" s="152"/>
      <c r="F101" s="150"/>
      <c r="G101" s="153"/>
      <c r="H101" s="158"/>
      <c r="J101" s="155"/>
      <c r="K101" s="15"/>
      <c r="L101" s="15"/>
      <c r="Z101" s="156"/>
      <c r="AC101" s="5"/>
      <c r="AE101" s="9"/>
      <c r="AO101" s="5"/>
      <c r="AP101" s="5"/>
    </row>
    <row r="102" spans="5:42" x14ac:dyDescent="0.25">
      <c r="E102" s="152"/>
      <c r="F102" s="150"/>
      <c r="G102" s="153"/>
      <c r="H102" s="158"/>
      <c r="J102" s="155"/>
      <c r="K102" s="15"/>
      <c r="L102" s="15"/>
      <c r="Z102" s="156"/>
      <c r="AC102" s="5"/>
      <c r="AE102" s="9"/>
      <c r="AO102" s="5"/>
      <c r="AP102" s="5"/>
    </row>
    <row r="103" spans="5:42" x14ac:dyDescent="0.25">
      <c r="E103" s="152"/>
      <c r="F103" s="150"/>
      <c r="G103" s="153"/>
      <c r="H103" s="158"/>
      <c r="J103" s="155"/>
      <c r="K103" s="15"/>
      <c r="L103" s="15"/>
      <c r="Z103" s="156"/>
      <c r="AC103" s="5"/>
      <c r="AE103" s="9"/>
      <c r="AO103" s="5"/>
      <c r="AP103" s="5"/>
    </row>
    <row r="104" spans="5:42" x14ac:dyDescent="0.25">
      <c r="E104" s="152"/>
      <c r="F104" s="150"/>
      <c r="G104" s="153"/>
      <c r="H104" s="158"/>
      <c r="J104" s="155"/>
      <c r="K104" s="15"/>
      <c r="L104" s="15"/>
      <c r="Z104" s="156"/>
      <c r="AC104" s="5"/>
      <c r="AE104" s="9"/>
      <c r="AO104" s="5"/>
      <c r="AP104" s="5"/>
    </row>
    <row r="105" spans="5:42" x14ac:dyDescent="0.25">
      <c r="E105" s="152"/>
      <c r="F105" s="150"/>
      <c r="G105" s="153"/>
      <c r="H105" s="158"/>
      <c r="J105" s="155"/>
      <c r="K105" s="15"/>
      <c r="L105" s="15"/>
      <c r="Z105" s="156"/>
      <c r="AC105" s="5"/>
      <c r="AE105" s="9"/>
      <c r="AO105" s="5"/>
      <c r="AP105" s="5"/>
    </row>
    <row r="106" spans="5:42" x14ac:dyDescent="0.25">
      <c r="E106" s="152"/>
      <c r="F106" s="150"/>
      <c r="G106" s="153"/>
      <c r="H106" s="158"/>
      <c r="J106" s="155"/>
      <c r="K106" s="15"/>
      <c r="L106" s="15"/>
      <c r="Z106" s="156"/>
      <c r="AC106" s="5"/>
      <c r="AE106" s="9"/>
      <c r="AO106" s="5"/>
      <c r="AP106" s="5"/>
    </row>
    <row r="107" spans="5:42" x14ac:dyDescent="0.25">
      <c r="E107" s="152"/>
      <c r="F107" s="150"/>
      <c r="G107" s="153"/>
      <c r="H107" s="158"/>
      <c r="J107" s="155"/>
      <c r="K107" s="15"/>
      <c r="L107" s="15"/>
      <c r="Z107" s="156"/>
      <c r="AC107" s="5"/>
      <c r="AE107" s="9"/>
      <c r="AO107" s="5"/>
      <c r="AP107" s="5"/>
    </row>
    <row r="108" spans="5:42" x14ac:dyDescent="0.25">
      <c r="E108" s="152"/>
      <c r="F108" s="150"/>
      <c r="G108" s="153"/>
      <c r="H108" s="158"/>
      <c r="J108" s="155"/>
      <c r="K108" s="15"/>
      <c r="L108" s="15"/>
      <c r="Z108" s="156"/>
      <c r="AC108" s="5"/>
      <c r="AE108" s="9"/>
      <c r="AO108" s="5"/>
      <c r="AP108" s="5"/>
    </row>
    <row r="109" spans="5:42" x14ac:dyDescent="0.25">
      <c r="E109" s="152"/>
      <c r="F109" s="150"/>
      <c r="G109" s="153"/>
      <c r="H109" s="158"/>
      <c r="J109" s="155"/>
      <c r="K109" s="15"/>
      <c r="L109" s="15"/>
      <c r="Z109" s="156"/>
      <c r="AC109" s="5"/>
      <c r="AE109" s="9"/>
      <c r="AO109" s="5"/>
      <c r="AP109" s="5"/>
    </row>
    <row r="110" spans="5:42" x14ac:dyDescent="0.25">
      <c r="E110" s="152"/>
      <c r="F110" s="150"/>
      <c r="G110" s="153"/>
      <c r="H110" s="158"/>
      <c r="J110" s="155"/>
      <c r="K110" s="15"/>
      <c r="L110" s="15"/>
      <c r="Z110" s="156"/>
      <c r="AC110" s="5"/>
      <c r="AE110" s="9"/>
      <c r="AO110" s="5"/>
      <c r="AP110" s="5"/>
    </row>
    <row r="111" spans="5:42" x14ac:dyDescent="0.25">
      <c r="E111" s="152"/>
      <c r="F111" s="150"/>
      <c r="G111" s="153"/>
      <c r="H111" s="158"/>
      <c r="J111" s="155"/>
      <c r="K111" s="15"/>
      <c r="L111" s="15"/>
      <c r="AC111" s="5"/>
      <c r="AE111" s="9"/>
      <c r="AO111" s="5"/>
      <c r="AP111" s="5"/>
    </row>
    <row r="112" spans="5:42" x14ac:dyDescent="0.25">
      <c r="E112" s="152"/>
      <c r="F112" s="150"/>
      <c r="G112" s="153"/>
      <c r="H112" s="158"/>
      <c r="J112" s="155"/>
      <c r="K112" s="15"/>
      <c r="L112" s="15"/>
      <c r="AC112" s="5"/>
      <c r="AE112" s="9"/>
      <c r="AO112" s="5"/>
      <c r="AP112" s="5"/>
    </row>
    <row r="113" spans="1:96" x14ac:dyDescent="0.25">
      <c r="E113" s="152"/>
      <c r="F113" s="150"/>
      <c r="G113" s="153"/>
      <c r="H113" s="158"/>
      <c r="J113" s="155"/>
      <c r="K113" s="15"/>
      <c r="L113" s="15"/>
      <c r="AC113" s="5"/>
      <c r="AE113" s="9"/>
      <c r="AO113" s="5"/>
      <c r="AP113" s="5"/>
    </row>
    <row r="114" spans="1:96" x14ac:dyDescent="0.25">
      <c r="E114" s="152"/>
      <c r="F114" s="150"/>
      <c r="G114" s="153"/>
      <c r="H114" s="158"/>
      <c r="J114" s="155"/>
      <c r="K114" s="15"/>
      <c r="L114" s="15"/>
      <c r="AC114" s="5"/>
      <c r="AE114" s="9"/>
      <c r="AO114" s="5"/>
      <c r="AP114" s="5"/>
    </row>
    <row r="115" spans="1:96" x14ac:dyDescent="0.25">
      <c r="E115" s="152"/>
      <c r="F115" s="150"/>
      <c r="G115" s="153"/>
      <c r="H115" s="158"/>
      <c r="J115" s="155"/>
      <c r="K115" s="15"/>
      <c r="L115" s="15"/>
      <c r="AC115" s="5"/>
      <c r="AE115" s="9"/>
      <c r="AO115" s="5"/>
      <c r="AP115" s="5"/>
    </row>
    <row r="116" spans="1:96" x14ac:dyDescent="0.25">
      <c r="E116" s="152"/>
      <c r="F116" s="150"/>
      <c r="G116" s="153"/>
      <c r="H116" s="158"/>
      <c r="J116" s="155"/>
      <c r="K116" s="15"/>
      <c r="L116" s="15"/>
      <c r="AC116" s="5"/>
      <c r="AE116" s="9"/>
      <c r="AO116" s="5"/>
      <c r="AP116" s="5"/>
    </row>
    <row r="117" spans="1:96" x14ac:dyDescent="0.25">
      <c r="A117" s="14"/>
      <c r="B117" s="12"/>
      <c r="C117" s="12"/>
      <c r="D117" s="12"/>
      <c r="E117" s="138"/>
      <c r="F117" s="138"/>
      <c r="G117" s="138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7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7"/>
      <c r="AP117" s="17"/>
      <c r="AQ117" s="17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5">
      <c r="A118" s="14"/>
      <c r="B118" s="12"/>
      <c r="C118" s="12"/>
      <c r="D118" s="12"/>
      <c r="E118" s="138"/>
      <c r="F118" s="138"/>
      <c r="G118" s="138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7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7"/>
      <c r="AP118" s="17"/>
      <c r="AQ118" s="17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5">
      <c r="A119" s="14"/>
      <c r="B119" s="12"/>
      <c r="C119" s="12"/>
      <c r="D119" s="12"/>
      <c r="E119" s="138"/>
      <c r="F119" s="138"/>
      <c r="G119" s="138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7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7"/>
      <c r="AP119" s="17"/>
      <c r="AQ119" s="17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5">
      <c r="A120" s="14"/>
      <c r="B120" s="12"/>
      <c r="C120" s="12"/>
      <c r="D120" s="12"/>
      <c r="E120" s="138"/>
      <c r="F120" s="138"/>
      <c r="G120" s="138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7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7"/>
      <c r="AP120" s="17"/>
      <c r="AQ120" s="17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5">
      <c r="A121" s="14"/>
      <c r="B121" s="12"/>
      <c r="C121" s="12"/>
      <c r="D121" s="12"/>
      <c r="E121" s="138"/>
      <c r="F121" s="138"/>
      <c r="G121" s="138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7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7"/>
      <c r="AP121" s="17"/>
      <c r="AQ121" s="17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5">
      <c r="A122" s="14"/>
      <c r="B122" s="12"/>
      <c r="C122" s="12"/>
      <c r="D122" s="12"/>
      <c r="E122" s="138"/>
      <c r="F122" s="138"/>
      <c r="G122" s="138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7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7"/>
      <c r="AP122" s="17"/>
      <c r="AQ122" s="17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5">
      <c r="A123" s="14"/>
      <c r="B123" s="12"/>
      <c r="C123" s="12"/>
      <c r="D123" s="12"/>
      <c r="E123" s="138"/>
      <c r="F123" s="138"/>
      <c r="G123" s="138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7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7"/>
      <c r="AP123" s="17"/>
      <c r="AQ123" s="17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5">
      <c r="A124" s="14"/>
      <c r="B124" s="12"/>
      <c r="C124" s="12"/>
      <c r="D124" s="12"/>
      <c r="E124" s="138"/>
      <c r="F124" s="138"/>
      <c r="G124" s="138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7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7"/>
      <c r="AP124" s="17"/>
      <c r="AQ124" s="17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5">
      <c r="A125" s="14"/>
      <c r="B125" s="12"/>
      <c r="C125" s="12"/>
      <c r="D125" s="12"/>
      <c r="E125" s="138"/>
      <c r="F125" s="138"/>
      <c r="G125" s="138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7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7"/>
      <c r="AP125" s="17"/>
      <c r="AQ125" s="17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5">
      <c r="A126" s="14"/>
      <c r="B126" s="12"/>
      <c r="C126" s="12"/>
      <c r="D126" s="12"/>
      <c r="E126" s="138"/>
      <c r="F126" s="138"/>
      <c r="G126" s="138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7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7"/>
      <c r="AP126" s="17"/>
      <c r="AQ126" s="17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5">
      <c r="A127" s="14"/>
      <c r="B127" s="12"/>
      <c r="C127" s="12"/>
      <c r="D127" s="12"/>
      <c r="E127" s="138"/>
      <c r="F127" s="138"/>
      <c r="G127" s="138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7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7"/>
      <c r="AP127" s="17"/>
      <c r="AQ127" s="17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5">
      <c r="A128" s="14"/>
      <c r="B128" s="12"/>
      <c r="C128" s="12"/>
      <c r="D128" s="12"/>
      <c r="E128" s="138"/>
      <c r="F128" s="138"/>
      <c r="G128" s="138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7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7"/>
      <c r="AP128" s="17"/>
      <c r="AQ128" s="17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5">
      <c r="A129" s="14"/>
      <c r="B129" s="12"/>
      <c r="C129" s="12"/>
      <c r="D129" s="12"/>
      <c r="E129" s="138"/>
      <c r="F129" s="138"/>
      <c r="G129" s="138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7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7"/>
      <c r="AP129" s="17"/>
      <c r="AQ129" s="17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5">
      <c r="A130" s="14"/>
      <c r="B130" s="12"/>
      <c r="C130" s="12"/>
      <c r="D130" s="12"/>
      <c r="E130" s="138"/>
      <c r="F130" s="138"/>
      <c r="G130" s="138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7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7"/>
      <c r="AP130" s="17"/>
      <c r="AQ130" s="17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5">
      <c r="A131" s="14"/>
      <c r="B131" s="12"/>
      <c r="C131" s="12"/>
      <c r="D131" s="12"/>
      <c r="E131" s="138"/>
      <c r="F131" s="138"/>
      <c r="G131" s="138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7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7"/>
      <c r="AP131" s="17"/>
      <c r="AQ131" s="17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5">
      <c r="A132" s="14"/>
      <c r="B132" s="12"/>
      <c r="C132" s="12"/>
      <c r="D132" s="12"/>
      <c r="E132" s="138"/>
      <c r="F132" s="138"/>
      <c r="G132" s="138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7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7"/>
      <c r="AP132" s="17"/>
      <c r="AQ132" s="17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5">
      <c r="A133" s="14"/>
      <c r="B133" s="12"/>
      <c r="C133" s="12"/>
      <c r="D133" s="12"/>
      <c r="E133" s="138"/>
      <c r="F133" s="138"/>
      <c r="G133" s="138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7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7"/>
      <c r="AP133" s="17"/>
      <c r="AQ133" s="17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5">
      <c r="A134" s="14"/>
      <c r="B134" s="12"/>
      <c r="C134" s="12"/>
      <c r="D134" s="12"/>
      <c r="E134" s="138"/>
      <c r="F134" s="138"/>
      <c r="G134" s="138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7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7"/>
      <c r="AP134" s="17"/>
      <c r="AQ134" s="17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5">
      <c r="A135" s="14"/>
      <c r="B135" s="12"/>
      <c r="C135" s="12"/>
      <c r="D135" s="12"/>
      <c r="E135" s="138"/>
      <c r="F135" s="138"/>
      <c r="G135" s="138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7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7"/>
      <c r="AP135" s="17"/>
      <c r="AQ135" s="17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5">
      <c r="A136" s="14"/>
      <c r="B136" s="12"/>
      <c r="C136" s="12"/>
      <c r="D136" s="12"/>
      <c r="E136" s="138"/>
      <c r="F136" s="138"/>
      <c r="G136" s="138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7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7"/>
      <c r="AP136" s="17"/>
      <c r="AQ136" s="17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5">
      <c r="A137" s="14"/>
      <c r="B137" s="12"/>
      <c r="C137" s="12"/>
      <c r="D137" s="12"/>
      <c r="E137" s="138"/>
      <c r="F137" s="138"/>
      <c r="G137" s="138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7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7"/>
      <c r="AP137" s="17"/>
      <c r="AQ137" s="17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5">
      <c r="A138" s="14"/>
      <c r="B138" s="12"/>
      <c r="C138" s="12"/>
      <c r="D138" s="12"/>
      <c r="E138" s="138"/>
      <c r="F138" s="138"/>
      <c r="G138" s="138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7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7"/>
      <c r="AP138" s="17"/>
      <c r="AQ138" s="17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5">
      <c r="A139" s="14"/>
      <c r="B139" s="12"/>
      <c r="C139" s="12"/>
      <c r="D139" s="12"/>
      <c r="E139" s="138"/>
      <c r="F139" s="138"/>
      <c r="G139" s="138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7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7"/>
      <c r="AP139" s="17"/>
      <c r="AQ139" s="17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5">
      <c r="A140" s="14"/>
      <c r="B140" s="12"/>
      <c r="C140" s="12"/>
      <c r="D140" s="12"/>
      <c r="E140" s="138"/>
      <c r="F140" s="138"/>
      <c r="G140" s="138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7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7"/>
      <c r="AP140" s="17"/>
      <c r="AQ140" s="17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5">
      <c r="A141" s="14"/>
      <c r="B141" s="12"/>
      <c r="C141" s="12"/>
      <c r="D141" s="12"/>
      <c r="E141" s="138"/>
      <c r="F141" s="138"/>
      <c r="G141" s="138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7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7"/>
      <c r="AP141" s="17"/>
      <c r="AQ141" s="17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5">
      <c r="A142" s="14"/>
      <c r="B142" s="12"/>
      <c r="C142" s="12"/>
      <c r="D142" s="12"/>
      <c r="E142" s="138"/>
      <c r="F142" s="138"/>
      <c r="G142" s="138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7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7"/>
      <c r="AP142" s="17"/>
      <c r="AQ142" s="17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5">
      <c r="A143" s="14"/>
      <c r="B143" s="12"/>
      <c r="C143" s="12"/>
      <c r="D143" s="12"/>
      <c r="E143" s="138"/>
      <c r="F143" s="138"/>
      <c r="G143" s="138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7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7"/>
      <c r="AP143" s="17"/>
      <c r="AQ143" s="17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5">
      <c r="A144" s="14"/>
      <c r="B144" s="12"/>
      <c r="C144" s="12"/>
      <c r="D144" s="12"/>
      <c r="E144" s="138"/>
      <c r="F144" s="138"/>
      <c r="G144" s="138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7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7"/>
      <c r="AP144" s="17"/>
      <c r="AQ144" s="17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5">
      <c r="A145" s="14"/>
      <c r="B145" s="12"/>
      <c r="C145" s="12"/>
      <c r="D145" s="12"/>
      <c r="E145" s="138"/>
      <c r="F145" s="138"/>
      <c r="G145" s="138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7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7"/>
      <c r="AP145" s="17"/>
      <c r="AQ145" s="17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5">
      <c r="A146" s="14"/>
      <c r="B146" s="12"/>
      <c r="C146" s="12"/>
      <c r="D146" s="12"/>
      <c r="E146" s="138"/>
      <c r="F146" s="138"/>
      <c r="G146" s="138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7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7"/>
      <c r="AP146" s="17"/>
      <c r="AQ146" s="17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5">
      <c r="A147" s="14"/>
      <c r="B147" s="12"/>
      <c r="C147" s="12"/>
      <c r="D147" s="12"/>
      <c r="E147" s="138"/>
      <c r="F147" s="138"/>
      <c r="G147" s="138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7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7"/>
      <c r="AP147" s="17"/>
      <c r="AQ147" s="17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5">
      <c r="A148" s="14"/>
      <c r="B148" s="12"/>
      <c r="C148" s="12"/>
      <c r="D148" s="12"/>
      <c r="E148" s="138"/>
      <c r="F148" s="138"/>
      <c r="G148" s="138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7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7"/>
      <c r="AP148" s="17"/>
      <c r="AQ148" s="17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5">
      <c r="A149" s="14"/>
      <c r="B149" s="12"/>
      <c r="C149" s="12"/>
      <c r="D149" s="12"/>
      <c r="E149" s="138"/>
      <c r="F149" s="138"/>
      <c r="G149" s="138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7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7"/>
      <c r="AP149" s="17"/>
      <c r="AQ149" s="17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5">
      <c r="A150" s="14"/>
      <c r="B150" s="12"/>
      <c r="C150" s="12"/>
      <c r="D150" s="12"/>
      <c r="E150" s="138"/>
      <c r="F150" s="138"/>
      <c r="G150" s="138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7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7"/>
      <c r="AP150" s="17"/>
      <c r="AQ150" s="17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5">
      <c r="A151" s="14"/>
      <c r="B151" s="12"/>
      <c r="C151" s="12"/>
      <c r="D151" s="12"/>
      <c r="E151" s="138"/>
      <c r="F151" s="138"/>
      <c r="G151" s="138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7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7"/>
      <c r="AP151" s="17"/>
      <c r="AQ151" s="17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5">
      <c r="A152" s="14"/>
      <c r="B152" s="12"/>
      <c r="C152" s="12"/>
      <c r="D152" s="12"/>
      <c r="E152" s="138"/>
      <c r="F152" s="138"/>
      <c r="G152" s="138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7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7"/>
      <c r="AP152" s="17"/>
      <c r="AQ152" s="17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5">
      <c r="A153" s="14"/>
      <c r="B153" s="12"/>
      <c r="C153" s="12"/>
      <c r="D153" s="12"/>
      <c r="E153" s="138"/>
      <c r="F153" s="138"/>
      <c r="G153" s="138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7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7"/>
      <c r="AP153" s="17"/>
      <c r="AQ153" s="17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5">
      <c r="A154" s="14"/>
      <c r="B154" s="12"/>
      <c r="C154" s="12"/>
      <c r="D154" s="12"/>
      <c r="E154" s="138"/>
      <c r="F154" s="138"/>
      <c r="G154" s="138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7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7"/>
      <c r="AP154" s="17"/>
      <c r="AQ154" s="17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5">
      <c r="A155" s="14"/>
      <c r="B155" s="12"/>
      <c r="C155" s="12"/>
      <c r="D155" s="12"/>
      <c r="E155" s="138"/>
      <c r="F155" s="138"/>
      <c r="G155" s="138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7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7"/>
      <c r="AP155" s="17"/>
      <c r="AQ155" s="17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5">
      <c r="A156" s="14"/>
      <c r="B156" s="12"/>
      <c r="C156" s="12"/>
      <c r="D156" s="12"/>
      <c r="E156" s="138"/>
      <c r="F156" s="138"/>
      <c r="G156" s="138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7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7"/>
      <c r="AP156" s="17"/>
      <c r="AQ156" s="17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5">
      <c r="A157" s="14"/>
      <c r="B157" s="12"/>
      <c r="C157" s="12"/>
      <c r="D157" s="12"/>
      <c r="E157" s="138"/>
      <c r="F157" s="138"/>
      <c r="G157" s="138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7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7"/>
      <c r="AP157" s="17"/>
      <c r="AQ157" s="17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5">
      <c r="A158" s="14"/>
      <c r="B158" s="12"/>
      <c r="C158" s="12"/>
      <c r="D158" s="12"/>
      <c r="E158" s="138"/>
      <c r="F158" s="138"/>
      <c r="G158" s="138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7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7"/>
      <c r="AP158" s="17"/>
      <c r="AQ158" s="17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5">
      <c r="A159" s="14"/>
      <c r="B159" s="12"/>
      <c r="C159" s="12"/>
      <c r="D159" s="12"/>
      <c r="E159" s="138"/>
      <c r="F159" s="138"/>
      <c r="G159" s="138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7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7"/>
      <c r="AP159" s="17"/>
      <c r="AQ159" s="17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5">
      <c r="A160" s="14"/>
      <c r="B160" s="12"/>
      <c r="C160" s="12"/>
      <c r="D160" s="12"/>
      <c r="E160" s="138"/>
      <c r="F160" s="138"/>
      <c r="G160" s="138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7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7"/>
      <c r="AP160" s="17"/>
      <c r="AQ160" s="17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5">
      <c r="A161" s="14"/>
      <c r="B161" s="12"/>
      <c r="C161" s="12"/>
      <c r="D161" s="12"/>
      <c r="E161" s="138"/>
      <c r="F161" s="138"/>
      <c r="G161" s="138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7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7"/>
      <c r="AP161" s="17"/>
      <c r="AQ161" s="17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5">
      <c r="A162" s="14"/>
      <c r="B162" s="12"/>
      <c r="C162" s="12"/>
      <c r="D162" s="12"/>
      <c r="E162" s="138"/>
      <c r="F162" s="138"/>
      <c r="G162" s="138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7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7"/>
      <c r="AP162" s="17"/>
      <c r="AQ162" s="17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5">
      <c r="A163" s="14"/>
      <c r="B163" s="12"/>
      <c r="C163" s="12"/>
      <c r="D163" s="12"/>
      <c r="E163" s="138"/>
      <c r="F163" s="138"/>
      <c r="G163" s="138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7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7"/>
      <c r="AP163" s="17"/>
      <c r="AQ163" s="17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5">
      <c r="A164" s="14"/>
      <c r="B164" s="12"/>
      <c r="C164" s="12"/>
      <c r="D164" s="12"/>
      <c r="E164" s="138"/>
      <c r="F164" s="138"/>
      <c r="G164" s="138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7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7"/>
      <c r="AP164" s="17"/>
      <c r="AQ164" s="17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5">
      <c r="A165" s="14"/>
      <c r="B165" s="12"/>
      <c r="C165" s="12"/>
      <c r="D165" s="12"/>
      <c r="E165" s="138"/>
      <c r="F165" s="138"/>
      <c r="G165" s="138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7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7"/>
      <c r="AP165" s="17"/>
      <c r="AQ165" s="17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5">
      <c r="A166" s="14"/>
      <c r="B166" s="12"/>
      <c r="C166" s="12"/>
      <c r="D166" s="12"/>
      <c r="E166" s="138"/>
      <c r="F166" s="138"/>
      <c r="G166" s="138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7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7"/>
      <c r="AP166" s="17"/>
      <c r="AQ166" s="17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5">
      <c r="A167" s="14"/>
      <c r="B167" s="12"/>
      <c r="C167" s="12"/>
      <c r="D167" s="12"/>
      <c r="E167" s="138"/>
      <c r="F167" s="138"/>
      <c r="G167" s="138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7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7"/>
      <c r="AP167" s="17"/>
      <c r="AQ167" s="17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5">
      <c r="A168" s="14"/>
      <c r="B168" s="12"/>
      <c r="C168" s="12"/>
      <c r="D168" s="12"/>
      <c r="E168" s="138"/>
      <c r="F168" s="138"/>
      <c r="G168" s="138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7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7"/>
      <c r="AP168" s="17"/>
      <c r="AQ168" s="17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5">
      <c r="A169" s="14"/>
      <c r="B169" s="12"/>
      <c r="C169" s="12"/>
      <c r="D169" s="12"/>
      <c r="E169" s="138"/>
      <c r="F169" s="138"/>
      <c r="G169" s="138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7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7"/>
      <c r="AP169" s="17"/>
      <c r="AQ169" s="17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5">
      <c r="A170" s="14"/>
      <c r="B170" s="12"/>
      <c r="C170" s="12"/>
      <c r="D170" s="12"/>
      <c r="E170" s="138"/>
      <c r="F170" s="138"/>
      <c r="G170" s="138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7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7"/>
      <c r="AP170" s="17"/>
      <c r="AQ170" s="17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5">
      <c r="A171" s="14"/>
      <c r="B171" s="12"/>
      <c r="C171" s="12"/>
      <c r="D171" s="12"/>
      <c r="E171" s="138"/>
      <c r="F171" s="138"/>
      <c r="G171" s="138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7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7"/>
      <c r="AP171" s="17"/>
      <c r="AQ171" s="17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5">
      <c r="A172" s="14"/>
      <c r="B172" s="12"/>
      <c r="C172" s="12"/>
      <c r="D172" s="12"/>
      <c r="E172" s="138"/>
      <c r="F172" s="138"/>
      <c r="G172" s="138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7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7"/>
      <c r="AP172" s="17"/>
      <c r="AQ172" s="17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5">
      <c r="A173" s="14"/>
      <c r="B173" s="12"/>
      <c r="C173" s="12"/>
      <c r="D173" s="12"/>
      <c r="E173" s="138"/>
      <c r="F173" s="138"/>
      <c r="G173" s="138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7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7"/>
      <c r="AP173" s="17"/>
      <c r="AQ173" s="17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5">
      <c r="A174" s="14"/>
      <c r="B174" s="12"/>
      <c r="C174" s="12"/>
      <c r="D174" s="12"/>
      <c r="E174" s="138"/>
      <c r="F174" s="138"/>
      <c r="G174" s="138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7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7"/>
      <c r="AP174" s="17"/>
      <c r="AQ174" s="17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5">
      <c r="A175" s="14"/>
      <c r="B175" s="12"/>
      <c r="C175" s="12"/>
      <c r="D175" s="12"/>
      <c r="E175" s="138"/>
      <c r="F175" s="138"/>
      <c r="G175" s="138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7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7"/>
      <c r="AP175" s="17"/>
      <c r="AQ175" s="17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5">
      <c r="A176" s="14"/>
      <c r="B176" s="12"/>
      <c r="C176" s="12"/>
      <c r="D176" s="12"/>
      <c r="E176" s="138"/>
      <c r="F176" s="138"/>
      <c r="G176" s="138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7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7"/>
      <c r="AP176" s="17"/>
      <c r="AQ176" s="17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5">
      <c r="A177" s="14"/>
      <c r="B177" s="12"/>
      <c r="C177" s="12"/>
      <c r="D177" s="12"/>
      <c r="E177" s="138"/>
      <c r="F177" s="138"/>
      <c r="G177" s="138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7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7"/>
      <c r="AP177" s="17"/>
      <c r="AQ177" s="17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5">
      <c r="A178" s="14"/>
      <c r="B178" s="12"/>
      <c r="C178" s="12"/>
      <c r="D178" s="12"/>
      <c r="E178" s="138"/>
      <c r="F178" s="138"/>
      <c r="G178" s="138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7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7"/>
      <c r="AP178" s="17"/>
      <c r="AQ178" s="17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5">
      <c r="A179" s="14"/>
      <c r="B179" s="12"/>
      <c r="C179" s="12"/>
      <c r="D179" s="12"/>
      <c r="E179" s="138"/>
      <c r="F179" s="138"/>
      <c r="G179" s="138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7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7"/>
      <c r="AP179" s="17"/>
      <c r="AQ179" s="17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5">
      <c r="A180" s="14"/>
      <c r="B180" s="12"/>
      <c r="C180" s="12"/>
      <c r="D180" s="12"/>
      <c r="E180" s="138"/>
      <c r="F180" s="138"/>
      <c r="G180" s="138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7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7"/>
      <c r="AP180" s="17"/>
      <c r="AQ180" s="17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5">
      <c r="A181" s="14"/>
      <c r="B181" s="12"/>
      <c r="C181" s="12"/>
      <c r="D181" s="12"/>
      <c r="E181" s="138"/>
      <c r="F181" s="138"/>
      <c r="G181" s="138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7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7"/>
      <c r="AP181" s="17"/>
      <c r="AQ181" s="17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5">
      <c r="A182" s="14"/>
      <c r="B182" s="12"/>
      <c r="C182" s="12"/>
      <c r="D182" s="12"/>
      <c r="E182" s="138"/>
      <c r="F182" s="138"/>
      <c r="G182" s="138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7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7"/>
      <c r="AP182" s="17"/>
      <c r="AQ182" s="17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5">
      <c r="A183" s="14"/>
      <c r="B183" s="12"/>
      <c r="C183" s="12"/>
      <c r="D183" s="12"/>
      <c r="E183" s="138"/>
      <c r="F183" s="138"/>
      <c r="G183" s="138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7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7"/>
      <c r="AP183" s="17"/>
      <c r="AQ183" s="17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5">
      <c r="A184" s="14"/>
      <c r="B184" s="12"/>
      <c r="C184" s="12"/>
      <c r="D184" s="12"/>
      <c r="E184" s="138"/>
      <c r="F184" s="138"/>
      <c r="G184" s="138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7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7"/>
      <c r="AP184" s="17"/>
      <c r="AQ184" s="17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5">
      <c r="A185" s="14"/>
      <c r="B185" s="12"/>
      <c r="C185" s="12"/>
      <c r="D185" s="12"/>
      <c r="E185" s="138"/>
      <c r="F185" s="138"/>
      <c r="G185" s="138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7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7"/>
      <c r="AP185" s="17"/>
      <c r="AQ185" s="17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5">
      <c r="A186" s="14"/>
      <c r="B186" s="12"/>
      <c r="C186" s="12"/>
      <c r="D186" s="12"/>
      <c r="E186" s="138"/>
      <c r="F186" s="138"/>
      <c r="G186" s="138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7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7"/>
      <c r="AP186" s="17"/>
      <c r="AQ186" s="17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5">
      <c r="A187" s="14"/>
      <c r="B187" s="12"/>
      <c r="C187" s="12"/>
      <c r="D187" s="12"/>
      <c r="E187" s="138"/>
      <c r="F187" s="138"/>
      <c r="G187" s="138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7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7"/>
      <c r="AP187" s="17"/>
      <c r="AQ187" s="17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5">
      <c r="A188" s="14"/>
      <c r="B188" s="12"/>
      <c r="C188" s="12"/>
      <c r="D188" s="12"/>
      <c r="E188" s="138"/>
      <c r="F188" s="138"/>
      <c r="G188" s="138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7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7"/>
      <c r="AP188" s="17"/>
      <c r="AQ188" s="17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5">
      <c r="A189" s="14"/>
      <c r="B189" s="12"/>
      <c r="C189" s="12"/>
      <c r="D189" s="12"/>
      <c r="E189" s="138"/>
      <c r="F189" s="138"/>
      <c r="G189" s="138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7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7"/>
      <c r="AP189" s="17"/>
      <c r="AQ189" s="17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5">
      <c r="A190" s="14"/>
      <c r="B190" s="12"/>
      <c r="C190" s="12"/>
      <c r="D190" s="12"/>
      <c r="E190" s="138"/>
      <c r="F190" s="138"/>
      <c r="G190" s="138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7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7"/>
      <c r="AP190" s="17"/>
      <c r="AQ190" s="17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5">
      <c r="A191" s="14"/>
      <c r="B191" s="12"/>
      <c r="C191" s="12"/>
      <c r="D191" s="12"/>
      <c r="E191" s="138"/>
      <c r="F191" s="138"/>
      <c r="G191" s="138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7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7"/>
      <c r="AP191" s="17"/>
      <c r="AQ191" s="17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5">
      <c r="A192" s="14"/>
      <c r="B192" s="12"/>
      <c r="C192" s="12"/>
      <c r="D192" s="12"/>
      <c r="E192" s="138"/>
      <c r="F192" s="138"/>
      <c r="G192" s="138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7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7"/>
      <c r="AP192" s="17"/>
      <c r="AQ192" s="17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5">
      <c r="A193" s="14"/>
      <c r="B193" s="12"/>
      <c r="C193" s="12"/>
      <c r="D193" s="12"/>
      <c r="E193" s="138"/>
      <c r="F193" s="138"/>
      <c r="G193" s="138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7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7"/>
      <c r="AP193" s="17"/>
      <c r="AQ193" s="17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5">
      <c r="A194" s="14"/>
      <c r="B194" s="12"/>
      <c r="C194" s="12"/>
      <c r="D194" s="12"/>
      <c r="E194" s="138"/>
      <c r="F194" s="138"/>
      <c r="G194" s="138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7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7"/>
      <c r="AP194" s="17"/>
      <c r="AQ194" s="17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5">
      <c r="A195" s="14"/>
      <c r="B195" s="12"/>
      <c r="C195" s="12"/>
      <c r="D195" s="12"/>
      <c r="E195" s="138"/>
      <c r="F195" s="138"/>
      <c r="G195" s="138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7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7"/>
      <c r="AP195" s="17"/>
      <c r="AQ195" s="17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5">
      <c r="A196" s="14"/>
      <c r="B196" s="12"/>
      <c r="C196" s="12"/>
      <c r="D196" s="12"/>
      <c r="E196" s="138"/>
      <c r="F196" s="138"/>
      <c r="G196" s="138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7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7"/>
      <c r="AP196" s="17"/>
      <c r="AQ196" s="17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5">
      <c r="A197" s="14"/>
      <c r="B197" s="12"/>
      <c r="C197" s="12"/>
      <c r="D197" s="12"/>
      <c r="E197" s="138"/>
      <c r="F197" s="138"/>
      <c r="G197" s="138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7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7"/>
      <c r="AP197" s="17"/>
      <c r="AQ197" s="17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5">
      <c r="A198" s="14"/>
      <c r="B198" s="12"/>
      <c r="C198" s="12"/>
      <c r="D198" s="12"/>
      <c r="E198" s="138"/>
      <c r="F198" s="138"/>
      <c r="G198" s="138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7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7"/>
      <c r="AP198" s="17"/>
      <c r="AQ198" s="17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5">
      <c r="A199" s="14"/>
      <c r="B199" s="12"/>
      <c r="C199" s="12"/>
      <c r="D199" s="12"/>
      <c r="E199" s="138"/>
      <c r="F199" s="138"/>
      <c r="G199" s="138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7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7"/>
      <c r="AP199" s="17"/>
      <c r="AQ199" s="17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5">
      <c r="A200" s="14"/>
      <c r="B200" s="12"/>
      <c r="C200" s="12"/>
      <c r="D200" s="12"/>
      <c r="E200" s="138"/>
      <c r="F200" s="138"/>
      <c r="G200" s="138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7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7"/>
      <c r="AP200" s="17"/>
      <c r="AQ200" s="17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5">
      <c r="A201" s="14"/>
      <c r="B201" s="12"/>
      <c r="C201" s="12"/>
      <c r="D201" s="12"/>
      <c r="E201" s="138"/>
      <c r="F201" s="138"/>
      <c r="G201" s="138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7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7"/>
      <c r="AP201" s="17"/>
      <c r="AQ201" s="17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5">
      <c r="A202" s="14"/>
      <c r="B202" s="12"/>
      <c r="C202" s="12"/>
      <c r="D202" s="12"/>
      <c r="E202" s="138"/>
      <c r="F202" s="138"/>
      <c r="G202" s="138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7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7"/>
      <c r="AP202" s="17"/>
      <c r="AQ202" s="17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5">
      <c r="A203" s="14"/>
      <c r="B203" s="12"/>
      <c r="C203" s="12"/>
      <c r="D203" s="12"/>
      <c r="E203" s="138"/>
      <c r="F203" s="138"/>
      <c r="G203" s="138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7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7"/>
      <c r="AP203" s="17"/>
      <c r="AQ203" s="17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5">
      <c r="A204" s="14"/>
      <c r="B204" s="12"/>
      <c r="C204" s="12"/>
      <c r="D204" s="12"/>
      <c r="E204" s="138"/>
      <c r="F204" s="138"/>
      <c r="G204" s="138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7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7"/>
      <c r="AP204" s="17"/>
      <c r="AQ204" s="17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5">
      <c r="A205" s="14"/>
      <c r="B205" s="12"/>
      <c r="C205" s="12"/>
      <c r="D205" s="12"/>
      <c r="E205" s="138"/>
      <c r="F205" s="138"/>
      <c r="G205" s="138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7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7"/>
      <c r="AP205" s="17"/>
      <c r="AQ205" s="17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5">
      <c r="A206" s="14"/>
      <c r="B206" s="12"/>
      <c r="C206" s="12"/>
      <c r="D206" s="12"/>
      <c r="E206" s="138"/>
      <c r="F206" s="138"/>
      <c r="G206" s="138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7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7"/>
      <c r="AP206" s="17"/>
      <c r="AQ206" s="17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5">
      <c r="A207" s="14"/>
      <c r="B207" s="12"/>
      <c r="C207" s="12"/>
      <c r="D207" s="12"/>
      <c r="E207" s="138"/>
      <c r="F207" s="138"/>
      <c r="G207" s="138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7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7"/>
      <c r="AP207" s="17"/>
      <c r="AQ207" s="17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5">
      <c r="A208" s="14"/>
      <c r="B208" s="12"/>
      <c r="C208" s="12"/>
      <c r="D208" s="12"/>
      <c r="E208" s="138"/>
      <c r="F208" s="138"/>
      <c r="G208" s="138"/>
      <c r="H208" s="2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7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7"/>
      <c r="AP208" s="17"/>
      <c r="AQ208" s="17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5">
      <c r="A209" s="14"/>
      <c r="B209" s="12"/>
      <c r="C209" s="12"/>
      <c r="D209" s="12"/>
      <c r="E209" s="138"/>
      <c r="F209" s="138"/>
      <c r="G209" s="138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7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7"/>
      <c r="AP209" s="17"/>
      <c r="AQ209" s="17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5">
      <c r="A210" s="14"/>
      <c r="B210" s="12"/>
      <c r="C210" s="12"/>
      <c r="D210" s="12"/>
      <c r="E210" s="138"/>
      <c r="F210" s="138"/>
      <c r="G210" s="138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7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7"/>
      <c r="AP210" s="17"/>
      <c r="AQ210" s="17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5">
      <c r="A211" s="14"/>
      <c r="B211" s="12"/>
      <c r="C211" s="12"/>
      <c r="D211" s="12"/>
      <c r="E211" s="138"/>
      <c r="F211" s="138"/>
      <c r="G211" s="138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7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7"/>
      <c r="AP211" s="17"/>
      <c r="AQ211" s="17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5">
      <c r="A212" s="14"/>
      <c r="B212" s="12"/>
      <c r="C212" s="12"/>
      <c r="D212" s="12"/>
      <c r="E212" s="138"/>
      <c r="F212" s="138"/>
      <c r="G212" s="138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7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7"/>
      <c r="AP212" s="17"/>
      <c r="AQ212" s="17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5">
      <c r="A213" s="14"/>
      <c r="B213" s="12"/>
      <c r="C213" s="12"/>
      <c r="D213" s="12"/>
      <c r="E213" s="138"/>
      <c r="F213" s="138"/>
      <c r="G213" s="138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7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7"/>
      <c r="AP213" s="17"/>
      <c r="AQ213" s="17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5">
      <c r="A214" s="14"/>
      <c r="B214" s="12"/>
      <c r="C214" s="12"/>
      <c r="D214" s="12"/>
      <c r="E214" s="138"/>
      <c r="F214" s="138"/>
      <c r="G214" s="138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7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7"/>
      <c r="AP214" s="17"/>
      <c r="AQ214" s="17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5">
      <c r="A215" s="14"/>
      <c r="B215" s="12"/>
      <c r="C215" s="12"/>
      <c r="D215" s="12"/>
      <c r="E215" s="138"/>
      <c r="F215" s="138"/>
      <c r="G215" s="138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7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7"/>
      <c r="AP215" s="17"/>
      <c r="AQ215" s="17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5">
      <c r="A216" s="14"/>
      <c r="B216" s="12"/>
      <c r="C216" s="12"/>
      <c r="D216" s="12"/>
      <c r="E216" s="138"/>
      <c r="F216" s="138"/>
      <c r="G216" s="138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7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7"/>
      <c r="AP216" s="17"/>
      <c r="AQ216" s="17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5">
      <c r="A217" s="14"/>
      <c r="B217" s="12"/>
      <c r="C217" s="12"/>
      <c r="D217" s="12"/>
      <c r="E217" s="138"/>
      <c r="F217" s="138"/>
      <c r="G217" s="138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7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7"/>
      <c r="AP217" s="17"/>
      <c r="AQ217" s="17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5">
      <c r="A218" s="14"/>
      <c r="B218" s="12"/>
      <c r="C218" s="12"/>
      <c r="D218" s="12"/>
      <c r="E218" s="138"/>
      <c r="F218" s="138"/>
      <c r="G218" s="138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7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7"/>
      <c r="AP218" s="17"/>
      <c r="AQ218" s="17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5">
      <c r="A219" s="14"/>
      <c r="B219" s="12"/>
      <c r="C219" s="12"/>
      <c r="D219" s="12"/>
      <c r="E219" s="138"/>
      <c r="F219" s="138"/>
      <c r="G219" s="138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7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7"/>
      <c r="AP219" s="17"/>
      <c r="AQ219" s="17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5">
      <c r="A220" s="14"/>
      <c r="B220" s="12"/>
      <c r="C220" s="12"/>
      <c r="D220" s="12"/>
      <c r="E220" s="138"/>
      <c r="F220" s="138"/>
      <c r="G220" s="138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7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7"/>
      <c r="AP220" s="17"/>
      <c r="AQ220" s="17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5">
      <c r="A221" s="14"/>
      <c r="B221" s="12"/>
      <c r="C221" s="12"/>
      <c r="D221" s="12"/>
      <c r="E221" s="138"/>
      <c r="F221" s="138"/>
      <c r="G221" s="138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7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7"/>
      <c r="AP221" s="17"/>
      <c r="AQ221" s="17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5">
      <c r="A222" s="14"/>
      <c r="B222" s="12"/>
      <c r="C222" s="12"/>
      <c r="D222" s="12"/>
      <c r="E222" s="138"/>
      <c r="F222" s="138"/>
      <c r="G222" s="138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7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7"/>
      <c r="AP222" s="17"/>
      <c r="AQ222" s="17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5">
      <c r="A223" s="14"/>
      <c r="B223" s="12"/>
      <c r="C223" s="12"/>
      <c r="D223" s="12"/>
      <c r="E223" s="138"/>
      <c r="F223" s="138"/>
      <c r="G223" s="138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7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7"/>
      <c r="AP223" s="17"/>
      <c r="AQ223" s="17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5">
      <c r="A224" s="14"/>
      <c r="B224" s="12"/>
      <c r="C224" s="12"/>
      <c r="D224" s="12"/>
      <c r="E224" s="138"/>
      <c r="F224" s="138"/>
      <c r="G224" s="138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7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7"/>
      <c r="AP224" s="17"/>
      <c r="AQ224" s="17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5">
      <c r="A225" s="14"/>
      <c r="B225" s="12"/>
      <c r="C225" s="12"/>
      <c r="D225" s="12"/>
      <c r="E225" s="138"/>
      <c r="F225" s="138"/>
      <c r="G225" s="138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7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7"/>
      <c r="AP225" s="17"/>
      <c r="AQ225" s="17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5">
      <c r="A226" s="14"/>
      <c r="B226" s="12"/>
      <c r="C226" s="12"/>
      <c r="D226" s="12"/>
      <c r="E226" s="138"/>
      <c r="F226" s="138"/>
      <c r="G226" s="138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7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7"/>
      <c r="AP226" s="17"/>
      <c r="AQ226" s="17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5">
      <c r="A227" s="14"/>
      <c r="B227" s="12"/>
      <c r="C227" s="12"/>
      <c r="D227" s="12"/>
      <c r="E227" s="138"/>
      <c r="F227" s="138"/>
      <c r="G227" s="138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7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7"/>
      <c r="AP227" s="17"/>
      <c r="AQ227" s="17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5">
      <c r="A228" s="14"/>
      <c r="B228" s="12"/>
      <c r="C228" s="12"/>
      <c r="D228" s="12"/>
      <c r="E228" s="138"/>
      <c r="F228" s="138"/>
      <c r="G228" s="138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7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7"/>
      <c r="AP228" s="17"/>
      <c r="AQ228" s="17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5">
      <c r="A229" s="14"/>
      <c r="B229" s="12"/>
      <c r="C229" s="12"/>
      <c r="D229" s="12"/>
      <c r="E229" s="138"/>
      <c r="F229" s="138"/>
      <c r="G229" s="138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7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7"/>
      <c r="AP229" s="17"/>
      <c r="AQ229" s="17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5">
      <c r="A230" s="14"/>
      <c r="B230" s="12"/>
      <c r="C230" s="12"/>
      <c r="D230" s="12"/>
      <c r="E230" s="138"/>
      <c r="F230" s="138"/>
      <c r="G230" s="138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7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7"/>
      <c r="AP230" s="17"/>
      <c r="AQ230" s="17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5">
      <c r="A231" s="14"/>
      <c r="B231" s="12"/>
      <c r="C231" s="12"/>
      <c r="D231" s="12"/>
      <c r="E231" s="138"/>
      <c r="F231" s="138"/>
      <c r="G231" s="138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7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7"/>
      <c r="AP231" s="17"/>
      <c r="AQ231" s="17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5">
      <c r="A232" s="14"/>
      <c r="B232" s="12"/>
      <c r="C232" s="12"/>
      <c r="D232" s="12"/>
      <c r="E232" s="138"/>
      <c r="F232" s="138"/>
      <c r="G232" s="138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7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7"/>
      <c r="AP232" s="17"/>
      <c r="AQ232" s="17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5">
      <c r="A233" s="14"/>
      <c r="B233" s="12"/>
      <c r="C233" s="12"/>
      <c r="D233" s="12"/>
      <c r="E233" s="138"/>
      <c r="F233" s="138"/>
      <c r="G233" s="138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7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7"/>
      <c r="AP233" s="17"/>
      <c r="AQ233" s="17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5">
      <c r="A234" s="14"/>
      <c r="B234" s="12"/>
      <c r="C234" s="12"/>
      <c r="D234" s="12"/>
      <c r="E234" s="138"/>
      <c r="F234" s="138"/>
      <c r="G234" s="138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7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7"/>
      <c r="AP234" s="17"/>
      <c r="AQ234" s="17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5">
      <c r="A235" s="14"/>
      <c r="B235" s="12"/>
      <c r="C235" s="12"/>
      <c r="D235" s="12"/>
      <c r="E235" s="138"/>
      <c r="F235" s="138"/>
      <c r="G235" s="138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7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7"/>
      <c r="AP235" s="17"/>
      <c r="AQ235" s="17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5">
      <c r="A236" s="14"/>
      <c r="B236" s="12"/>
      <c r="C236" s="12"/>
      <c r="D236" s="12"/>
      <c r="E236" s="138"/>
      <c r="F236" s="138"/>
      <c r="G236" s="138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7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7"/>
      <c r="AP236" s="17"/>
      <c r="AQ236" s="17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5">
      <c r="A237" s="14"/>
      <c r="B237" s="12"/>
      <c r="C237" s="12"/>
      <c r="D237" s="12"/>
      <c r="E237" s="138"/>
      <c r="F237" s="138"/>
      <c r="G237" s="138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7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7"/>
      <c r="AP237" s="17"/>
      <c r="AQ237" s="17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5">
      <c r="A238" s="14"/>
      <c r="B238" s="12"/>
      <c r="C238" s="12"/>
      <c r="D238" s="12"/>
      <c r="E238" s="138"/>
      <c r="F238" s="138"/>
      <c r="G238" s="138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7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7"/>
      <c r="AP238" s="17"/>
      <c r="AQ238" s="17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5">
      <c r="A239" s="14"/>
      <c r="B239" s="12"/>
      <c r="C239" s="12"/>
      <c r="D239" s="12"/>
      <c r="E239" s="138"/>
      <c r="F239" s="138"/>
      <c r="G239" s="138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7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7"/>
      <c r="AP239" s="17"/>
      <c r="AQ239" s="17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5">
      <c r="A240" s="14"/>
      <c r="B240" s="12"/>
      <c r="C240" s="12"/>
      <c r="D240" s="12"/>
      <c r="E240" s="138"/>
      <c r="F240" s="138"/>
      <c r="G240" s="138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7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7"/>
      <c r="AP240" s="17"/>
      <c r="AQ240" s="17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5">
      <c r="A241" s="14"/>
      <c r="B241" s="12"/>
      <c r="C241" s="12"/>
      <c r="D241" s="12"/>
      <c r="E241" s="138"/>
      <c r="F241" s="138"/>
      <c r="G241" s="138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7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7"/>
      <c r="AP241" s="17"/>
      <c r="AQ241" s="17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5">
      <c r="A242" s="14"/>
      <c r="B242" s="12"/>
      <c r="C242" s="12"/>
      <c r="D242" s="12"/>
      <c r="E242" s="138"/>
      <c r="F242" s="138"/>
      <c r="G242" s="138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7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7"/>
      <c r="AP242" s="17"/>
      <c r="AQ242" s="17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5">
      <c r="A243" s="14"/>
      <c r="B243" s="12"/>
      <c r="C243" s="12"/>
      <c r="D243" s="12"/>
      <c r="E243" s="138"/>
      <c r="F243" s="138"/>
      <c r="G243" s="138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7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7"/>
      <c r="AP243" s="17"/>
      <c r="AQ243" s="17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5">
      <c r="A244" s="14"/>
      <c r="B244" s="12"/>
      <c r="C244" s="12"/>
      <c r="D244" s="12"/>
      <c r="E244" s="138"/>
      <c r="F244" s="138"/>
      <c r="G244" s="138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7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7"/>
      <c r="AP244" s="17"/>
      <c r="AQ244" s="17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5">
      <c r="A245" s="14"/>
      <c r="B245" s="12"/>
      <c r="C245" s="12"/>
      <c r="D245" s="12"/>
      <c r="E245" s="138"/>
      <c r="F245" s="138"/>
      <c r="G245" s="138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7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7"/>
      <c r="AP245" s="17"/>
      <c r="AQ245" s="17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5">
      <c r="A246" s="14"/>
      <c r="B246" s="12"/>
      <c r="C246" s="12"/>
      <c r="D246" s="12"/>
      <c r="E246" s="138"/>
      <c r="F246" s="138"/>
      <c r="G246" s="138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7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7"/>
      <c r="AP246" s="17"/>
      <c r="AQ246" s="17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5">
      <c r="A247" s="14"/>
      <c r="B247" s="12"/>
      <c r="C247" s="12"/>
      <c r="D247" s="12"/>
      <c r="E247" s="138"/>
      <c r="F247" s="138"/>
      <c r="G247" s="138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7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7"/>
      <c r="AP247" s="17"/>
      <c r="AQ247" s="17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5">
      <c r="A248" s="14"/>
      <c r="B248" s="12"/>
      <c r="C248" s="12"/>
      <c r="D248" s="12"/>
      <c r="E248" s="138"/>
      <c r="F248" s="138"/>
      <c r="G248" s="138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7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7"/>
      <c r="AP248" s="17"/>
      <c r="AQ248" s="17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5">
      <c r="A249" s="14"/>
      <c r="B249" s="12"/>
      <c r="C249" s="12"/>
      <c r="D249" s="12"/>
      <c r="E249" s="138"/>
      <c r="F249" s="138"/>
      <c r="G249" s="138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7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7"/>
      <c r="AP249" s="17"/>
      <c r="AQ249" s="17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5">
      <c r="A250" s="14"/>
      <c r="B250" s="12"/>
      <c r="C250" s="12"/>
      <c r="D250" s="12"/>
      <c r="E250" s="138"/>
      <c r="F250" s="138"/>
      <c r="G250" s="138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7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7"/>
      <c r="AP250" s="17"/>
      <c r="AQ250" s="17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5">
      <c r="A251" s="14"/>
      <c r="B251" s="12"/>
      <c r="C251" s="12"/>
      <c r="D251" s="12"/>
      <c r="E251" s="138"/>
      <c r="F251" s="138"/>
      <c r="G251" s="138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7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7"/>
      <c r="AP251" s="17"/>
      <c r="AQ251" s="17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5">
      <c r="A252" s="14"/>
      <c r="B252" s="12"/>
      <c r="C252" s="12"/>
      <c r="D252" s="12"/>
      <c r="E252" s="138"/>
      <c r="F252" s="138"/>
      <c r="G252" s="138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7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7"/>
      <c r="AP252" s="17"/>
      <c r="AQ252" s="17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5">
      <c r="A253" s="14"/>
      <c r="B253" s="12"/>
      <c r="C253" s="12"/>
      <c r="D253" s="12"/>
      <c r="E253" s="138"/>
      <c r="F253" s="138"/>
      <c r="G253" s="138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7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7"/>
      <c r="AP253" s="17"/>
      <c r="AQ253" s="17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5">
      <c r="A254" s="14"/>
      <c r="B254" s="12"/>
      <c r="C254" s="12"/>
      <c r="D254" s="12"/>
      <c r="E254" s="138"/>
      <c r="F254" s="138"/>
      <c r="G254" s="138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7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7"/>
      <c r="AP254" s="17"/>
      <c r="AQ254" s="17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5">
      <c r="A255" s="14"/>
      <c r="B255" s="12"/>
      <c r="C255" s="12"/>
      <c r="D255" s="12"/>
      <c r="E255" s="138"/>
      <c r="F255" s="138"/>
      <c r="G255" s="138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7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7"/>
      <c r="AP255" s="17"/>
      <c r="AQ255" s="17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5">
      <c r="A256" s="14"/>
      <c r="B256" s="12"/>
      <c r="C256" s="12"/>
      <c r="D256" s="12"/>
      <c r="E256" s="138"/>
      <c r="F256" s="138"/>
      <c r="G256" s="138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7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7"/>
      <c r="AP256" s="17"/>
      <c r="AQ256" s="17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5">
      <c r="A257" s="14"/>
      <c r="B257" s="12"/>
      <c r="C257" s="12"/>
      <c r="D257" s="12"/>
      <c r="E257" s="138"/>
      <c r="F257" s="138"/>
      <c r="G257" s="138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7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7"/>
      <c r="AP257" s="17"/>
      <c r="AQ257" s="17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5">
      <c r="A258" s="14"/>
      <c r="B258" s="12"/>
      <c r="C258" s="12"/>
      <c r="D258" s="12"/>
      <c r="E258" s="138"/>
      <c r="F258" s="138"/>
      <c r="G258" s="138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7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7"/>
      <c r="AP258" s="17"/>
      <c r="AQ258" s="17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5">
      <c r="A259" s="14"/>
      <c r="B259" s="12"/>
      <c r="C259" s="12"/>
      <c r="D259" s="12"/>
      <c r="E259" s="138"/>
      <c r="F259" s="138"/>
      <c r="G259" s="138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7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7"/>
      <c r="AP259" s="17"/>
      <c r="AQ259" s="17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5">
      <c r="A260" s="14"/>
      <c r="B260" s="12"/>
      <c r="C260" s="12"/>
      <c r="D260" s="12"/>
      <c r="E260" s="138"/>
      <c r="F260" s="138"/>
      <c r="G260" s="138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7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7"/>
      <c r="AP260" s="17"/>
      <c r="AQ260" s="17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5">
      <c r="A261" s="14"/>
      <c r="B261" s="12"/>
      <c r="C261" s="12"/>
      <c r="D261" s="12"/>
      <c r="E261" s="138"/>
      <c r="F261" s="138"/>
      <c r="G261" s="138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7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7"/>
      <c r="AP261" s="17"/>
      <c r="AQ261" s="17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5">
      <c r="A262" s="14"/>
      <c r="B262" s="12"/>
      <c r="C262" s="12"/>
      <c r="D262" s="12"/>
      <c r="E262" s="138"/>
      <c r="F262" s="138"/>
      <c r="G262" s="138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7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7"/>
      <c r="AP262" s="17"/>
      <c r="AQ262" s="17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5">
      <c r="A263" s="14"/>
      <c r="B263" s="12"/>
      <c r="C263" s="12"/>
      <c r="D263" s="12"/>
      <c r="E263" s="138"/>
      <c r="F263" s="138"/>
      <c r="G263" s="138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7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7"/>
      <c r="AP263" s="17"/>
      <c r="AQ263" s="17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5">
      <c r="A264" s="14"/>
      <c r="B264" s="12"/>
      <c r="C264" s="12"/>
      <c r="D264" s="12"/>
      <c r="E264" s="138"/>
      <c r="F264" s="138"/>
      <c r="G264" s="138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7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7"/>
      <c r="AP264" s="17"/>
      <c r="AQ264" s="17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5">
      <c r="A265" s="14"/>
      <c r="B265" s="12"/>
      <c r="C265" s="12"/>
      <c r="D265" s="12"/>
      <c r="E265" s="138"/>
      <c r="F265" s="138"/>
      <c r="G265" s="138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7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7"/>
      <c r="AP265" s="17"/>
      <c r="AQ265" s="17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5">
      <c r="A266" s="14"/>
      <c r="B266" s="12"/>
      <c r="C266" s="12"/>
      <c r="D266" s="12"/>
      <c r="E266" s="138"/>
      <c r="F266" s="138"/>
      <c r="G266" s="138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7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7"/>
      <c r="AP266" s="17"/>
      <c r="AQ266" s="17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5">
      <c r="A267" s="14"/>
      <c r="B267" s="12"/>
      <c r="C267" s="12"/>
      <c r="D267" s="12"/>
      <c r="E267" s="138"/>
      <c r="F267" s="138"/>
      <c r="G267" s="138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7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7"/>
      <c r="AP267" s="17"/>
      <c r="AQ267" s="17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5">
      <c r="A268" s="14"/>
      <c r="B268" s="12"/>
      <c r="C268" s="12"/>
      <c r="D268" s="12"/>
      <c r="E268" s="138"/>
      <c r="F268" s="138"/>
      <c r="G268" s="138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7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7"/>
      <c r="AP268" s="17"/>
      <c r="AQ268" s="17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5">
      <c r="A269" s="14"/>
      <c r="B269" s="12"/>
      <c r="C269" s="12"/>
      <c r="D269" s="12"/>
      <c r="E269" s="138"/>
      <c r="F269" s="138"/>
      <c r="G269" s="138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7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7"/>
      <c r="AP269" s="17"/>
      <c r="AQ269" s="17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5">
      <c r="A270" s="14"/>
      <c r="B270" s="12"/>
      <c r="C270" s="12"/>
      <c r="D270" s="12"/>
      <c r="E270" s="138"/>
      <c r="F270" s="138"/>
      <c r="G270" s="138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7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7"/>
      <c r="AP270" s="17"/>
      <c r="AQ270" s="17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5">
      <c r="A271" s="14"/>
      <c r="B271" s="12"/>
      <c r="C271" s="12"/>
      <c r="D271" s="12"/>
      <c r="E271" s="138"/>
      <c r="F271" s="138"/>
      <c r="G271" s="138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7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7"/>
      <c r="AP271" s="17"/>
      <c r="AQ271" s="17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5">
      <c r="A272" s="14"/>
      <c r="B272" s="12"/>
      <c r="C272" s="12"/>
      <c r="D272" s="12"/>
      <c r="E272" s="138"/>
      <c r="F272" s="138"/>
      <c r="G272" s="138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7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7"/>
      <c r="AP272" s="17"/>
      <c r="AQ272" s="17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5">
      <c r="A273" s="14"/>
      <c r="B273" s="12"/>
      <c r="C273" s="12"/>
      <c r="D273" s="12"/>
      <c r="E273" s="138"/>
      <c r="F273" s="138"/>
      <c r="G273" s="138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7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7"/>
      <c r="AP273" s="17"/>
      <c r="AQ273" s="17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5">
      <c r="A274" s="14"/>
      <c r="B274" s="12"/>
      <c r="C274" s="12"/>
      <c r="D274" s="12"/>
      <c r="E274" s="138"/>
      <c r="F274" s="138"/>
      <c r="G274" s="138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7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7"/>
      <c r="AP274" s="17"/>
      <c r="AQ274" s="17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5">
      <c r="A275" s="14"/>
      <c r="B275" s="12"/>
      <c r="C275" s="12"/>
      <c r="D275" s="12"/>
      <c r="E275" s="138"/>
      <c r="F275" s="138"/>
      <c r="G275" s="138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7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7"/>
      <c r="AP275" s="17"/>
      <c r="AQ275" s="17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5">
      <c r="A276" s="14"/>
      <c r="B276" s="12"/>
      <c r="C276" s="12"/>
      <c r="D276" s="12"/>
      <c r="E276" s="138"/>
      <c r="F276" s="138"/>
      <c r="G276" s="138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7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7"/>
      <c r="AP276" s="17"/>
      <c r="AQ276" s="17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5">
      <c r="A277" s="14"/>
      <c r="B277" s="12"/>
      <c r="C277" s="12"/>
      <c r="D277" s="12"/>
      <c r="E277" s="138"/>
      <c r="F277" s="138"/>
      <c r="G277" s="138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7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7"/>
      <c r="AP277" s="17"/>
      <c r="AQ277" s="17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5">
      <c r="A278" s="14"/>
      <c r="B278" s="12"/>
      <c r="C278" s="12"/>
      <c r="D278" s="12"/>
      <c r="E278" s="138"/>
      <c r="F278" s="138"/>
      <c r="G278" s="138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7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7"/>
      <c r="AP278" s="17"/>
      <c r="AQ278" s="17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5">
      <c r="A279" s="14"/>
      <c r="B279" s="12"/>
      <c r="C279" s="12"/>
      <c r="D279" s="12"/>
      <c r="E279" s="138"/>
      <c r="F279" s="138"/>
      <c r="G279" s="138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7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7"/>
      <c r="AP279" s="17"/>
      <c r="AQ279" s="17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5">
      <c r="A280" s="14"/>
      <c r="B280" s="12"/>
      <c r="C280" s="12"/>
      <c r="D280" s="12"/>
      <c r="E280" s="138"/>
      <c r="F280" s="138"/>
      <c r="G280" s="138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7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7"/>
      <c r="AP280" s="17"/>
      <c r="AQ280" s="17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5">
      <c r="A281" s="14"/>
      <c r="B281" s="12"/>
      <c r="C281" s="12"/>
      <c r="D281" s="12"/>
      <c r="E281" s="138"/>
      <c r="F281" s="138"/>
      <c r="G281" s="138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7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7"/>
      <c r="AP281" s="17"/>
      <c r="AQ281" s="17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5">
      <c r="A282" s="14"/>
      <c r="B282" s="12"/>
      <c r="C282" s="12"/>
      <c r="D282" s="12"/>
      <c r="E282" s="138"/>
      <c r="F282" s="138"/>
      <c r="G282" s="138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7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7"/>
      <c r="AP282" s="17"/>
      <c r="AQ282" s="17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5">
      <c r="A283" s="14"/>
      <c r="B283" s="12"/>
      <c r="C283" s="12"/>
      <c r="D283" s="12"/>
      <c r="E283" s="138"/>
      <c r="F283" s="138"/>
      <c r="G283" s="138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7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7"/>
      <c r="AP283" s="17"/>
      <c r="AQ283" s="17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5">
      <c r="A284" s="14"/>
      <c r="B284" s="12"/>
      <c r="C284" s="12"/>
      <c r="D284" s="12"/>
      <c r="E284" s="138"/>
      <c r="F284" s="138"/>
      <c r="G284" s="138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7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7"/>
      <c r="AP284" s="17"/>
      <c r="AQ284" s="17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5">
      <c r="A285" s="14"/>
      <c r="B285" s="12"/>
      <c r="C285" s="12"/>
      <c r="D285" s="12"/>
      <c r="E285" s="138"/>
      <c r="F285" s="138"/>
      <c r="G285" s="138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7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7"/>
      <c r="AP285" s="17"/>
      <c r="AQ285" s="17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5">
      <c r="A286" s="14"/>
      <c r="B286" s="12"/>
      <c r="C286" s="12"/>
      <c r="D286" s="12"/>
      <c r="E286" s="138"/>
      <c r="F286" s="138"/>
      <c r="G286" s="138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7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7"/>
      <c r="AP286" s="17"/>
      <c r="AQ286" s="17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5">
      <c r="A287" s="14"/>
      <c r="B287" s="12"/>
      <c r="C287" s="12"/>
      <c r="D287" s="12"/>
      <c r="E287" s="138"/>
      <c r="F287" s="138"/>
      <c r="G287" s="138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7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7"/>
      <c r="AP287" s="17"/>
      <c r="AQ287" s="17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5">
      <c r="A288" s="14"/>
      <c r="B288" s="12"/>
      <c r="C288" s="12"/>
      <c r="D288" s="12"/>
      <c r="E288" s="138"/>
      <c r="F288" s="138"/>
      <c r="G288" s="138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7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7"/>
      <c r="AP288" s="17"/>
      <c r="AQ288" s="17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5">
      <c r="A289" s="14"/>
      <c r="B289" s="12"/>
      <c r="C289" s="12"/>
      <c r="D289" s="12"/>
      <c r="E289" s="138"/>
      <c r="F289" s="138"/>
      <c r="G289" s="138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7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7"/>
      <c r="AP289" s="17"/>
      <c r="AQ289" s="17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5">
      <c r="A290" s="14"/>
      <c r="B290" s="12"/>
      <c r="C290" s="12"/>
      <c r="D290" s="12"/>
      <c r="E290" s="138"/>
      <c r="F290" s="138"/>
      <c r="G290" s="138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7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7"/>
      <c r="AP290" s="17"/>
      <c r="AQ290" s="17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5">
      <c r="A291" s="14"/>
      <c r="B291" s="12"/>
      <c r="C291" s="12"/>
      <c r="D291" s="12"/>
      <c r="E291" s="138"/>
      <c r="F291" s="138"/>
      <c r="G291" s="138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7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7"/>
      <c r="AP291" s="17"/>
      <c r="AQ291" s="17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5">
      <c r="A292" s="14"/>
      <c r="B292" s="12"/>
      <c r="C292" s="12"/>
      <c r="D292" s="12"/>
      <c r="E292" s="138"/>
      <c r="F292" s="138"/>
      <c r="G292" s="138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7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7"/>
      <c r="AP292" s="17"/>
      <c r="AQ292" s="17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5">
      <c r="A293" s="14"/>
      <c r="B293" s="12"/>
      <c r="C293" s="12"/>
      <c r="D293" s="12"/>
      <c r="E293" s="138"/>
      <c r="F293" s="138"/>
      <c r="G293" s="138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7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7"/>
      <c r="AP293" s="17"/>
      <c r="AQ293" s="17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5">
      <c r="A294" s="14"/>
      <c r="B294" s="12"/>
      <c r="C294" s="12"/>
      <c r="D294" s="12"/>
      <c r="E294" s="138"/>
      <c r="F294" s="138"/>
      <c r="G294" s="138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7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7"/>
      <c r="AP294" s="17"/>
      <c r="AQ294" s="17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5">
      <c r="A295" s="14"/>
      <c r="B295" s="12"/>
      <c r="C295" s="12"/>
      <c r="D295" s="12"/>
      <c r="E295" s="138"/>
      <c r="F295" s="138"/>
      <c r="G295" s="138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7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7"/>
      <c r="AP295" s="17"/>
      <c r="AQ295" s="17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5">
      <c r="A296" s="14"/>
      <c r="B296" s="12"/>
      <c r="C296" s="12"/>
      <c r="D296" s="12"/>
      <c r="E296" s="138"/>
      <c r="F296" s="138"/>
      <c r="G296" s="138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7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7"/>
      <c r="AP296" s="17"/>
      <c r="AQ296" s="17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5">
      <c r="A297" s="14"/>
      <c r="B297" s="12"/>
      <c r="C297" s="12"/>
      <c r="D297" s="12"/>
      <c r="E297" s="138"/>
      <c r="F297" s="138"/>
      <c r="G297" s="138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7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7"/>
      <c r="AP297" s="17"/>
      <c r="AQ297" s="17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5">
      <c r="A298" s="14"/>
      <c r="B298" s="12"/>
      <c r="C298" s="12"/>
      <c r="D298" s="12"/>
      <c r="E298" s="138"/>
      <c r="F298" s="138"/>
      <c r="G298" s="138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7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7"/>
      <c r="AP298" s="17"/>
      <c r="AQ298" s="17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5">
      <c r="A299" s="14"/>
      <c r="B299" s="12"/>
      <c r="C299" s="12"/>
      <c r="D299" s="12"/>
      <c r="E299" s="138"/>
      <c r="F299" s="138"/>
      <c r="G299" s="138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7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7"/>
      <c r="AP299" s="17"/>
      <c r="AQ299" s="17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5">
      <c r="A300" s="14"/>
      <c r="B300" s="12"/>
      <c r="C300" s="12"/>
      <c r="D300" s="12"/>
      <c r="E300" s="138"/>
      <c r="F300" s="138"/>
      <c r="G300" s="138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7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7"/>
      <c r="AP300" s="17"/>
      <c r="AQ300" s="17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5">
      <c r="A301" s="14"/>
      <c r="B301" s="12"/>
      <c r="C301" s="12"/>
      <c r="D301" s="12"/>
      <c r="E301" s="138"/>
      <c r="F301" s="138"/>
      <c r="G301" s="138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7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7"/>
      <c r="AP301" s="17"/>
      <c r="AQ301" s="17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5">
      <c r="A302" s="14"/>
      <c r="B302" s="12"/>
      <c r="C302" s="12"/>
      <c r="D302" s="12"/>
      <c r="E302" s="138"/>
      <c r="F302" s="138"/>
      <c r="G302" s="138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7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7"/>
      <c r="AP302" s="17"/>
      <c r="AQ302" s="17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5">
      <c r="A303" s="14"/>
      <c r="B303" s="12"/>
      <c r="C303" s="12"/>
      <c r="D303" s="12"/>
      <c r="E303" s="138"/>
      <c r="F303" s="138"/>
      <c r="G303" s="138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7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7"/>
      <c r="AP303" s="17"/>
      <c r="AQ303" s="17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5">
      <c r="A304" s="14"/>
      <c r="B304" s="12"/>
      <c r="C304" s="12"/>
      <c r="D304" s="12"/>
      <c r="E304" s="138"/>
      <c r="F304" s="138"/>
      <c r="G304" s="138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7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7"/>
      <c r="AP304" s="17"/>
      <c r="AQ304" s="17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5">
      <c r="A305" s="14"/>
      <c r="B305" s="12"/>
      <c r="C305" s="12"/>
      <c r="D305" s="12"/>
      <c r="E305" s="138"/>
      <c r="F305" s="138"/>
      <c r="G305" s="138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7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7"/>
      <c r="AP305" s="17"/>
      <c r="AQ305" s="17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5">
      <c r="A306" s="14"/>
      <c r="B306" s="12"/>
      <c r="C306" s="12"/>
      <c r="D306" s="12"/>
      <c r="E306" s="138"/>
      <c r="F306" s="138"/>
      <c r="G306" s="138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7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7"/>
      <c r="AP306" s="17"/>
      <c r="AQ306" s="17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5">
      <c r="A307" s="14"/>
      <c r="B307" s="12"/>
      <c r="C307" s="12"/>
      <c r="D307" s="12"/>
      <c r="E307" s="138"/>
      <c r="F307" s="138"/>
      <c r="G307" s="138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7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7"/>
      <c r="AP307" s="17"/>
      <c r="AQ307" s="17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5">
      <c r="A308" s="14"/>
      <c r="B308" s="12"/>
      <c r="C308" s="12"/>
      <c r="D308" s="12"/>
      <c r="E308" s="138"/>
      <c r="F308" s="138"/>
      <c r="G308" s="138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7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7"/>
      <c r="AP308" s="17"/>
      <c r="AQ308" s="17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5">
      <c r="A309" s="14"/>
      <c r="B309" s="12"/>
      <c r="C309" s="12"/>
      <c r="D309" s="12"/>
      <c r="E309" s="138"/>
      <c r="F309" s="138"/>
      <c r="G309" s="138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7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7"/>
      <c r="AP309" s="17"/>
      <c r="AQ309" s="17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5">
      <c r="A310" s="14"/>
      <c r="B310" s="12"/>
      <c r="C310" s="12"/>
      <c r="D310" s="12"/>
      <c r="E310" s="138"/>
      <c r="F310" s="138"/>
      <c r="G310" s="138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7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7"/>
      <c r="AP310" s="17"/>
      <c r="AQ310" s="17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5">
      <c r="A311" s="14"/>
      <c r="B311" s="12"/>
      <c r="C311" s="12"/>
      <c r="D311" s="12"/>
      <c r="E311" s="138"/>
      <c r="F311" s="138"/>
      <c r="G311" s="138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7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7"/>
      <c r="AP311" s="17"/>
      <c r="AQ311" s="17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5">
      <c r="A312" s="14"/>
      <c r="B312" s="12"/>
      <c r="C312" s="12"/>
      <c r="D312" s="12"/>
      <c r="E312" s="138"/>
      <c r="F312" s="138"/>
      <c r="G312" s="138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7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7"/>
      <c r="AP312" s="17"/>
      <c r="AQ312" s="17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5">
      <c r="A313" s="14"/>
      <c r="B313" s="12"/>
      <c r="C313" s="12"/>
      <c r="D313" s="12"/>
      <c r="E313" s="138"/>
      <c r="F313" s="138"/>
      <c r="G313" s="138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7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7"/>
      <c r="AP313" s="17"/>
      <c r="AQ313" s="17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5">
      <c r="A314" s="14"/>
      <c r="B314" s="12"/>
      <c r="C314" s="12"/>
      <c r="D314" s="12"/>
      <c r="E314" s="138"/>
      <c r="F314" s="138"/>
      <c r="G314" s="138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7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7"/>
      <c r="AP314" s="17"/>
      <c r="AQ314" s="17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5">
      <c r="A315" s="14"/>
      <c r="B315" s="12"/>
      <c r="C315" s="12"/>
      <c r="D315" s="12"/>
      <c r="E315" s="138"/>
      <c r="F315" s="138"/>
      <c r="G315" s="138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7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7"/>
      <c r="AP315" s="17"/>
      <c r="AQ315" s="17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5">
      <c r="A316" s="14"/>
      <c r="B316" s="12"/>
      <c r="C316" s="12"/>
      <c r="D316" s="12"/>
      <c r="E316" s="138"/>
      <c r="F316" s="138"/>
      <c r="G316" s="138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7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7"/>
      <c r="AP316" s="17"/>
      <c r="AQ316" s="17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5">
      <c r="A317" s="14"/>
      <c r="B317" s="12"/>
      <c r="C317" s="12"/>
      <c r="D317" s="12"/>
      <c r="E317" s="138"/>
      <c r="F317" s="138"/>
      <c r="G317" s="138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7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7"/>
      <c r="AP317" s="17"/>
      <c r="AQ317" s="17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5">
      <c r="A318" s="14"/>
      <c r="B318" s="12"/>
      <c r="C318" s="12"/>
      <c r="D318" s="12"/>
      <c r="E318" s="138"/>
      <c r="F318" s="138"/>
      <c r="G318" s="138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7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7"/>
      <c r="AP318" s="17"/>
      <c r="AQ318" s="17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5">
      <c r="A319" s="14"/>
      <c r="B319" s="12"/>
      <c r="C319" s="12"/>
      <c r="D319" s="12"/>
      <c r="E319" s="138"/>
      <c r="F319" s="138"/>
      <c r="G319" s="138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7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7"/>
      <c r="AP319" s="17"/>
      <c r="AQ319" s="17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5">
      <c r="A320" s="14"/>
      <c r="B320" s="12"/>
      <c r="C320" s="12"/>
      <c r="D320" s="12"/>
      <c r="E320" s="138"/>
      <c r="F320" s="138"/>
      <c r="G320" s="138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7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7"/>
      <c r="AP320" s="17"/>
      <c r="AQ320" s="17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5">
      <c r="A321" s="14"/>
      <c r="B321" s="12"/>
      <c r="C321" s="12"/>
      <c r="D321" s="12"/>
      <c r="E321" s="138"/>
      <c r="F321" s="138"/>
      <c r="G321" s="138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7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7"/>
      <c r="AP321" s="17"/>
      <c r="AQ321" s="17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5">
      <c r="A322" s="14"/>
      <c r="B322" s="12"/>
      <c r="C322" s="12"/>
      <c r="D322" s="12"/>
      <c r="E322" s="138"/>
      <c r="F322" s="138"/>
      <c r="G322" s="138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7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7"/>
      <c r="AP322" s="17"/>
      <c r="AQ322" s="17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5">
      <c r="A323" s="14"/>
      <c r="B323" s="12"/>
      <c r="C323" s="12"/>
      <c r="D323" s="12"/>
      <c r="E323" s="138"/>
      <c r="F323" s="138"/>
      <c r="G323" s="138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7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7"/>
      <c r="AP323" s="17"/>
      <c r="AQ323" s="17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5">
      <c r="A324" s="14"/>
      <c r="B324" s="12"/>
      <c r="C324" s="12"/>
      <c r="D324" s="12"/>
      <c r="E324" s="138"/>
      <c r="F324" s="138"/>
      <c r="G324" s="138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7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7"/>
      <c r="AP324" s="17"/>
      <c r="AQ324" s="17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5">
      <c r="A325" s="14"/>
      <c r="B325" s="12"/>
      <c r="C325" s="12"/>
      <c r="D325" s="12"/>
      <c r="E325" s="138"/>
      <c r="F325" s="138"/>
      <c r="G325" s="138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7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7"/>
      <c r="AP325" s="17"/>
      <c r="AQ325" s="17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5">
      <c r="A326" s="14"/>
      <c r="B326" s="12"/>
      <c r="C326" s="12"/>
      <c r="D326" s="12"/>
      <c r="E326" s="138"/>
      <c r="F326" s="138"/>
      <c r="G326" s="138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7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7"/>
      <c r="AP326" s="17"/>
      <c r="AQ326" s="17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5">
      <c r="A327" s="14"/>
      <c r="B327" s="12"/>
      <c r="C327" s="12"/>
      <c r="D327" s="12"/>
      <c r="E327" s="138"/>
      <c r="F327" s="138"/>
      <c r="G327" s="138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7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7"/>
      <c r="AP327" s="17"/>
      <c r="AQ327" s="17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5">
      <c r="A328" s="14"/>
      <c r="B328" s="12"/>
      <c r="C328" s="12"/>
      <c r="D328" s="12"/>
      <c r="E328" s="138"/>
      <c r="F328" s="138"/>
      <c r="G328" s="138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7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7"/>
      <c r="AP328" s="17"/>
      <c r="AQ328" s="17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5">
      <c r="A329" s="14"/>
      <c r="B329" s="12"/>
      <c r="C329" s="12"/>
      <c r="D329" s="12"/>
      <c r="E329" s="138"/>
      <c r="F329" s="138"/>
      <c r="G329" s="138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7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7"/>
      <c r="AP329" s="17"/>
      <c r="AQ329" s="17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5">
      <c r="A330" s="14"/>
      <c r="B330" s="12"/>
      <c r="C330" s="12"/>
      <c r="D330" s="12"/>
      <c r="E330" s="138"/>
      <c r="F330" s="138"/>
      <c r="G330" s="138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7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7"/>
      <c r="AP330" s="17"/>
      <c r="AQ330" s="17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5">
      <c r="A331" s="14"/>
      <c r="B331" s="12"/>
      <c r="C331" s="12"/>
      <c r="D331" s="12"/>
      <c r="E331" s="138"/>
      <c r="F331" s="138"/>
      <c r="G331" s="138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7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7"/>
      <c r="AP331" s="17"/>
      <c r="AQ331" s="17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5">
      <c r="A332" s="14"/>
      <c r="B332" s="12"/>
      <c r="C332" s="12"/>
      <c r="D332" s="12"/>
      <c r="E332" s="138"/>
      <c r="F332" s="138"/>
      <c r="G332" s="138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7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7"/>
      <c r="AP332" s="17"/>
      <c r="AQ332" s="17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5">
      <c r="A333" s="14"/>
      <c r="B333" s="12"/>
      <c r="C333" s="12"/>
      <c r="D333" s="12"/>
      <c r="E333" s="138"/>
      <c r="F333" s="138"/>
      <c r="G333" s="138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7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7"/>
      <c r="AP333" s="17"/>
      <c r="AQ333" s="17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5">
      <c r="A334" s="14"/>
      <c r="B334" s="12"/>
      <c r="C334" s="12"/>
      <c r="D334" s="12"/>
      <c r="E334" s="138"/>
      <c r="F334" s="138"/>
      <c r="G334" s="138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7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7"/>
      <c r="AP334" s="17"/>
      <c r="AQ334" s="17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5">
      <c r="A335" s="14"/>
      <c r="B335" s="12"/>
      <c r="C335" s="12"/>
      <c r="D335" s="12"/>
      <c r="E335" s="138"/>
      <c r="F335" s="138"/>
      <c r="G335" s="138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7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7"/>
      <c r="AP335" s="17"/>
      <c r="AQ335" s="17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5">
      <c r="A336" s="14"/>
      <c r="B336" s="12"/>
      <c r="C336" s="12"/>
      <c r="D336" s="12"/>
      <c r="E336" s="138"/>
      <c r="F336" s="138"/>
      <c r="G336" s="138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7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7"/>
      <c r="AP336" s="17"/>
      <c r="AQ336" s="17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5">
      <c r="A337" s="14"/>
      <c r="B337" s="12"/>
      <c r="C337" s="12"/>
      <c r="D337" s="12"/>
      <c r="E337" s="138"/>
      <c r="F337" s="138"/>
      <c r="G337" s="138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7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7"/>
      <c r="AP337" s="17"/>
      <c r="AQ337" s="17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5">
      <c r="A338" s="14"/>
      <c r="B338" s="12"/>
      <c r="C338" s="12"/>
      <c r="D338" s="12"/>
      <c r="E338" s="138"/>
      <c r="F338" s="138"/>
      <c r="G338" s="138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7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7"/>
      <c r="AP338" s="17"/>
      <c r="AQ338" s="17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5">
      <c r="A339" s="14"/>
      <c r="B339" s="12"/>
      <c r="C339" s="12"/>
      <c r="D339" s="12"/>
      <c r="E339" s="138"/>
      <c r="F339" s="138"/>
      <c r="G339" s="138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7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7"/>
      <c r="AP339" s="17"/>
      <c r="AQ339" s="17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5">
      <c r="A340" s="14"/>
      <c r="B340" s="12"/>
      <c r="C340" s="12"/>
      <c r="D340" s="12"/>
      <c r="E340" s="138"/>
      <c r="F340" s="138"/>
      <c r="G340" s="138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7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7"/>
      <c r="AP340" s="17"/>
      <c r="AQ340" s="17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5">
      <c r="A341" s="14"/>
      <c r="B341" s="12"/>
      <c r="C341" s="12"/>
      <c r="D341" s="12"/>
      <c r="E341" s="138"/>
      <c r="F341" s="138"/>
      <c r="G341" s="138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7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7"/>
      <c r="AP341" s="17"/>
      <c r="AQ341" s="17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5">
      <c r="A342" s="14"/>
      <c r="B342" s="12"/>
      <c r="C342" s="12"/>
      <c r="D342" s="12"/>
      <c r="E342" s="138"/>
      <c r="F342" s="138"/>
      <c r="G342" s="138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7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7"/>
      <c r="AP342" s="17"/>
      <c r="AQ342" s="17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5">
      <c r="A343" s="14"/>
      <c r="B343" s="12"/>
      <c r="C343" s="12"/>
      <c r="D343" s="12"/>
      <c r="E343" s="138"/>
      <c r="F343" s="138"/>
      <c r="G343" s="138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7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7"/>
      <c r="AP343" s="17"/>
      <c r="AQ343" s="17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5">
      <c r="A344" s="14"/>
      <c r="B344" s="12"/>
      <c r="C344" s="12"/>
      <c r="D344" s="12"/>
      <c r="E344" s="138"/>
      <c r="F344" s="138"/>
      <c r="G344" s="138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7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7"/>
      <c r="AP344" s="17"/>
      <c r="AQ344" s="17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5">
      <c r="A345" s="14"/>
      <c r="B345" s="12"/>
      <c r="C345" s="12"/>
      <c r="D345" s="12"/>
      <c r="E345" s="138"/>
      <c r="F345" s="138"/>
      <c r="G345" s="138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7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7"/>
      <c r="AP345" s="17"/>
      <c r="AQ345" s="17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5">
      <c r="A346" s="14"/>
      <c r="B346" s="12"/>
      <c r="C346" s="12"/>
      <c r="D346" s="12"/>
      <c r="E346" s="138"/>
      <c r="F346" s="138"/>
      <c r="G346" s="138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7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7"/>
      <c r="AP346" s="17"/>
      <c r="AQ346" s="17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5">
      <c r="A347" s="14"/>
      <c r="B347" s="12"/>
      <c r="C347" s="12"/>
      <c r="D347" s="12"/>
      <c r="E347" s="138"/>
      <c r="F347" s="138"/>
      <c r="G347" s="138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7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7"/>
      <c r="AP347" s="17"/>
      <c r="AQ347" s="17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5">
      <c r="A348" s="14"/>
      <c r="B348" s="12"/>
      <c r="C348" s="12"/>
      <c r="D348" s="12"/>
      <c r="E348" s="138"/>
      <c r="F348" s="138"/>
      <c r="G348" s="138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7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7"/>
      <c r="AP348" s="17"/>
      <c r="AQ348" s="17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5">
      <c r="A349" s="14"/>
      <c r="B349" s="12"/>
      <c r="C349" s="12"/>
      <c r="D349" s="12"/>
      <c r="E349" s="138"/>
      <c r="F349" s="138"/>
      <c r="G349" s="138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7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7"/>
      <c r="AP349" s="17"/>
      <c r="AQ349" s="17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5">
      <c r="A350" s="14"/>
      <c r="B350" s="12"/>
      <c r="C350" s="12"/>
      <c r="D350" s="12"/>
      <c r="E350" s="138"/>
      <c r="F350" s="138"/>
      <c r="G350" s="138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7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7"/>
      <c r="AP350" s="17"/>
      <c r="AQ350" s="17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5">
      <c r="A351" s="14"/>
      <c r="B351" s="12"/>
      <c r="C351" s="12"/>
      <c r="D351" s="12"/>
      <c r="E351" s="138"/>
      <c r="F351" s="138"/>
      <c r="G351" s="138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7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7"/>
      <c r="AP351" s="17"/>
      <c r="AQ351" s="17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5">
      <c r="A352" s="14"/>
      <c r="B352" s="12"/>
      <c r="C352" s="12"/>
      <c r="D352" s="12"/>
      <c r="E352" s="138"/>
      <c r="F352" s="138"/>
      <c r="G352" s="138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7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7"/>
      <c r="AP352" s="17"/>
      <c r="AQ352" s="17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5">
      <c r="A353" s="14"/>
      <c r="B353" s="12"/>
      <c r="C353" s="12"/>
      <c r="D353" s="12"/>
      <c r="E353" s="138"/>
      <c r="F353" s="138"/>
      <c r="G353" s="138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7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7"/>
      <c r="AP353" s="17"/>
      <c r="AQ353" s="17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5">
      <c r="A354" s="14"/>
      <c r="B354" s="12"/>
      <c r="C354" s="12"/>
      <c r="D354" s="12"/>
      <c r="E354" s="138"/>
      <c r="F354" s="138"/>
      <c r="G354" s="138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7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7"/>
      <c r="AP354" s="17"/>
      <c r="AQ354" s="17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5">
      <c r="A355" s="14"/>
      <c r="B355" s="12"/>
      <c r="C355" s="12"/>
      <c r="D355" s="12"/>
      <c r="E355" s="138"/>
      <c r="F355" s="138"/>
      <c r="G355" s="138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7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7"/>
      <c r="AP355" s="17"/>
      <c r="AQ355" s="17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5">
      <c r="A356" s="14"/>
      <c r="B356" s="12"/>
      <c r="C356" s="12"/>
      <c r="D356" s="12"/>
      <c r="E356" s="138"/>
      <c r="F356" s="138"/>
      <c r="G356" s="138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7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7"/>
      <c r="AP356" s="17"/>
      <c r="AQ356" s="17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5">
      <c r="A357" s="14"/>
      <c r="B357" s="12"/>
      <c r="C357" s="12"/>
      <c r="D357" s="12"/>
      <c r="E357" s="138"/>
      <c r="F357" s="138"/>
      <c r="G357" s="138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7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7"/>
      <c r="AP357" s="17"/>
      <c r="AQ357" s="17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5">
      <c r="A358" s="14"/>
      <c r="B358" s="12"/>
      <c r="C358" s="12"/>
      <c r="D358" s="12"/>
      <c r="E358" s="138"/>
      <c r="F358" s="138"/>
      <c r="G358" s="138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7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7"/>
      <c r="AP358" s="17"/>
      <c r="AQ358" s="17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5">
      <c r="A359" s="14"/>
      <c r="B359" s="12"/>
      <c r="C359" s="12"/>
      <c r="D359" s="12"/>
      <c r="E359" s="138"/>
      <c r="F359" s="138"/>
      <c r="G359" s="138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7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7"/>
      <c r="AP359" s="17"/>
      <c r="AQ359" s="17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5">
      <c r="A360" s="14"/>
      <c r="B360" s="12"/>
      <c r="C360" s="12"/>
      <c r="D360" s="12"/>
      <c r="E360" s="138"/>
      <c r="F360" s="138"/>
      <c r="G360" s="138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7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7"/>
      <c r="AP360" s="17"/>
      <c r="AQ360" s="17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5">
      <c r="A361" s="14"/>
      <c r="B361" s="12"/>
      <c r="C361" s="12"/>
      <c r="D361" s="12"/>
      <c r="E361" s="138"/>
      <c r="F361" s="138"/>
      <c r="G361" s="138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7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7"/>
      <c r="AP361" s="17"/>
      <c r="AQ361" s="17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5">
      <c r="A362" s="14"/>
      <c r="B362" s="12"/>
      <c r="C362" s="12"/>
      <c r="D362" s="12"/>
      <c r="E362" s="138"/>
      <c r="F362" s="138"/>
      <c r="G362" s="138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7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7"/>
      <c r="AP362" s="17"/>
      <c r="AQ362" s="17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5">
      <c r="A363" s="14"/>
      <c r="B363" s="12"/>
      <c r="C363" s="12"/>
      <c r="D363" s="12"/>
      <c r="E363" s="138"/>
      <c r="F363" s="138"/>
      <c r="G363" s="138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7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7"/>
      <c r="AP363" s="17"/>
      <c r="AQ363" s="17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5">
      <c r="A364" s="14"/>
      <c r="B364" s="12"/>
      <c r="C364" s="12"/>
      <c r="D364" s="12"/>
      <c r="E364" s="138"/>
      <c r="F364" s="138"/>
      <c r="G364" s="138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7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7"/>
      <c r="AP364" s="17"/>
      <c r="AQ364" s="17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5">
      <c r="A365" s="14"/>
      <c r="B365" s="12"/>
      <c r="C365" s="12"/>
      <c r="D365" s="12"/>
      <c r="E365" s="138"/>
      <c r="F365" s="138"/>
      <c r="G365" s="138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7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7"/>
      <c r="AP365" s="17"/>
      <c r="AQ365" s="17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5">
      <c r="A366" s="14"/>
      <c r="B366" s="12"/>
      <c r="C366" s="12"/>
      <c r="D366" s="12"/>
      <c r="E366" s="138"/>
      <c r="F366" s="138"/>
      <c r="G366" s="138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7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7"/>
      <c r="AP366" s="17"/>
      <c r="AQ366" s="17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5">
      <c r="A367" s="14"/>
      <c r="B367" s="12"/>
      <c r="C367" s="12"/>
      <c r="D367" s="12"/>
      <c r="E367" s="138"/>
      <c r="F367" s="138"/>
      <c r="G367" s="138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7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7"/>
      <c r="AP367" s="17"/>
      <c r="AQ367" s="17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5">
      <c r="A368" s="14"/>
      <c r="B368" s="12"/>
      <c r="C368" s="12"/>
      <c r="D368" s="12"/>
      <c r="E368" s="138"/>
      <c r="F368" s="138"/>
      <c r="G368" s="138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7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7"/>
      <c r="AP368" s="17"/>
      <c r="AQ368" s="17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5">
      <c r="A369" s="14"/>
      <c r="B369" s="12"/>
      <c r="C369" s="12"/>
      <c r="D369" s="12"/>
      <c r="E369" s="138"/>
      <c r="F369" s="138"/>
      <c r="G369" s="138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7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7"/>
      <c r="AP369" s="17"/>
      <c r="AQ369" s="17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5">
      <c r="A370" s="14"/>
      <c r="B370" s="12"/>
      <c r="C370" s="12"/>
      <c r="D370" s="12"/>
      <c r="E370" s="138"/>
      <c r="F370" s="138"/>
      <c r="G370" s="138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7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7"/>
      <c r="AP370" s="17"/>
      <c r="AQ370" s="17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5">
      <c r="A371" s="14"/>
      <c r="B371" s="12"/>
      <c r="C371" s="12"/>
      <c r="D371" s="12"/>
      <c r="E371" s="138"/>
      <c r="F371" s="138"/>
      <c r="G371" s="138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7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7"/>
      <c r="AP371" s="17"/>
      <c r="AQ371" s="17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5">
      <c r="A372" s="14"/>
      <c r="B372" s="12"/>
      <c r="C372" s="12"/>
      <c r="D372" s="12"/>
      <c r="E372" s="138"/>
      <c r="F372" s="138"/>
      <c r="G372" s="138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7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7"/>
      <c r="AP372" s="17"/>
      <c r="AQ372" s="17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5">
      <c r="A373" s="14"/>
      <c r="B373" s="12"/>
      <c r="C373" s="12"/>
      <c r="D373" s="12"/>
      <c r="E373" s="138"/>
      <c r="F373" s="138"/>
      <c r="G373" s="138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7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7"/>
      <c r="AP373" s="17"/>
      <c r="AQ373" s="17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5">
      <c r="A374" s="14"/>
      <c r="B374" s="12"/>
      <c r="C374" s="12"/>
      <c r="D374" s="12"/>
      <c r="E374" s="138"/>
      <c r="F374" s="138"/>
      <c r="G374" s="138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7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7"/>
      <c r="AP374" s="17"/>
      <c r="AQ374" s="17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5">
      <c r="A375" s="14"/>
      <c r="B375" s="12"/>
      <c r="C375" s="12"/>
      <c r="D375" s="12"/>
      <c r="E375" s="138"/>
      <c r="F375" s="138"/>
      <c r="G375" s="138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7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7"/>
      <c r="AP375" s="17"/>
      <c r="AQ375" s="17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5">
      <c r="A376" s="14"/>
      <c r="B376" s="12"/>
      <c r="C376" s="12"/>
      <c r="D376" s="12"/>
      <c r="E376" s="138"/>
      <c r="F376" s="138"/>
      <c r="G376" s="138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7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7"/>
      <c r="AP376" s="17"/>
      <c r="AQ376" s="17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5">
      <c r="A377" s="14"/>
      <c r="B377" s="12"/>
      <c r="C377" s="12"/>
      <c r="D377" s="12"/>
      <c r="E377" s="138"/>
      <c r="F377" s="138"/>
      <c r="G377" s="138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7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7"/>
      <c r="AP377" s="17"/>
      <c r="AQ377" s="17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5">
      <c r="A378" s="14"/>
      <c r="B378" s="12"/>
      <c r="C378" s="12"/>
      <c r="D378" s="12"/>
      <c r="E378" s="138"/>
      <c r="F378" s="138"/>
      <c r="G378" s="138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7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7"/>
      <c r="AP378" s="17"/>
      <c r="AQ378" s="17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5">
      <c r="A379" s="14"/>
      <c r="B379" s="12"/>
      <c r="C379" s="12"/>
      <c r="D379" s="12"/>
      <c r="E379" s="138"/>
      <c r="F379" s="138"/>
      <c r="G379" s="138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7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7"/>
      <c r="AP379" s="17"/>
      <c r="AQ379" s="17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5">
      <c r="A380" s="14"/>
      <c r="B380" s="12"/>
      <c r="C380" s="12"/>
      <c r="D380" s="12"/>
      <c r="E380" s="138"/>
      <c r="F380" s="138"/>
      <c r="G380" s="138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7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7"/>
      <c r="AP380" s="17"/>
      <c r="AQ380" s="17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5">
      <c r="A381" s="14"/>
      <c r="B381" s="12"/>
      <c r="C381" s="12"/>
      <c r="D381" s="12"/>
      <c r="E381" s="138"/>
      <c r="F381" s="138"/>
      <c r="G381" s="138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7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7"/>
      <c r="AP381" s="17"/>
      <c r="AQ381" s="17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5">
      <c r="A382" s="14"/>
      <c r="B382" s="12"/>
      <c r="C382" s="12"/>
      <c r="D382" s="12"/>
      <c r="E382" s="138"/>
      <c r="F382" s="138"/>
      <c r="G382" s="138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7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7"/>
      <c r="AP382" s="17"/>
      <c r="AQ382" s="17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5">
      <c r="A383" s="14"/>
      <c r="B383" s="12"/>
      <c r="C383" s="12"/>
      <c r="D383" s="12"/>
      <c r="E383" s="138"/>
      <c r="F383" s="138"/>
      <c r="G383" s="138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7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7"/>
      <c r="AP383" s="17"/>
      <c r="AQ383" s="17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5">
      <c r="A384" s="14"/>
      <c r="B384" s="12"/>
      <c r="C384" s="12"/>
      <c r="D384" s="12"/>
      <c r="E384" s="138"/>
      <c r="F384" s="138"/>
      <c r="G384" s="138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7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7"/>
      <c r="AP384" s="17"/>
      <c r="AQ384" s="17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5">
      <c r="A385" s="14"/>
      <c r="B385" s="12"/>
      <c r="C385" s="12"/>
      <c r="D385" s="12"/>
      <c r="E385" s="138"/>
      <c r="F385" s="138"/>
      <c r="G385" s="138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7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7"/>
      <c r="AP385" s="17"/>
      <c r="AQ385" s="17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5">
      <c r="A386" s="14"/>
      <c r="B386" s="12"/>
      <c r="C386" s="12"/>
      <c r="D386" s="12"/>
      <c r="E386" s="138"/>
      <c r="F386" s="138"/>
      <c r="G386" s="138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7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7"/>
      <c r="AP386" s="17"/>
      <c r="AQ386" s="17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5">
      <c r="A387" s="14"/>
      <c r="B387" s="12"/>
      <c r="C387" s="12"/>
      <c r="D387" s="12"/>
      <c r="E387" s="138"/>
      <c r="F387" s="138"/>
      <c r="G387" s="138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7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7"/>
      <c r="AP387" s="17"/>
      <c r="AQ387" s="17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5">
      <c r="A388" s="14"/>
      <c r="B388" s="12"/>
      <c r="C388" s="12"/>
      <c r="D388" s="12"/>
      <c r="E388" s="138"/>
      <c r="F388" s="138"/>
      <c r="G388" s="138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7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7"/>
      <c r="AP388" s="17"/>
      <c r="AQ388" s="17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5">
      <c r="A389" s="14"/>
      <c r="B389" s="12"/>
      <c r="C389" s="12"/>
      <c r="D389" s="12"/>
      <c r="E389" s="138"/>
      <c r="F389" s="138"/>
      <c r="G389" s="138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7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7"/>
      <c r="AP389" s="17"/>
      <c r="AQ389" s="17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5">
      <c r="A390" s="14"/>
      <c r="B390" s="12"/>
      <c r="C390" s="12"/>
      <c r="D390" s="12"/>
      <c r="E390" s="138"/>
      <c r="F390" s="138"/>
      <c r="G390" s="138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7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7"/>
      <c r="AP390" s="17"/>
      <c r="AQ390" s="17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5">
      <c r="A391" s="14"/>
      <c r="B391" s="12"/>
      <c r="C391" s="12"/>
      <c r="D391" s="12"/>
      <c r="E391" s="138"/>
      <c r="F391" s="138"/>
      <c r="G391" s="138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7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7"/>
      <c r="AP391" s="17"/>
      <c r="AQ391" s="17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5">
      <c r="A392" s="14"/>
      <c r="B392" s="12"/>
      <c r="C392" s="12"/>
      <c r="D392" s="12"/>
      <c r="E392" s="138"/>
      <c r="F392" s="138"/>
      <c r="G392" s="138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7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7"/>
      <c r="AP392" s="17"/>
      <c r="AQ392" s="17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5">
      <c r="A393" s="14"/>
      <c r="B393" s="12"/>
      <c r="C393" s="12"/>
      <c r="D393" s="12"/>
      <c r="E393" s="138"/>
      <c r="F393" s="138"/>
      <c r="G393" s="138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7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7"/>
      <c r="AP393" s="17"/>
      <c r="AQ393" s="17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5">
      <c r="A394" s="14"/>
      <c r="B394" s="12"/>
      <c r="C394" s="12"/>
      <c r="D394" s="12"/>
      <c r="E394" s="138"/>
      <c r="F394" s="138"/>
      <c r="G394" s="138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7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7"/>
      <c r="AP394" s="17"/>
      <c r="AQ394" s="17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5">
      <c r="A395" s="14"/>
      <c r="B395" s="12"/>
      <c r="C395" s="12"/>
      <c r="D395" s="12"/>
      <c r="E395" s="138"/>
      <c r="F395" s="138"/>
      <c r="G395" s="138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7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7"/>
      <c r="AP395" s="17"/>
      <c r="AQ395" s="17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5">
      <c r="A396" s="14"/>
      <c r="B396" s="12"/>
      <c r="C396" s="12"/>
      <c r="D396" s="12"/>
      <c r="E396" s="138"/>
      <c r="F396" s="138"/>
      <c r="G396" s="138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7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7"/>
      <c r="AP396" s="17"/>
      <c r="AQ396" s="17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5">
      <c r="A397" s="14"/>
      <c r="B397" s="12"/>
      <c r="C397" s="12"/>
      <c r="D397" s="12"/>
      <c r="E397" s="138"/>
      <c r="F397" s="138"/>
      <c r="G397" s="138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7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7"/>
      <c r="AP397" s="17"/>
      <c r="AQ397" s="17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5">
      <c r="A398" s="14"/>
      <c r="B398" s="12"/>
      <c r="C398" s="12"/>
      <c r="D398" s="12"/>
      <c r="E398" s="138"/>
      <c r="F398" s="138"/>
      <c r="G398" s="138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7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7"/>
      <c r="AP398" s="17"/>
      <c r="AQ398" s="17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5">
      <c r="A399" s="14"/>
      <c r="B399" s="12"/>
      <c r="C399" s="12"/>
      <c r="D399" s="12"/>
      <c r="E399" s="138"/>
      <c r="F399" s="138"/>
      <c r="G399" s="138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7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7"/>
      <c r="AP399" s="17"/>
      <c r="AQ399" s="17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5">
      <c r="A400" s="14"/>
      <c r="B400" s="12"/>
      <c r="C400" s="12"/>
      <c r="D400" s="12"/>
      <c r="E400" s="138"/>
      <c r="F400" s="138"/>
      <c r="G400" s="138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7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7"/>
      <c r="AP400" s="17"/>
      <c r="AQ400" s="17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5">
      <c r="A401" s="14"/>
      <c r="B401" s="12"/>
      <c r="C401" s="12"/>
      <c r="D401" s="12"/>
      <c r="E401" s="138"/>
      <c r="F401" s="138"/>
      <c r="G401" s="138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7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7"/>
      <c r="AP401" s="17"/>
      <c r="AQ401" s="17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5">
      <c r="A402" s="14"/>
      <c r="B402" s="12"/>
      <c r="C402" s="12"/>
      <c r="D402" s="12"/>
      <c r="E402" s="138"/>
      <c r="F402" s="138"/>
      <c r="G402" s="138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7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7"/>
      <c r="AP402" s="17"/>
      <c r="AQ402" s="17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5">
      <c r="A403" s="14"/>
      <c r="B403" s="12"/>
      <c r="C403" s="12"/>
      <c r="D403" s="12"/>
      <c r="E403" s="138"/>
      <c r="F403" s="138"/>
      <c r="G403" s="138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7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7"/>
      <c r="AP403" s="17"/>
      <c r="AQ403" s="17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5">
      <c r="A404" s="14"/>
      <c r="B404" s="12"/>
      <c r="C404" s="12"/>
      <c r="D404" s="12"/>
      <c r="E404" s="138"/>
      <c r="F404" s="138"/>
      <c r="G404" s="138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7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7"/>
      <c r="AP404" s="17"/>
      <c r="AQ404" s="17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5">
      <c r="A405" s="14"/>
      <c r="B405" s="12"/>
      <c r="C405" s="12"/>
      <c r="D405" s="12"/>
      <c r="E405" s="138"/>
      <c r="F405" s="138"/>
      <c r="G405" s="138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7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7"/>
      <c r="AP405" s="17"/>
      <c r="AQ405" s="17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5">
      <c r="A406" s="14"/>
      <c r="B406" s="12"/>
      <c r="C406" s="12"/>
      <c r="D406" s="12"/>
      <c r="E406" s="138"/>
      <c r="F406" s="138"/>
      <c r="G406" s="138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7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7"/>
      <c r="AP406" s="17"/>
      <c r="AQ406" s="17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5">
      <c r="A407" s="14"/>
      <c r="B407" s="12"/>
      <c r="C407" s="12"/>
      <c r="D407" s="12"/>
      <c r="E407" s="138"/>
      <c r="F407" s="138"/>
      <c r="G407" s="138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7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7"/>
      <c r="AP407" s="17"/>
      <c r="AQ407" s="17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5">
      <c r="A408" s="14"/>
      <c r="B408" s="12"/>
      <c r="C408" s="12"/>
      <c r="D408" s="12"/>
      <c r="E408" s="138"/>
      <c r="F408" s="138"/>
      <c r="G408" s="138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7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7"/>
      <c r="AP408" s="17"/>
      <c r="AQ408" s="17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5">
      <c r="A409" s="14"/>
      <c r="B409" s="12"/>
      <c r="C409" s="12"/>
      <c r="D409" s="12"/>
      <c r="E409" s="138"/>
      <c r="F409" s="138"/>
      <c r="G409" s="138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7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7"/>
      <c r="AP409" s="17"/>
      <c r="AQ409" s="17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5">
      <c r="A410" s="14"/>
      <c r="B410" s="12"/>
      <c r="C410" s="12"/>
      <c r="D410" s="12"/>
      <c r="E410" s="138"/>
      <c r="F410" s="138"/>
      <c r="G410" s="138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7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7"/>
      <c r="AP410" s="17"/>
      <c r="AQ410" s="17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5">
      <c r="A411" s="14"/>
      <c r="B411" s="12"/>
      <c r="C411" s="12"/>
      <c r="D411" s="12"/>
      <c r="E411" s="138"/>
      <c r="F411" s="138"/>
      <c r="G411" s="138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7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7"/>
      <c r="AP411" s="17"/>
      <c r="AQ411" s="17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5">
      <c r="A412" s="14"/>
      <c r="B412" s="12"/>
      <c r="C412" s="12"/>
      <c r="D412" s="12"/>
      <c r="E412" s="138"/>
      <c r="F412" s="138"/>
      <c r="G412" s="138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7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7"/>
      <c r="AP412" s="17"/>
      <c r="AQ412" s="17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5">
      <c r="A413" s="14"/>
      <c r="B413" s="12"/>
      <c r="C413" s="12"/>
      <c r="D413" s="12"/>
      <c r="E413" s="138"/>
      <c r="F413" s="138"/>
      <c r="G413" s="138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7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7"/>
      <c r="AP413" s="17"/>
      <c r="AQ413" s="17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5">
      <c r="A414" s="14"/>
      <c r="B414" s="12"/>
      <c r="C414" s="12"/>
      <c r="D414" s="12"/>
      <c r="E414" s="138"/>
      <c r="F414" s="138"/>
      <c r="G414" s="138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7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7"/>
      <c r="AP414" s="17"/>
      <c r="AQ414" s="17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5">
      <c r="A415" s="14"/>
      <c r="B415" s="12"/>
      <c r="C415" s="12"/>
      <c r="D415" s="12"/>
      <c r="E415" s="138"/>
      <c r="F415" s="138"/>
      <c r="G415" s="138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7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7"/>
      <c r="AP415" s="17"/>
      <c r="AQ415" s="17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5">
      <c r="A416" s="14"/>
      <c r="B416" s="12"/>
      <c r="C416" s="12"/>
      <c r="D416" s="12"/>
      <c r="E416" s="138"/>
      <c r="F416" s="138"/>
      <c r="G416" s="138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7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7"/>
      <c r="AP416" s="17"/>
      <c r="AQ416" s="17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5">
      <c r="A417" s="14"/>
      <c r="B417" s="12"/>
      <c r="C417" s="12"/>
      <c r="D417" s="12"/>
      <c r="E417" s="138"/>
      <c r="F417" s="138"/>
      <c r="G417" s="138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7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7"/>
      <c r="AP417" s="17"/>
      <c r="AQ417" s="17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5">
      <c r="A418" s="14"/>
      <c r="B418" s="12"/>
      <c r="C418" s="12"/>
      <c r="D418" s="12"/>
      <c r="E418" s="138"/>
      <c r="F418" s="138"/>
      <c r="G418" s="138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7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7"/>
      <c r="AP418" s="17"/>
      <c r="AQ418" s="17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5">
      <c r="A419" s="14"/>
      <c r="B419" s="12"/>
      <c r="C419" s="12"/>
      <c r="D419" s="12"/>
      <c r="E419" s="138"/>
      <c r="F419" s="138"/>
      <c r="G419" s="138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7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7"/>
      <c r="AP419" s="17"/>
      <c r="AQ419" s="17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5">
      <c r="A420" s="14"/>
      <c r="B420" s="12"/>
      <c r="C420" s="12"/>
      <c r="D420" s="12"/>
      <c r="E420" s="138"/>
      <c r="F420" s="138"/>
      <c r="G420" s="138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7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7"/>
      <c r="AP420" s="17"/>
      <c r="AQ420" s="17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5">
      <c r="A421" s="14"/>
      <c r="B421" s="12"/>
      <c r="C421" s="12"/>
      <c r="D421" s="12"/>
      <c r="E421" s="138"/>
      <c r="F421" s="138"/>
      <c r="G421" s="138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7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7"/>
      <c r="AP421" s="17"/>
      <c r="AQ421" s="17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5">
      <c r="A422" s="14"/>
      <c r="B422" s="12"/>
      <c r="C422" s="12"/>
      <c r="D422" s="12"/>
      <c r="E422" s="138"/>
      <c r="F422" s="138"/>
      <c r="G422" s="138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7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7"/>
      <c r="AP422" s="17"/>
      <c r="AQ422" s="17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5">
      <c r="A423" s="14"/>
      <c r="B423" s="12"/>
      <c r="C423" s="12"/>
      <c r="D423" s="12"/>
      <c r="E423" s="138"/>
      <c r="F423" s="138"/>
      <c r="G423" s="138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7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7"/>
      <c r="AP423" s="17"/>
      <c r="AQ423" s="17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5">
      <c r="A424" s="14"/>
      <c r="B424" s="12"/>
      <c r="C424" s="12"/>
      <c r="D424" s="12"/>
      <c r="E424" s="138"/>
      <c r="F424" s="138"/>
      <c r="G424" s="138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7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7"/>
      <c r="AP424" s="17"/>
      <c r="AQ424" s="17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5">
      <c r="A425" s="14"/>
      <c r="B425" s="12"/>
      <c r="C425" s="12"/>
      <c r="D425" s="12"/>
      <c r="E425" s="138"/>
      <c r="F425" s="138"/>
      <c r="G425" s="138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7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7"/>
      <c r="AP425" s="17"/>
      <c r="AQ425" s="17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5">
      <c r="A426" s="14"/>
      <c r="B426" s="12"/>
      <c r="C426" s="12"/>
      <c r="D426" s="12"/>
      <c r="E426" s="138"/>
      <c r="F426" s="138"/>
      <c r="G426" s="138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7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7"/>
      <c r="AP426" s="17"/>
      <c r="AQ426" s="17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5">
      <c r="A427" s="14"/>
      <c r="B427" s="12"/>
      <c r="C427" s="12"/>
      <c r="D427" s="12"/>
      <c r="E427" s="138"/>
      <c r="F427" s="138"/>
      <c r="G427" s="138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7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7"/>
      <c r="AP427" s="17"/>
      <c r="AQ427" s="17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5">
      <c r="A428" s="14"/>
      <c r="B428" s="12"/>
      <c r="C428" s="12"/>
      <c r="D428" s="12"/>
      <c r="E428" s="138"/>
      <c r="F428" s="138"/>
      <c r="G428" s="138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7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7"/>
      <c r="AP428" s="17"/>
      <c r="AQ428" s="17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5">
      <c r="A429" s="14"/>
      <c r="B429" s="12"/>
      <c r="C429" s="12"/>
      <c r="D429" s="12"/>
      <c r="E429" s="138"/>
      <c r="F429" s="138"/>
      <c r="G429" s="138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7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7"/>
      <c r="AP429" s="17"/>
      <c r="AQ429" s="17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5">
      <c r="A430" s="14"/>
      <c r="B430" s="12"/>
      <c r="C430" s="12"/>
      <c r="D430" s="12"/>
      <c r="E430" s="138"/>
      <c r="F430" s="138"/>
      <c r="G430" s="138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7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7"/>
      <c r="AP430" s="17"/>
      <c r="AQ430" s="17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5">
      <c r="A431" s="14"/>
      <c r="B431" s="12"/>
      <c r="C431" s="12"/>
      <c r="D431" s="12"/>
      <c r="E431" s="138"/>
      <c r="F431" s="138"/>
      <c r="G431" s="138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7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7"/>
      <c r="AP431" s="17"/>
      <c r="AQ431" s="17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5">
      <c r="A432" s="14"/>
      <c r="B432" s="12"/>
      <c r="C432" s="12"/>
      <c r="D432" s="12"/>
      <c r="E432" s="138"/>
      <c r="F432" s="138"/>
      <c r="G432" s="138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7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7"/>
      <c r="AP432" s="17"/>
      <c r="AQ432" s="17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5">
      <c r="A433" s="14"/>
      <c r="B433" s="12"/>
      <c r="C433" s="12"/>
      <c r="D433" s="12"/>
      <c r="E433" s="138"/>
      <c r="F433" s="138"/>
      <c r="G433" s="138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7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7"/>
      <c r="AP433" s="17"/>
      <c r="AQ433" s="17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5">
      <c r="A434" s="14"/>
      <c r="B434" s="12"/>
      <c r="C434" s="12"/>
      <c r="D434" s="12"/>
      <c r="E434" s="138"/>
      <c r="F434" s="138"/>
      <c r="G434" s="138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7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7"/>
      <c r="AP434" s="17"/>
      <c r="AQ434" s="17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5">
      <c r="A435" s="14"/>
      <c r="B435" s="12"/>
      <c r="C435" s="12"/>
      <c r="D435" s="12"/>
      <c r="E435" s="138"/>
      <c r="F435" s="138"/>
      <c r="G435" s="138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7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7"/>
      <c r="AP435" s="17"/>
      <c r="AQ435" s="17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5">
      <c r="A436" s="14"/>
      <c r="B436" s="12"/>
      <c r="C436" s="12"/>
      <c r="D436" s="12"/>
      <c r="E436" s="138"/>
      <c r="F436" s="138"/>
      <c r="G436" s="138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7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7"/>
      <c r="AP436" s="17"/>
      <c r="AQ436" s="17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5">
      <c r="A437" s="14"/>
      <c r="B437" s="12"/>
      <c r="C437" s="12"/>
      <c r="D437" s="12"/>
      <c r="E437" s="138"/>
      <c r="F437" s="138"/>
      <c r="G437" s="138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7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7"/>
      <c r="AP437" s="17"/>
      <c r="AQ437" s="17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5">
      <c r="A438" s="14"/>
      <c r="B438" s="12"/>
      <c r="C438" s="12"/>
      <c r="D438" s="12"/>
      <c r="E438" s="138"/>
      <c r="F438" s="138"/>
      <c r="G438" s="138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7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7"/>
      <c r="AP438" s="17"/>
      <c r="AQ438" s="17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5">
      <c r="A439" s="14"/>
      <c r="B439" s="12"/>
      <c r="C439" s="12"/>
      <c r="D439" s="12"/>
      <c r="E439" s="138"/>
      <c r="F439" s="138"/>
      <c r="G439" s="138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7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7"/>
      <c r="AP439" s="17"/>
      <c r="AQ439" s="17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5">
      <c r="A440" s="14"/>
      <c r="B440" s="12"/>
      <c r="C440" s="12"/>
      <c r="D440" s="12"/>
      <c r="E440" s="138"/>
      <c r="F440" s="138"/>
      <c r="G440" s="138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7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7"/>
      <c r="AP440" s="17"/>
      <c r="AQ440" s="17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5">
      <c r="A441" s="14"/>
      <c r="B441" s="12"/>
      <c r="C441" s="12"/>
      <c r="D441" s="12"/>
      <c r="E441" s="138"/>
      <c r="F441" s="138"/>
      <c r="G441" s="138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7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7"/>
      <c r="AP441" s="17"/>
      <c r="AQ441" s="17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5">
      <c r="A442" s="14"/>
      <c r="B442" s="12"/>
      <c r="C442" s="12"/>
      <c r="D442" s="12"/>
      <c r="E442" s="138"/>
      <c r="F442" s="138"/>
      <c r="G442" s="138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7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7"/>
      <c r="AP442" s="17"/>
      <c r="AQ442" s="17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5">
      <c r="A443" s="14"/>
      <c r="B443" s="12"/>
      <c r="C443" s="12"/>
      <c r="D443" s="12"/>
      <c r="E443" s="138"/>
      <c r="F443" s="138"/>
      <c r="G443" s="138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7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7"/>
      <c r="AP443" s="17"/>
      <c r="AQ443" s="17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5">
      <c r="A444" s="14"/>
      <c r="B444" s="12"/>
      <c r="C444" s="12"/>
      <c r="D444" s="12"/>
      <c r="E444" s="138"/>
      <c r="F444" s="138"/>
      <c r="G444" s="138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7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7"/>
      <c r="AP444" s="17"/>
      <c r="AQ444" s="17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5">
      <c r="A445" s="14"/>
      <c r="B445" s="12"/>
      <c r="C445" s="12"/>
      <c r="D445" s="12"/>
      <c r="E445" s="138"/>
      <c r="F445" s="138"/>
      <c r="G445" s="138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7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7"/>
      <c r="AP445" s="17"/>
      <c r="AQ445" s="17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5">
      <c r="A446" s="14"/>
      <c r="B446" s="12"/>
      <c r="C446" s="12"/>
      <c r="D446" s="12"/>
      <c r="E446" s="138"/>
      <c r="F446" s="138"/>
      <c r="G446" s="138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7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7"/>
      <c r="AP446" s="17"/>
      <c r="AQ446" s="17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5">
      <c r="A447" s="14"/>
      <c r="B447" s="12"/>
      <c r="C447" s="12"/>
      <c r="D447" s="12"/>
      <c r="E447" s="138"/>
      <c r="F447" s="138"/>
      <c r="G447" s="138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7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7"/>
      <c r="AP447" s="17"/>
      <c r="AQ447" s="17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5">
      <c r="A448" s="14"/>
      <c r="B448" s="12"/>
      <c r="C448" s="12"/>
      <c r="D448" s="12"/>
      <c r="E448" s="138"/>
      <c r="F448" s="138"/>
      <c r="G448" s="138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7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7"/>
      <c r="AP448" s="17"/>
      <c r="AQ448" s="17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5">
      <c r="A449" s="14"/>
      <c r="B449" s="12"/>
      <c r="C449" s="12"/>
      <c r="D449" s="12"/>
      <c r="E449" s="138"/>
      <c r="F449" s="138"/>
      <c r="G449" s="138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7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7"/>
      <c r="AP449" s="17"/>
      <c r="AQ449" s="17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5">
      <c r="A450" s="14"/>
      <c r="B450" s="12"/>
      <c r="C450" s="12"/>
      <c r="D450" s="12"/>
      <c r="E450" s="138"/>
      <c r="F450" s="138"/>
      <c r="G450" s="138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7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7"/>
      <c r="AP450" s="17"/>
      <c r="AQ450" s="17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5">
      <c r="A451" s="14"/>
      <c r="B451" s="12"/>
      <c r="C451" s="12"/>
      <c r="D451" s="12"/>
      <c r="E451" s="138"/>
      <c r="F451" s="138"/>
      <c r="G451" s="138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7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7"/>
      <c r="AP451" s="17"/>
      <c r="AQ451" s="17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5">
      <c r="A452" s="14"/>
      <c r="B452" s="12"/>
      <c r="C452" s="12"/>
      <c r="D452" s="12"/>
      <c r="E452" s="138"/>
      <c r="F452" s="138"/>
      <c r="G452" s="138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7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7"/>
      <c r="AP452" s="17"/>
      <c r="AQ452" s="17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5">
      <c r="A453" s="14"/>
      <c r="B453" s="12"/>
      <c r="C453" s="12"/>
      <c r="D453" s="12"/>
      <c r="E453" s="138"/>
      <c r="F453" s="138"/>
      <c r="G453" s="138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7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7"/>
      <c r="AP453" s="17"/>
      <c r="AQ453" s="17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5">
      <c r="A454" s="14"/>
      <c r="B454" s="12"/>
      <c r="C454" s="12"/>
      <c r="D454" s="12"/>
      <c r="E454" s="138"/>
      <c r="F454" s="138"/>
      <c r="G454" s="138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7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7"/>
      <c r="AP454" s="17"/>
      <c r="AQ454" s="17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5">
      <c r="A455" s="14"/>
      <c r="B455" s="12"/>
      <c r="C455" s="12"/>
      <c r="D455" s="12"/>
      <c r="E455" s="138"/>
      <c r="F455" s="138"/>
      <c r="G455" s="138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7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7"/>
      <c r="AP455" s="17"/>
      <c r="AQ455" s="17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5">
      <c r="A456" s="14"/>
      <c r="B456" s="12"/>
      <c r="C456" s="12"/>
      <c r="D456" s="12"/>
      <c r="E456" s="138"/>
      <c r="F456" s="138"/>
      <c r="G456" s="138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7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7"/>
      <c r="AP456" s="17"/>
      <c r="AQ456" s="17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5">
      <c r="A457" s="14"/>
      <c r="B457" s="12"/>
      <c r="C457" s="12"/>
      <c r="D457" s="12"/>
      <c r="E457" s="138"/>
      <c r="F457" s="138"/>
      <c r="G457" s="138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7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7"/>
      <c r="AP457" s="17"/>
      <c r="AQ457" s="17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5">
      <c r="A458" s="14"/>
      <c r="B458" s="12"/>
      <c r="C458" s="12"/>
      <c r="D458" s="12"/>
      <c r="E458" s="138"/>
      <c r="F458" s="138"/>
      <c r="G458" s="138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7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7"/>
      <c r="AP458" s="17"/>
      <c r="AQ458" s="17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5">
      <c r="A459" s="14"/>
      <c r="B459" s="12"/>
      <c r="C459" s="12"/>
      <c r="D459" s="12"/>
      <c r="E459" s="138"/>
      <c r="F459" s="138"/>
      <c r="G459" s="138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7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7"/>
      <c r="AP459" s="17"/>
      <c r="AQ459" s="17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5">
      <c r="A460" s="14"/>
      <c r="B460" s="12"/>
      <c r="C460" s="12"/>
      <c r="D460" s="12"/>
      <c r="E460" s="138"/>
      <c r="F460" s="138"/>
      <c r="G460" s="138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7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7"/>
      <c r="AP460" s="17"/>
      <c r="AQ460" s="17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5">
      <c r="A461" s="14"/>
      <c r="B461" s="12"/>
      <c r="C461" s="12"/>
      <c r="D461" s="12"/>
      <c r="E461" s="138"/>
      <c r="F461" s="138"/>
      <c r="G461" s="138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7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7"/>
      <c r="AP461" s="17"/>
      <c r="AQ461" s="17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5">
      <c r="A462" s="14"/>
      <c r="B462" s="12"/>
      <c r="C462" s="12"/>
      <c r="D462" s="12"/>
      <c r="E462" s="138"/>
      <c r="F462" s="138"/>
      <c r="G462" s="138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7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7"/>
      <c r="AP462" s="17"/>
      <c r="AQ462" s="17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5">
      <c r="A463" s="14"/>
      <c r="B463" s="12"/>
      <c r="C463" s="12"/>
      <c r="D463" s="12"/>
      <c r="E463" s="138"/>
      <c r="F463" s="138"/>
      <c r="G463" s="138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7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7"/>
      <c r="AP463" s="17"/>
      <c r="AQ463" s="17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5">
      <c r="A464" s="14"/>
      <c r="B464" s="12"/>
      <c r="C464" s="12"/>
      <c r="D464" s="12"/>
      <c r="E464" s="138"/>
      <c r="F464" s="138"/>
      <c r="G464" s="138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7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7"/>
      <c r="AP464" s="17"/>
      <c r="AQ464" s="17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5">
      <c r="A465" s="14"/>
      <c r="B465" s="12"/>
      <c r="C465" s="12"/>
      <c r="D465" s="12"/>
      <c r="E465" s="138"/>
      <c r="F465" s="138"/>
      <c r="G465" s="138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7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7"/>
      <c r="AP465" s="17"/>
      <c r="AQ465" s="17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5">
      <c r="A466" s="14"/>
      <c r="B466" s="12"/>
      <c r="C466" s="12"/>
      <c r="D466" s="12"/>
      <c r="E466" s="138"/>
      <c r="F466" s="138"/>
      <c r="G466" s="138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7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7"/>
      <c r="AP466" s="17"/>
      <c r="AQ466" s="17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5">
      <c r="A467" s="14"/>
      <c r="B467" s="12"/>
      <c r="C467" s="12"/>
      <c r="D467" s="12"/>
      <c r="E467" s="138"/>
      <c r="F467" s="138"/>
      <c r="G467" s="138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7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7"/>
      <c r="AP467" s="17"/>
      <c r="AQ467" s="17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5">
      <c r="A468" s="14"/>
      <c r="B468" s="12"/>
      <c r="C468" s="12"/>
      <c r="D468" s="12"/>
      <c r="E468" s="138"/>
      <c r="F468" s="138"/>
      <c r="G468" s="138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7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7"/>
      <c r="AP468" s="17"/>
      <c r="AQ468" s="17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5">
      <c r="A469" s="14"/>
      <c r="B469" s="12"/>
      <c r="C469" s="12"/>
      <c r="D469" s="12"/>
      <c r="E469" s="138"/>
      <c r="F469" s="138"/>
      <c r="G469" s="138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7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7"/>
      <c r="AP469" s="17"/>
      <c r="AQ469" s="17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5">
      <c r="A470" s="14"/>
      <c r="B470" s="12"/>
      <c r="C470" s="12"/>
      <c r="D470" s="12"/>
      <c r="E470" s="138"/>
      <c r="F470" s="138"/>
      <c r="G470" s="138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7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7"/>
      <c r="AP470" s="17"/>
      <c r="AQ470" s="17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5">
      <c r="A471" s="14"/>
      <c r="B471" s="12"/>
      <c r="C471" s="12"/>
      <c r="D471" s="12"/>
      <c r="E471" s="138"/>
      <c r="F471" s="138"/>
      <c r="G471" s="138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7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7"/>
      <c r="AP471" s="17"/>
      <c r="AQ471" s="17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5">
      <c r="A472" s="14"/>
      <c r="B472" s="12"/>
      <c r="C472" s="12"/>
      <c r="D472" s="12"/>
      <c r="E472" s="138"/>
      <c r="F472" s="138"/>
      <c r="G472" s="138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7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7"/>
      <c r="AP472" s="17"/>
      <c r="AQ472" s="17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5">
      <c r="A473" s="14"/>
      <c r="B473" s="12"/>
      <c r="C473" s="12"/>
      <c r="D473" s="12"/>
      <c r="E473" s="138"/>
      <c r="F473" s="138"/>
      <c r="G473" s="138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7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7"/>
      <c r="AP473" s="17"/>
      <c r="AQ473" s="17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5">
      <c r="A474" s="14"/>
      <c r="B474" s="12"/>
      <c r="C474" s="12"/>
      <c r="D474" s="12"/>
      <c r="E474" s="138"/>
      <c r="F474" s="138"/>
      <c r="G474" s="138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7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7"/>
      <c r="AP474" s="17"/>
      <c r="AQ474" s="17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5">
      <c r="A475" s="14"/>
      <c r="B475" s="12"/>
      <c r="C475" s="12"/>
      <c r="D475" s="12"/>
      <c r="E475" s="138"/>
      <c r="F475" s="138"/>
      <c r="G475" s="138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7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7"/>
      <c r="AP475" s="17"/>
      <c r="AQ475" s="17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5">
      <c r="A476" s="14"/>
      <c r="B476" s="12"/>
      <c r="C476" s="12"/>
      <c r="D476" s="12"/>
      <c r="E476" s="138"/>
      <c r="F476" s="138"/>
      <c r="G476" s="138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7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7"/>
      <c r="AP476" s="17"/>
      <c r="AQ476" s="17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5">
      <c r="A477" s="14"/>
      <c r="B477" s="12"/>
      <c r="C477" s="12"/>
      <c r="D477" s="12"/>
      <c r="E477" s="138"/>
      <c r="F477" s="138"/>
      <c r="G477" s="138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7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7"/>
      <c r="AP477" s="17"/>
      <c r="AQ477" s="17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5">
      <c r="A478" s="14"/>
      <c r="B478" s="12"/>
      <c r="C478" s="12"/>
      <c r="D478" s="12"/>
      <c r="E478" s="138"/>
      <c r="F478" s="138"/>
      <c r="G478" s="138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7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7"/>
      <c r="AP478" s="17"/>
      <c r="AQ478" s="17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5">
      <c r="A479" s="14"/>
      <c r="B479" s="12"/>
      <c r="C479" s="12"/>
      <c r="D479" s="12"/>
      <c r="E479" s="138"/>
      <c r="F479" s="138"/>
      <c r="G479" s="138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7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7"/>
      <c r="AP479" s="17"/>
      <c r="AQ479" s="17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5">
      <c r="A480" s="14"/>
      <c r="B480" s="12"/>
      <c r="C480" s="12"/>
      <c r="D480" s="12"/>
      <c r="E480" s="138"/>
      <c r="F480" s="138"/>
      <c r="G480" s="138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7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7"/>
      <c r="AP480" s="17"/>
      <c r="AQ480" s="17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5">
      <c r="A481" s="14"/>
      <c r="B481" s="12"/>
      <c r="C481" s="12"/>
      <c r="D481" s="12"/>
      <c r="E481" s="138"/>
      <c r="F481" s="138"/>
      <c r="G481" s="138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7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7"/>
      <c r="AP481" s="17"/>
      <c r="AQ481" s="17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5">
      <c r="A482" s="14"/>
      <c r="B482" s="12"/>
      <c r="C482" s="12"/>
      <c r="D482" s="12"/>
      <c r="E482" s="138"/>
      <c r="F482" s="138"/>
      <c r="G482" s="138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7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7"/>
      <c r="AP482" s="17"/>
      <c r="AQ482" s="17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5">
      <c r="A483" s="14"/>
      <c r="B483" s="12"/>
      <c r="C483" s="12"/>
      <c r="D483" s="12"/>
      <c r="E483" s="138"/>
      <c r="F483" s="138"/>
      <c r="G483" s="138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7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7"/>
      <c r="AP483" s="17"/>
      <c r="AQ483" s="17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5">
      <c r="A484" s="14"/>
      <c r="B484" s="12"/>
      <c r="C484" s="12"/>
      <c r="D484" s="12"/>
      <c r="E484" s="138"/>
      <c r="F484" s="138"/>
      <c r="G484" s="138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7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7"/>
      <c r="AP484" s="17"/>
      <c r="AQ484" s="17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5">
      <c r="A485" s="14"/>
      <c r="B485" s="12"/>
      <c r="C485" s="12"/>
      <c r="D485" s="12"/>
      <c r="E485" s="138"/>
      <c r="F485" s="138"/>
      <c r="G485" s="138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7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7"/>
      <c r="AP485" s="17"/>
      <c r="AQ485" s="17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5">
      <c r="A486" s="14"/>
      <c r="B486" s="12"/>
      <c r="C486" s="12"/>
      <c r="D486" s="12"/>
      <c r="E486" s="138"/>
      <c r="F486" s="138"/>
      <c r="G486" s="138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7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7"/>
      <c r="AP486" s="17"/>
      <c r="AQ486" s="17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5">
      <c r="A487" s="14"/>
      <c r="B487" s="12"/>
      <c r="C487" s="12"/>
      <c r="D487" s="12"/>
      <c r="E487" s="138"/>
      <c r="F487" s="138"/>
      <c r="G487" s="138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7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7"/>
      <c r="AP487" s="17"/>
      <c r="AQ487" s="17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5">
      <c r="A488" s="14"/>
      <c r="B488" s="12"/>
      <c r="C488" s="12"/>
      <c r="D488" s="12"/>
      <c r="E488" s="138"/>
      <c r="F488" s="138"/>
      <c r="G488" s="138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7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7"/>
      <c r="AP488" s="17"/>
      <c r="AQ488" s="17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5">
      <c r="A489" s="14"/>
      <c r="B489" s="12"/>
      <c r="C489" s="12"/>
      <c r="D489" s="12"/>
      <c r="E489" s="138"/>
      <c r="F489" s="138"/>
      <c r="G489" s="138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7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7"/>
      <c r="AP489" s="17"/>
      <c r="AQ489" s="17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5">
      <c r="A490" s="14"/>
      <c r="B490" s="12"/>
      <c r="C490" s="12"/>
      <c r="D490" s="12"/>
      <c r="E490" s="138"/>
      <c r="F490" s="138"/>
      <c r="G490" s="138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7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7"/>
      <c r="AP490" s="17"/>
      <c r="AQ490" s="17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5">
      <c r="A491" s="14"/>
      <c r="B491" s="12"/>
      <c r="C491" s="12"/>
      <c r="D491" s="12"/>
      <c r="E491" s="138"/>
      <c r="F491" s="138"/>
      <c r="G491" s="138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7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7"/>
      <c r="AP491" s="17"/>
      <c r="AQ491" s="17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5">
      <c r="A492" s="14"/>
      <c r="B492" s="12"/>
      <c r="C492" s="12"/>
      <c r="D492" s="12"/>
      <c r="E492" s="138"/>
      <c r="F492" s="138"/>
      <c r="G492" s="138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7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7"/>
      <c r="AP492" s="17"/>
      <c r="AQ492" s="17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5">
      <c r="A493" s="14"/>
      <c r="B493" s="12"/>
      <c r="C493" s="12"/>
      <c r="D493" s="12"/>
      <c r="E493" s="138"/>
      <c r="F493" s="138"/>
      <c r="G493" s="138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7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7"/>
      <c r="AP493" s="17"/>
      <c r="AQ493" s="17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5">
      <c r="A494" s="14"/>
      <c r="B494" s="12"/>
      <c r="C494" s="12"/>
      <c r="D494" s="12"/>
      <c r="E494" s="138"/>
      <c r="F494" s="138"/>
      <c r="G494" s="138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7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7"/>
      <c r="AP494" s="17"/>
      <c r="AQ494" s="17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5">
      <c r="A495" s="14"/>
      <c r="B495" s="12"/>
      <c r="C495" s="12"/>
      <c r="D495" s="12"/>
      <c r="E495" s="138"/>
      <c r="F495" s="138"/>
      <c r="G495" s="138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7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7"/>
      <c r="AP495" s="17"/>
      <c r="AQ495" s="17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5">
      <c r="A496" s="14"/>
      <c r="B496" s="12"/>
      <c r="C496" s="12"/>
      <c r="D496" s="12"/>
      <c r="E496" s="138"/>
      <c r="F496" s="138"/>
      <c r="G496" s="138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7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7"/>
      <c r="AP496" s="17"/>
      <c r="AQ496" s="17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5">
      <c r="A497" s="14"/>
      <c r="B497" s="12"/>
      <c r="C497" s="12"/>
      <c r="D497" s="12"/>
      <c r="E497" s="138"/>
      <c r="F497" s="138"/>
      <c r="G497" s="138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7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7"/>
      <c r="AP497" s="17"/>
      <c r="AQ497" s="17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5">
      <c r="A498" s="14"/>
      <c r="B498" s="12"/>
      <c r="C498" s="12"/>
      <c r="D498" s="12"/>
      <c r="E498" s="138"/>
      <c r="F498" s="138"/>
      <c r="G498" s="138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7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7"/>
      <c r="AP498" s="17"/>
      <c r="AQ498" s="17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5">
      <c r="A499" s="14"/>
      <c r="B499" s="12"/>
      <c r="C499" s="12"/>
      <c r="D499" s="12"/>
      <c r="E499" s="138"/>
      <c r="F499" s="138"/>
      <c r="G499" s="138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7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7"/>
      <c r="AP499" s="17"/>
      <c r="AQ499" s="17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5">
      <c r="A500" s="14"/>
      <c r="B500" s="12"/>
      <c r="C500" s="12"/>
      <c r="D500" s="12"/>
      <c r="E500" s="138"/>
      <c r="F500" s="138"/>
      <c r="G500" s="138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7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7"/>
      <c r="AP500" s="17"/>
      <c r="AQ500" s="17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5">
      <c r="A501" s="14"/>
      <c r="B501" s="12"/>
      <c r="C501" s="12"/>
      <c r="D501" s="12"/>
      <c r="E501" s="138"/>
      <c r="F501" s="138"/>
      <c r="G501" s="138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7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7"/>
      <c r="AP501" s="17"/>
      <c r="AQ501" s="17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5">
      <c r="A502" s="14"/>
      <c r="B502" s="12"/>
      <c r="C502" s="12"/>
      <c r="D502" s="12"/>
      <c r="E502" s="138"/>
      <c r="F502" s="138"/>
      <c r="G502" s="138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7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7"/>
      <c r="AP502" s="17"/>
      <c r="AQ502" s="17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5">
      <c r="A503" s="14"/>
      <c r="B503" s="12"/>
      <c r="C503" s="12"/>
      <c r="D503" s="12"/>
      <c r="E503" s="138"/>
      <c r="F503" s="138"/>
      <c r="G503" s="138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7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7"/>
      <c r="AP503" s="17"/>
      <c r="AQ503" s="17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5">
      <c r="A504" s="14"/>
      <c r="B504" s="12"/>
      <c r="C504" s="12"/>
      <c r="D504" s="12"/>
      <c r="E504" s="138"/>
      <c r="F504" s="138"/>
      <c r="G504" s="138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7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7"/>
      <c r="AP504" s="17"/>
      <c r="AQ504" s="17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5">
      <c r="A505" s="14"/>
      <c r="B505" s="12"/>
      <c r="C505" s="12"/>
      <c r="D505" s="12"/>
      <c r="E505" s="138"/>
      <c r="F505" s="138"/>
      <c r="G505" s="138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7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7"/>
      <c r="AP505" s="17"/>
      <c r="AQ505" s="17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5">
      <c r="A506" s="14"/>
      <c r="B506" s="12"/>
      <c r="C506" s="12"/>
      <c r="D506" s="12"/>
      <c r="E506" s="138"/>
      <c r="F506" s="138"/>
      <c r="G506" s="138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7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7"/>
      <c r="AP506" s="17"/>
      <c r="AQ506" s="17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5">
      <c r="A507" s="14"/>
      <c r="B507" s="12"/>
      <c r="C507" s="12"/>
      <c r="D507" s="12"/>
      <c r="E507" s="138"/>
      <c r="F507" s="138"/>
      <c r="G507" s="138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7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7"/>
      <c r="AP507" s="17"/>
      <c r="AQ507" s="17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5">
      <c r="A508" s="14"/>
      <c r="B508" s="12"/>
      <c r="C508" s="12"/>
      <c r="D508" s="12"/>
      <c r="E508" s="138"/>
      <c r="F508" s="138"/>
      <c r="G508" s="138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7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7"/>
      <c r="AP508" s="17"/>
      <c r="AQ508" s="17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5">
      <c r="A509" s="14"/>
      <c r="B509" s="12"/>
      <c r="C509" s="12"/>
      <c r="D509" s="12"/>
      <c r="E509" s="138"/>
      <c r="F509" s="138"/>
      <c r="G509" s="138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7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7"/>
      <c r="AP509" s="17"/>
      <c r="AQ509" s="17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5">
      <c r="A510" s="14"/>
      <c r="B510" s="12"/>
      <c r="C510" s="12"/>
      <c r="D510" s="12"/>
      <c r="E510" s="138"/>
      <c r="F510" s="138"/>
      <c r="G510" s="138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7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7"/>
      <c r="AP510" s="17"/>
      <c r="AQ510" s="17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5">
      <c r="A511" s="14"/>
      <c r="B511" s="12"/>
      <c r="C511" s="12"/>
      <c r="D511" s="12"/>
      <c r="E511" s="138"/>
      <c r="F511" s="138"/>
      <c r="G511" s="138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7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7"/>
      <c r="AP511" s="17"/>
      <c r="AQ511" s="17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5">
      <c r="A512" s="14"/>
      <c r="B512" s="12"/>
      <c r="C512" s="12"/>
      <c r="D512" s="12"/>
      <c r="E512" s="138"/>
      <c r="F512" s="138"/>
      <c r="G512" s="138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7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7"/>
      <c r="AP512" s="17"/>
      <c r="AQ512" s="17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5">
      <c r="A513" s="14"/>
      <c r="B513" s="12"/>
      <c r="C513" s="12"/>
      <c r="D513" s="12"/>
      <c r="E513" s="138"/>
      <c r="F513" s="138"/>
      <c r="G513" s="138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7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7"/>
      <c r="AP513" s="17"/>
      <c r="AQ513" s="17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5">
      <c r="A514" s="14"/>
      <c r="B514" s="12"/>
      <c r="C514" s="12"/>
      <c r="D514" s="12"/>
      <c r="E514" s="138"/>
      <c r="F514" s="138"/>
      <c r="G514" s="138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7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7"/>
      <c r="AP514" s="17"/>
      <c r="AQ514" s="17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5">
      <c r="A515" s="14"/>
      <c r="B515" s="12"/>
      <c r="C515" s="12"/>
      <c r="D515" s="12"/>
      <c r="E515" s="138"/>
      <c r="F515" s="138"/>
      <c r="G515" s="138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7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7"/>
      <c r="AP515" s="17"/>
      <c r="AQ515" s="17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5">
      <c r="A516" s="14"/>
      <c r="B516" s="12"/>
      <c r="C516" s="12"/>
      <c r="D516" s="12"/>
      <c r="E516" s="138"/>
      <c r="F516" s="138"/>
      <c r="G516" s="138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7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7"/>
      <c r="AP516" s="17"/>
      <c r="AQ516" s="17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5">
      <c r="A517" s="14"/>
      <c r="B517" s="12"/>
      <c r="C517" s="12"/>
      <c r="D517" s="12"/>
      <c r="E517" s="138"/>
      <c r="F517" s="138"/>
      <c r="G517" s="138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7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7"/>
      <c r="AP517" s="17"/>
      <c r="AQ517" s="17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5">
      <c r="A518" s="14"/>
      <c r="B518" s="12"/>
      <c r="C518" s="12"/>
      <c r="D518" s="12"/>
      <c r="E518" s="138"/>
      <c r="F518" s="138"/>
      <c r="G518" s="138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7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7"/>
      <c r="AP518" s="17"/>
      <c r="AQ518" s="17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5">
      <c r="A519" s="14"/>
      <c r="B519" s="12"/>
      <c r="C519" s="12"/>
      <c r="D519" s="12"/>
      <c r="E519" s="138"/>
      <c r="F519" s="138"/>
      <c r="G519" s="138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7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7"/>
      <c r="AP519" s="17"/>
      <c r="AQ519" s="17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5">
      <c r="A520" s="14"/>
      <c r="B520" s="12"/>
      <c r="C520" s="12"/>
      <c r="D520" s="12"/>
      <c r="E520" s="138"/>
      <c r="F520" s="138"/>
      <c r="G520" s="138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7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7"/>
      <c r="AP520" s="17"/>
      <c r="AQ520" s="17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5">
      <c r="A521" s="14"/>
      <c r="B521" s="12"/>
      <c r="C521" s="12"/>
      <c r="D521" s="12"/>
      <c r="E521" s="138"/>
      <c r="F521" s="138"/>
      <c r="G521" s="138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7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7"/>
      <c r="AP521" s="17"/>
      <c r="AQ521" s="17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5">
      <c r="A522" s="14"/>
      <c r="B522" s="12"/>
      <c r="C522" s="12"/>
      <c r="D522" s="12"/>
      <c r="E522" s="138"/>
      <c r="F522" s="138"/>
      <c r="G522" s="138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7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7"/>
      <c r="AP522" s="17"/>
      <c r="AQ522" s="17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5">
      <c r="A523" s="14"/>
      <c r="B523" s="12"/>
      <c r="C523" s="12"/>
      <c r="D523" s="12"/>
      <c r="E523" s="138"/>
      <c r="F523" s="138"/>
      <c r="G523" s="138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7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7"/>
      <c r="AP523" s="17"/>
      <c r="AQ523" s="17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5">
      <c r="A524" s="14"/>
      <c r="B524" s="12"/>
      <c r="C524" s="12"/>
      <c r="D524" s="12"/>
      <c r="E524" s="138"/>
      <c r="F524" s="138"/>
      <c r="G524" s="138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7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7"/>
      <c r="AP524" s="17"/>
      <c r="AQ524" s="17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5">
      <c r="A525" s="14"/>
      <c r="B525" s="12"/>
      <c r="C525" s="12"/>
      <c r="D525" s="12"/>
      <c r="E525" s="138"/>
      <c r="F525" s="138"/>
      <c r="G525" s="138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7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7"/>
      <c r="AP525" s="17"/>
      <c r="AQ525" s="17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5">
      <c r="A526" s="14"/>
      <c r="B526" s="12"/>
      <c r="C526" s="12"/>
      <c r="D526" s="12"/>
      <c r="E526" s="138"/>
      <c r="F526" s="138"/>
      <c r="G526" s="138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7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7"/>
      <c r="AP526" s="17"/>
      <c r="AQ526" s="17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5">
      <c r="A527" s="14"/>
      <c r="B527" s="12"/>
      <c r="C527" s="12"/>
      <c r="D527" s="12"/>
      <c r="E527" s="138"/>
      <c r="F527" s="138"/>
      <c r="G527" s="138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7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7"/>
      <c r="AP527" s="17"/>
      <c r="AQ527" s="17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5">
      <c r="A528" s="14"/>
      <c r="B528" s="12"/>
      <c r="C528" s="12"/>
      <c r="D528" s="12"/>
      <c r="E528" s="138"/>
      <c r="F528" s="138"/>
      <c r="G528" s="138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7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7"/>
      <c r="AP528" s="17"/>
      <c r="AQ528" s="17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5">
      <c r="A529" s="14"/>
      <c r="B529" s="12"/>
      <c r="C529" s="12"/>
      <c r="D529" s="12"/>
      <c r="E529" s="138"/>
      <c r="F529" s="138"/>
      <c r="G529" s="138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7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7"/>
      <c r="AP529" s="17"/>
      <c r="AQ529" s="17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5">
      <c r="A530" s="14"/>
      <c r="B530" s="12"/>
      <c r="C530" s="12"/>
      <c r="D530" s="12"/>
      <c r="E530" s="138"/>
      <c r="F530" s="138"/>
      <c r="G530" s="138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7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7"/>
      <c r="AP530" s="17"/>
      <c r="AQ530" s="17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5">
      <c r="A531" s="14"/>
      <c r="B531" s="12"/>
      <c r="C531" s="12"/>
      <c r="D531" s="12"/>
      <c r="E531" s="138"/>
      <c r="F531" s="138"/>
      <c r="G531" s="138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7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7"/>
      <c r="AP531" s="17"/>
      <c r="AQ531" s="17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5">
      <c r="A532" s="14"/>
      <c r="B532" s="12"/>
      <c r="C532" s="12"/>
      <c r="D532" s="12"/>
      <c r="E532" s="138"/>
      <c r="F532" s="138"/>
      <c r="G532" s="138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7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7"/>
      <c r="AP532" s="17"/>
      <c r="AQ532" s="17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5">
      <c r="A533" s="14"/>
      <c r="B533" s="12"/>
      <c r="C533" s="12"/>
      <c r="D533" s="12"/>
      <c r="E533" s="138"/>
      <c r="F533" s="138"/>
      <c r="G533" s="138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7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7"/>
      <c r="AP533" s="17"/>
      <c r="AQ533" s="17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5">
      <c r="A534" s="14"/>
      <c r="B534" s="12"/>
      <c r="C534" s="12"/>
      <c r="D534" s="12"/>
      <c r="E534" s="138"/>
      <c r="F534" s="138"/>
      <c r="G534" s="138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7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7"/>
      <c r="AP534" s="17"/>
      <c r="AQ534" s="17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5">
      <c r="A535" s="14"/>
      <c r="B535" s="12"/>
      <c r="C535" s="12"/>
      <c r="D535" s="12"/>
      <c r="E535" s="138"/>
      <c r="F535" s="138"/>
      <c r="G535" s="138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7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7"/>
      <c r="AP535" s="17"/>
      <c r="AQ535" s="17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5">
      <c r="A536" s="14"/>
      <c r="B536" s="12"/>
      <c r="C536" s="12"/>
      <c r="D536" s="12"/>
      <c r="E536" s="138"/>
      <c r="F536" s="138"/>
      <c r="G536" s="138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7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7"/>
      <c r="AP536" s="17"/>
      <c r="AQ536" s="17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5">
      <c r="A537" s="14"/>
      <c r="B537" s="12"/>
      <c r="C537" s="12"/>
      <c r="D537" s="12"/>
      <c r="E537" s="138"/>
      <c r="F537" s="138"/>
      <c r="G537" s="138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7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7"/>
      <c r="AP537" s="17"/>
      <c r="AQ537" s="17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5">
      <c r="A538" s="14"/>
      <c r="B538" s="12"/>
      <c r="C538" s="12"/>
      <c r="D538" s="12"/>
      <c r="E538" s="138"/>
      <c r="F538" s="138"/>
      <c r="G538" s="138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7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7"/>
      <c r="AP538" s="17"/>
      <c r="AQ538" s="17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5">
      <c r="A539" s="14"/>
      <c r="B539" s="12"/>
      <c r="C539" s="12"/>
      <c r="D539" s="12"/>
      <c r="E539" s="138"/>
      <c r="F539" s="138"/>
      <c r="G539" s="138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7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7"/>
      <c r="AP539" s="17"/>
      <c r="AQ539" s="17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5">
      <c r="A540" s="14"/>
      <c r="B540" s="12"/>
      <c r="C540" s="12"/>
      <c r="D540" s="12"/>
      <c r="E540" s="138"/>
      <c r="F540" s="138"/>
      <c r="G540" s="138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7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7"/>
      <c r="AP540" s="17"/>
      <c r="AQ540" s="17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5">
      <c r="A541" s="14"/>
      <c r="B541" s="12"/>
      <c r="C541" s="12"/>
      <c r="D541" s="12"/>
      <c r="E541" s="138"/>
      <c r="F541" s="138"/>
      <c r="G541" s="138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7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7"/>
      <c r="AP541" s="17"/>
      <c r="AQ541" s="17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5">
      <c r="A542" s="14"/>
      <c r="B542" s="12"/>
      <c r="C542" s="12"/>
      <c r="D542" s="12"/>
      <c r="E542" s="138"/>
      <c r="F542" s="138"/>
      <c r="G542" s="138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7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7"/>
      <c r="AP542" s="17"/>
      <c r="AQ542" s="17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5">
      <c r="A543" s="14"/>
      <c r="B543" s="12"/>
      <c r="C543" s="12"/>
      <c r="D543" s="12"/>
      <c r="E543" s="138"/>
      <c r="F543" s="138"/>
      <c r="G543" s="138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7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7"/>
      <c r="AP543" s="17"/>
      <c r="AQ543" s="17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5">
      <c r="A544" s="14"/>
      <c r="B544" s="12"/>
      <c r="C544" s="12"/>
      <c r="D544" s="12"/>
      <c r="E544" s="138"/>
      <c r="F544" s="138"/>
      <c r="G544" s="138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7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7"/>
      <c r="AP544" s="17"/>
      <c r="AQ544" s="17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5">
      <c r="A545" s="14"/>
      <c r="B545" s="12"/>
      <c r="C545" s="12"/>
      <c r="D545" s="12"/>
      <c r="E545" s="138"/>
      <c r="F545" s="138"/>
      <c r="G545" s="138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7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7"/>
      <c r="AP545" s="17"/>
      <c r="AQ545" s="17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5">
      <c r="A546" s="14"/>
      <c r="B546" s="12"/>
      <c r="C546" s="12"/>
      <c r="D546" s="12"/>
      <c r="E546" s="138"/>
      <c r="F546" s="138"/>
      <c r="G546" s="138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7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7"/>
      <c r="AP546" s="17"/>
      <c r="AQ546" s="17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5">
      <c r="A547" s="14"/>
      <c r="B547" s="12"/>
      <c r="C547" s="12"/>
      <c r="D547" s="12"/>
      <c r="E547" s="138"/>
      <c r="F547" s="138"/>
      <c r="G547" s="138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7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7"/>
      <c r="AP547" s="17"/>
      <c r="AQ547" s="17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5">
      <c r="A548" s="14"/>
      <c r="B548" s="12"/>
      <c r="C548" s="12"/>
      <c r="D548" s="12"/>
      <c r="E548" s="138"/>
      <c r="F548" s="138"/>
      <c r="G548" s="138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7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7"/>
      <c r="AP548" s="17"/>
      <c r="AQ548" s="17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5">
      <c r="A549" s="14"/>
      <c r="B549" s="12"/>
      <c r="C549" s="12"/>
      <c r="D549" s="12"/>
      <c r="E549" s="138"/>
      <c r="F549" s="138"/>
      <c r="G549" s="138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7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7"/>
      <c r="AP549" s="17"/>
      <c r="AQ549" s="17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5">
      <c r="A550" s="14"/>
      <c r="B550" s="12"/>
      <c r="C550" s="12"/>
      <c r="D550" s="12"/>
      <c r="E550" s="138"/>
      <c r="F550" s="138"/>
      <c r="G550" s="138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7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7"/>
      <c r="AP550" s="17"/>
      <c r="AQ550" s="17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5">
      <c r="A551" s="14"/>
      <c r="B551" s="12"/>
      <c r="C551" s="12"/>
      <c r="D551" s="12"/>
      <c r="E551" s="138"/>
      <c r="F551" s="138"/>
      <c r="G551" s="138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7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7"/>
      <c r="AP551" s="17"/>
      <c r="AQ551" s="17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5">
      <c r="A552" s="14"/>
      <c r="B552" s="12"/>
      <c r="C552" s="12"/>
      <c r="D552" s="12"/>
      <c r="E552" s="138"/>
      <c r="F552" s="138"/>
      <c r="G552" s="138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7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7"/>
      <c r="AP552" s="17"/>
      <c r="AQ552" s="17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5">
      <c r="A553" s="14"/>
      <c r="B553" s="12"/>
      <c r="C553" s="12"/>
      <c r="D553" s="12"/>
      <c r="E553" s="138"/>
      <c r="F553" s="138"/>
      <c r="G553" s="138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7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7"/>
      <c r="AP553" s="17"/>
      <c r="AQ553" s="17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5">
      <c r="A554" s="14"/>
      <c r="B554" s="12"/>
      <c r="C554" s="12"/>
      <c r="D554" s="12"/>
      <c r="E554" s="138"/>
      <c r="F554" s="138"/>
      <c r="G554" s="138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7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7"/>
      <c r="AP554" s="17"/>
      <c r="AQ554" s="17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5">
      <c r="A555" s="14"/>
      <c r="B555" s="12"/>
      <c r="C555" s="12"/>
      <c r="D555" s="12"/>
      <c r="E555" s="138"/>
      <c r="F555" s="138"/>
      <c r="G555" s="138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7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7"/>
      <c r="AP555" s="17"/>
      <c r="AQ555" s="17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5">
      <c r="A556" s="14"/>
      <c r="B556" s="12"/>
      <c r="C556" s="12"/>
      <c r="D556" s="12"/>
      <c r="E556" s="138"/>
      <c r="F556" s="138"/>
      <c r="G556" s="138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7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7"/>
      <c r="AP556" s="17"/>
      <c r="AQ556" s="17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5">
      <c r="A557" s="14"/>
      <c r="B557" s="12"/>
      <c r="C557" s="12"/>
      <c r="D557" s="12"/>
      <c r="E557" s="138"/>
      <c r="F557" s="138"/>
      <c r="G557" s="138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7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7"/>
      <c r="AP557" s="17"/>
      <c r="AQ557" s="17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5">
      <c r="A558" s="14"/>
      <c r="B558" s="12"/>
      <c r="C558" s="12"/>
      <c r="D558" s="12"/>
      <c r="E558" s="138"/>
      <c r="F558" s="138"/>
      <c r="G558" s="138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7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7"/>
      <c r="AP558" s="17"/>
      <c r="AQ558" s="17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5">
      <c r="A559" s="14"/>
      <c r="B559" s="12"/>
      <c r="C559" s="12"/>
      <c r="D559" s="12"/>
      <c r="E559" s="138"/>
      <c r="F559" s="138"/>
      <c r="G559" s="138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7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7"/>
      <c r="AP559" s="17"/>
      <c r="AQ559" s="17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5">
      <c r="A560" s="14"/>
      <c r="B560" s="12"/>
      <c r="C560" s="12"/>
      <c r="D560" s="12"/>
      <c r="E560" s="138"/>
      <c r="F560" s="138"/>
      <c r="G560" s="138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7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7"/>
      <c r="AP560" s="17"/>
      <c r="AQ560" s="17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5">
      <c r="A561" s="14"/>
      <c r="B561" s="12"/>
      <c r="C561" s="12"/>
      <c r="D561" s="12"/>
      <c r="E561" s="138"/>
      <c r="F561" s="138"/>
      <c r="G561" s="138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7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7"/>
      <c r="AP561" s="17"/>
      <c r="AQ561" s="17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5">
      <c r="A562" s="14"/>
      <c r="B562" s="12"/>
      <c r="C562" s="12"/>
      <c r="D562" s="12"/>
      <c r="E562" s="138"/>
      <c r="F562" s="138"/>
      <c r="G562" s="138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7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7"/>
      <c r="AP562" s="17"/>
      <c r="AQ562" s="17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5">
      <c r="A563" s="14"/>
      <c r="B563" s="12"/>
      <c r="C563" s="12"/>
      <c r="D563" s="12"/>
      <c r="E563" s="138"/>
      <c r="F563" s="138"/>
      <c r="G563" s="138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7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7"/>
      <c r="AP563" s="17"/>
      <c r="AQ563" s="17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5">
      <c r="A564" s="14"/>
      <c r="B564" s="12"/>
      <c r="C564" s="12"/>
      <c r="D564" s="12"/>
      <c r="E564" s="138"/>
      <c r="F564" s="138"/>
      <c r="G564" s="138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7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7"/>
      <c r="AP564" s="17"/>
      <c r="AQ564" s="17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5">
      <c r="A565" s="14"/>
      <c r="B565" s="12"/>
      <c r="C565" s="12"/>
      <c r="D565" s="12"/>
      <c r="E565" s="138"/>
      <c r="F565" s="138"/>
      <c r="G565" s="138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7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7"/>
      <c r="AP565" s="17"/>
      <c r="AQ565" s="17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5">
      <c r="A566" s="14"/>
      <c r="B566" s="12"/>
      <c r="C566" s="12"/>
      <c r="D566" s="12"/>
      <c r="E566" s="138"/>
      <c r="F566" s="138"/>
      <c r="G566" s="138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7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7"/>
      <c r="AP566" s="17"/>
      <c r="AQ566" s="17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5">
      <c r="A567" s="14"/>
      <c r="B567" s="12"/>
      <c r="C567" s="12"/>
      <c r="D567" s="12"/>
      <c r="E567" s="138"/>
      <c r="F567" s="138"/>
      <c r="G567" s="138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7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7"/>
      <c r="AP567" s="17"/>
      <c r="AQ567" s="17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5">
      <c r="A568" s="14"/>
      <c r="B568" s="12"/>
      <c r="C568" s="12"/>
      <c r="D568" s="12"/>
      <c r="E568" s="138"/>
      <c r="F568" s="138"/>
      <c r="G568" s="138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7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7"/>
      <c r="AP568" s="17"/>
      <c r="AQ568" s="17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5">
      <c r="A569" s="14"/>
      <c r="B569" s="12"/>
      <c r="C569" s="12"/>
      <c r="D569" s="12"/>
      <c r="E569" s="138"/>
      <c r="F569" s="138"/>
      <c r="G569" s="138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7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7"/>
      <c r="AP569" s="17"/>
      <c r="AQ569" s="17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5">
      <c r="A570" s="14"/>
      <c r="B570" s="12"/>
      <c r="C570" s="12"/>
      <c r="D570" s="12"/>
      <c r="E570" s="138"/>
      <c r="F570" s="138"/>
      <c r="G570" s="138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7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7"/>
      <c r="AP570" s="17"/>
      <c r="AQ570" s="17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5">
      <c r="A571" s="14"/>
      <c r="B571" s="12"/>
      <c r="C571" s="12"/>
      <c r="D571" s="12"/>
      <c r="E571" s="138"/>
      <c r="F571" s="138"/>
      <c r="G571" s="138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7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7"/>
      <c r="AP571" s="17"/>
      <c r="AQ571" s="17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5">
      <c r="A572" s="14"/>
      <c r="B572" s="12"/>
      <c r="C572" s="12"/>
      <c r="D572" s="12"/>
      <c r="E572" s="138"/>
      <c r="F572" s="138"/>
      <c r="G572" s="138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7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7"/>
      <c r="AP572" s="17"/>
      <c r="AQ572" s="17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5">
      <c r="A573" s="14"/>
      <c r="B573" s="12"/>
      <c r="C573" s="12"/>
      <c r="D573" s="12"/>
      <c r="E573" s="138"/>
      <c r="F573" s="138"/>
      <c r="G573" s="138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7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7"/>
      <c r="AP573" s="17"/>
      <c r="AQ573" s="17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5">
      <c r="A574" s="14"/>
      <c r="B574" s="12"/>
      <c r="C574" s="12"/>
      <c r="D574" s="12"/>
      <c r="E574" s="138"/>
      <c r="F574" s="138"/>
      <c r="G574" s="138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7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7"/>
      <c r="AP574" s="17"/>
      <c r="AQ574" s="17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5">
      <c r="A575" s="14"/>
      <c r="B575" s="12"/>
      <c r="C575" s="12"/>
      <c r="D575" s="12"/>
      <c r="E575" s="138"/>
      <c r="F575" s="138"/>
      <c r="G575" s="138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7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7"/>
      <c r="AP575" s="17"/>
      <c r="AQ575" s="17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5">
      <c r="A576" s="14"/>
      <c r="B576" s="12"/>
      <c r="C576" s="12"/>
      <c r="D576" s="12"/>
      <c r="E576" s="138"/>
      <c r="F576" s="138"/>
      <c r="G576" s="138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7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7"/>
      <c r="AP576" s="17"/>
      <c r="AQ576" s="17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5">
      <c r="A577" s="14"/>
      <c r="B577" s="12"/>
      <c r="C577" s="12"/>
      <c r="D577" s="12"/>
      <c r="E577" s="138"/>
      <c r="F577" s="138"/>
      <c r="G577" s="138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7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7"/>
      <c r="AP577" s="17"/>
      <c r="AQ577" s="17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5">
      <c r="A578" s="14"/>
      <c r="B578" s="12"/>
      <c r="C578" s="12"/>
      <c r="D578" s="12"/>
      <c r="E578" s="138"/>
      <c r="F578" s="138"/>
      <c r="G578" s="138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7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7"/>
      <c r="AP578" s="17"/>
      <c r="AQ578" s="17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5">
      <c r="A579" s="14"/>
      <c r="B579" s="12"/>
      <c r="C579" s="12"/>
      <c r="D579" s="12"/>
      <c r="E579" s="138"/>
      <c r="F579" s="138"/>
      <c r="G579" s="138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7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7"/>
      <c r="AP579" s="17"/>
      <c r="AQ579" s="17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5">
      <c r="A580" s="14"/>
      <c r="B580" s="12"/>
      <c r="C580" s="12"/>
      <c r="D580" s="12"/>
      <c r="E580" s="138"/>
      <c r="F580" s="138"/>
      <c r="G580" s="138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7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7"/>
      <c r="AP580" s="17"/>
      <c r="AQ580" s="17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5">
      <c r="A581" s="14"/>
      <c r="B581" s="12"/>
      <c r="C581" s="12"/>
      <c r="D581" s="12"/>
      <c r="E581" s="138"/>
      <c r="F581" s="138"/>
      <c r="G581" s="138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7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7"/>
      <c r="AP581" s="17"/>
      <c r="AQ581" s="17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5">
      <c r="A582" s="14"/>
      <c r="B582" s="12"/>
      <c r="C582" s="12"/>
      <c r="D582" s="12"/>
      <c r="E582" s="138"/>
      <c r="F582" s="138"/>
      <c r="G582" s="138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7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7"/>
      <c r="AP582" s="17"/>
      <c r="AQ582" s="17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5">
      <c r="A583" s="14"/>
      <c r="B583" s="12"/>
      <c r="C583" s="12"/>
      <c r="D583" s="12"/>
      <c r="E583" s="138"/>
      <c r="F583" s="138"/>
      <c r="G583" s="138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7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7"/>
      <c r="AP583" s="17"/>
      <c r="AQ583" s="17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5">
      <c r="A584" s="14"/>
      <c r="B584" s="12"/>
      <c r="C584" s="12"/>
      <c r="D584" s="12"/>
      <c r="E584" s="138"/>
      <c r="F584" s="138"/>
      <c r="G584" s="138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7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7"/>
      <c r="AP584" s="17"/>
      <c r="AQ584" s="17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5">
      <c r="A585" s="14"/>
      <c r="B585" s="12"/>
      <c r="C585" s="12"/>
      <c r="D585" s="12"/>
      <c r="E585" s="138"/>
      <c r="F585" s="138"/>
      <c r="G585" s="138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7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7"/>
      <c r="AP585" s="17"/>
      <c r="AQ585" s="17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5">
      <c r="A586" s="14"/>
      <c r="B586" s="12"/>
      <c r="C586" s="12"/>
      <c r="D586" s="12"/>
      <c r="E586" s="138"/>
      <c r="F586" s="138"/>
      <c r="G586" s="138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7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7"/>
      <c r="AP586" s="17"/>
      <c r="AQ586" s="17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5">
      <c r="A587" s="14"/>
      <c r="B587" s="12"/>
      <c r="C587" s="12"/>
      <c r="D587" s="12"/>
      <c r="E587" s="138"/>
      <c r="F587" s="138"/>
      <c r="G587" s="138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7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7"/>
      <c r="AP587" s="17"/>
      <c r="AQ587" s="17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5">
      <c r="A588" s="14"/>
      <c r="B588" s="12"/>
      <c r="C588" s="12"/>
      <c r="D588" s="12"/>
      <c r="E588" s="138"/>
      <c r="F588" s="138"/>
      <c r="G588" s="138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7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7"/>
      <c r="AP588" s="17"/>
      <c r="AQ588" s="17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5">
      <c r="A589" s="14"/>
      <c r="B589" s="12"/>
      <c r="C589" s="12"/>
      <c r="D589" s="12"/>
      <c r="E589" s="138"/>
      <c r="F589" s="138"/>
      <c r="G589" s="138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7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7"/>
      <c r="AP589" s="17"/>
      <c r="AQ589" s="17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5">
      <c r="A590" s="14"/>
      <c r="B590" s="12"/>
      <c r="C590" s="12"/>
      <c r="D590" s="12"/>
      <c r="E590" s="138"/>
      <c r="F590" s="138"/>
      <c r="G590" s="138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7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7"/>
      <c r="AP590" s="17"/>
      <c r="AQ590" s="17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5">
      <c r="A591" s="14"/>
      <c r="B591" s="12"/>
      <c r="C591" s="12"/>
      <c r="D591" s="12"/>
      <c r="E591" s="138"/>
      <c r="F591" s="138"/>
      <c r="G591" s="138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7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7"/>
      <c r="AP591" s="17"/>
      <c r="AQ591" s="17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5">
      <c r="A592" s="14"/>
      <c r="B592" s="12"/>
      <c r="C592" s="12"/>
      <c r="D592" s="12"/>
      <c r="E592" s="138"/>
      <c r="F592" s="138"/>
      <c r="G592" s="138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7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7"/>
      <c r="AP592" s="17"/>
      <c r="AQ592" s="17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5">
      <c r="A593" s="14"/>
      <c r="B593" s="12"/>
      <c r="C593" s="12"/>
      <c r="D593" s="12"/>
      <c r="E593" s="138"/>
      <c r="F593" s="138"/>
      <c r="G593" s="138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7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7"/>
      <c r="AP593" s="17"/>
      <c r="AQ593" s="17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5">
      <c r="A594" s="14"/>
      <c r="B594" s="12"/>
      <c r="C594" s="12"/>
      <c r="D594" s="12"/>
      <c r="E594" s="138"/>
      <c r="F594" s="138"/>
      <c r="G594" s="138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7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7"/>
      <c r="AP594" s="17"/>
      <c r="AQ594" s="17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5">
      <c r="A595" s="14"/>
      <c r="B595" s="12"/>
      <c r="C595" s="12"/>
      <c r="D595" s="12"/>
      <c r="E595" s="138"/>
      <c r="F595" s="138"/>
      <c r="G595" s="138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7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7"/>
      <c r="AP595" s="17"/>
      <c r="AQ595" s="17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5">
      <c r="A596" s="14"/>
      <c r="B596" s="12"/>
      <c r="C596" s="12"/>
      <c r="D596" s="12"/>
      <c r="E596" s="138"/>
      <c r="F596" s="138"/>
      <c r="G596" s="138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7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7"/>
      <c r="AP596" s="17"/>
      <c r="AQ596" s="17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5">
      <c r="A597" s="14"/>
      <c r="B597" s="12"/>
      <c r="C597" s="12"/>
      <c r="D597" s="12"/>
      <c r="E597" s="138"/>
      <c r="F597" s="138"/>
      <c r="G597" s="138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7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7"/>
      <c r="AP597" s="17"/>
      <c r="AQ597" s="17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5">
      <c r="A598" s="14"/>
      <c r="B598" s="12"/>
      <c r="C598" s="12"/>
      <c r="D598" s="12"/>
      <c r="E598" s="138"/>
      <c r="F598" s="138"/>
      <c r="G598" s="138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7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7"/>
      <c r="AP598" s="17"/>
      <c r="AQ598" s="17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5">
      <c r="A599" s="14"/>
      <c r="B599" s="12"/>
      <c r="C599" s="12"/>
      <c r="D599" s="12"/>
      <c r="E599" s="138"/>
      <c r="F599" s="138"/>
      <c r="G599" s="138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7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7"/>
      <c r="AP599" s="17"/>
      <c r="AQ599" s="17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5">
      <c r="A600" s="14"/>
      <c r="B600" s="12"/>
      <c r="C600" s="12"/>
      <c r="D600" s="12"/>
      <c r="E600" s="138"/>
      <c r="F600" s="138"/>
      <c r="G600" s="138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7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7"/>
      <c r="AP600" s="17"/>
      <c r="AQ600" s="17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5">
      <c r="A601" s="14"/>
      <c r="B601" s="12"/>
      <c r="C601" s="12"/>
      <c r="D601" s="12"/>
      <c r="E601" s="138"/>
      <c r="F601" s="138"/>
      <c r="G601" s="138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7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7"/>
      <c r="AP601" s="17"/>
      <c r="AQ601" s="17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5">
      <c r="A602" s="14"/>
      <c r="B602" s="12"/>
      <c r="C602" s="12"/>
      <c r="D602" s="12"/>
      <c r="E602" s="138"/>
      <c r="F602" s="138"/>
      <c r="G602" s="138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7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7"/>
      <c r="AP602" s="17"/>
      <c r="AQ602" s="17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5">
      <c r="A603" s="14"/>
      <c r="B603" s="12"/>
      <c r="C603" s="12"/>
      <c r="D603" s="12"/>
      <c r="E603" s="138"/>
      <c r="F603" s="138"/>
      <c r="G603" s="138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7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7"/>
      <c r="AP603" s="17"/>
      <c r="AQ603" s="17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5">
      <c r="A604" s="14"/>
      <c r="B604" s="12"/>
      <c r="C604" s="12"/>
      <c r="D604" s="12"/>
      <c r="E604" s="138"/>
      <c r="F604" s="138"/>
      <c r="G604" s="138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7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7"/>
      <c r="AP604" s="17"/>
      <c r="AQ604" s="17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5">
      <c r="A605" s="14"/>
      <c r="B605" s="12"/>
      <c r="C605" s="12"/>
      <c r="D605" s="12"/>
      <c r="E605" s="138"/>
      <c r="F605" s="138"/>
      <c r="G605" s="138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7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7"/>
      <c r="AP605" s="17"/>
      <c r="AQ605" s="17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5">
      <c r="A606" s="14"/>
      <c r="B606" s="12"/>
      <c r="C606" s="12"/>
      <c r="D606" s="12"/>
      <c r="E606" s="138"/>
      <c r="F606" s="138"/>
      <c r="G606" s="138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7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7"/>
      <c r="AP606" s="17"/>
      <c r="AQ606" s="17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5">
      <c r="A607" s="14"/>
      <c r="B607" s="12"/>
      <c r="C607" s="12"/>
      <c r="D607" s="12"/>
      <c r="E607" s="138"/>
      <c r="F607" s="138"/>
      <c r="G607" s="138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7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7"/>
      <c r="AP607" s="17"/>
      <c r="AQ607" s="17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5">
      <c r="A608" s="14"/>
      <c r="B608" s="12"/>
      <c r="C608" s="12"/>
      <c r="D608" s="12"/>
      <c r="E608" s="138"/>
      <c r="F608" s="138"/>
      <c r="G608" s="138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7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7"/>
      <c r="AP608" s="17"/>
      <c r="AQ608" s="17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5">
      <c r="A609" s="14"/>
      <c r="B609" s="12"/>
      <c r="C609" s="12"/>
      <c r="D609" s="12"/>
      <c r="E609" s="138"/>
      <c r="F609" s="138"/>
      <c r="G609" s="138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7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7"/>
      <c r="AP609" s="17"/>
      <c r="AQ609" s="17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5">
      <c r="A610" s="14"/>
      <c r="B610" s="12"/>
      <c r="C610" s="12"/>
      <c r="D610" s="12"/>
      <c r="E610" s="138"/>
      <c r="F610" s="138"/>
      <c r="G610" s="138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7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7"/>
      <c r="AP610" s="17"/>
      <c r="AQ610" s="17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5">
      <c r="A611" s="14"/>
      <c r="B611" s="12"/>
      <c r="C611" s="12"/>
      <c r="D611" s="12"/>
      <c r="E611" s="138"/>
      <c r="F611" s="138"/>
      <c r="G611" s="138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7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7"/>
      <c r="AP611" s="17"/>
      <c r="AQ611" s="17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5">
      <c r="A612" s="14"/>
      <c r="B612" s="12"/>
      <c r="C612" s="12"/>
      <c r="D612" s="12"/>
      <c r="E612" s="138"/>
      <c r="F612" s="138"/>
      <c r="G612" s="138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7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7"/>
      <c r="AP612" s="17"/>
      <c r="AQ612" s="17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5">
      <c r="A613" s="14"/>
      <c r="B613" s="12"/>
      <c r="C613" s="12"/>
      <c r="D613" s="12"/>
      <c r="E613" s="138"/>
      <c r="F613" s="138"/>
      <c r="G613" s="138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7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7"/>
      <c r="AP613" s="17"/>
      <c r="AQ613" s="17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5">
      <c r="A614" s="14"/>
      <c r="B614" s="12"/>
      <c r="C614" s="12"/>
      <c r="D614" s="12"/>
      <c r="E614" s="138"/>
      <c r="F614" s="138"/>
      <c r="G614" s="138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7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7"/>
      <c r="AP614" s="17"/>
      <c r="AQ614" s="17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5">
      <c r="A615" s="14"/>
      <c r="B615" s="12"/>
      <c r="C615" s="12"/>
      <c r="D615" s="12"/>
      <c r="E615" s="138"/>
      <c r="F615" s="138"/>
      <c r="G615" s="138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7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7"/>
      <c r="AP615" s="17"/>
      <c r="AQ615" s="17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5">
      <c r="A616" s="14"/>
      <c r="B616" s="12"/>
      <c r="C616" s="12"/>
      <c r="D616" s="12"/>
      <c r="E616" s="138"/>
      <c r="F616" s="138"/>
      <c r="G616" s="138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7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7"/>
      <c r="AP616" s="17"/>
      <c r="AQ616" s="17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5">
      <c r="A617" s="14"/>
      <c r="B617" s="12"/>
      <c r="C617" s="12"/>
      <c r="D617" s="12"/>
      <c r="E617" s="138"/>
      <c r="F617" s="138"/>
      <c r="G617" s="138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7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7"/>
      <c r="AP617" s="17"/>
      <c r="AQ617" s="17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5">
      <c r="A618" s="14"/>
      <c r="B618" s="12"/>
      <c r="C618" s="12"/>
      <c r="D618" s="12"/>
      <c r="E618" s="138"/>
      <c r="F618" s="138"/>
      <c r="G618" s="138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7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7"/>
      <c r="AP618" s="17"/>
      <c r="AQ618" s="17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5">
      <c r="A619" s="14"/>
      <c r="B619" s="12"/>
      <c r="C619" s="12"/>
      <c r="D619" s="12"/>
      <c r="E619" s="138"/>
      <c r="F619" s="138"/>
      <c r="G619" s="138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7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7"/>
      <c r="AP619" s="17"/>
      <c r="AQ619" s="17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5">
      <c r="A620" s="14"/>
      <c r="B620" s="12"/>
      <c r="C620" s="12"/>
      <c r="D620" s="12"/>
      <c r="E620" s="138"/>
      <c r="F620" s="138"/>
      <c r="G620" s="138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7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7"/>
      <c r="AP620" s="17"/>
      <c r="AQ620" s="17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5">
      <c r="A621" s="14"/>
      <c r="B621" s="12"/>
      <c r="C621" s="12"/>
      <c r="D621" s="12"/>
      <c r="E621" s="138"/>
      <c r="F621" s="138"/>
      <c r="G621" s="138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7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7"/>
      <c r="AP621" s="17"/>
      <c r="AQ621" s="17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5">
      <c r="A622" s="14"/>
      <c r="B622" s="12"/>
      <c r="C622" s="12"/>
      <c r="D622" s="12"/>
      <c r="E622" s="138"/>
      <c r="F622" s="138"/>
      <c r="G622" s="138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7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7"/>
      <c r="AP622" s="17"/>
      <c r="AQ622" s="17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5">
      <c r="A623" s="14"/>
      <c r="B623" s="12"/>
      <c r="C623" s="12"/>
      <c r="D623" s="12"/>
      <c r="E623" s="138"/>
      <c r="F623" s="138"/>
      <c r="G623" s="138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7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7"/>
      <c r="AP623" s="17"/>
      <c r="AQ623" s="17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5">
      <c r="A624" s="14"/>
      <c r="B624" s="12"/>
      <c r="C624" s="12"/>
      <c r="D624" s="12"/>
      <c r="E624" s="138"/>
      <c r="F624" s="138"/>
      <c r="G624" s="138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7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7"/>
      <c r="AP624" s="17"/>
      <c r="AQ624" s="17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5">
      <c r="A625" s="14"/>
      <c r="B625" s="12"/>
      <c r="C625" s="12"/>
      <c r="D625" s="12"/>
      <c r="E625" s="138"/>
      <c r="F625" s="138"/>
      <c r="G625" s="138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7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7"/>
      <c r="AP625" s="17"/>
      <c r="AQ625" s="17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5">
      <c r="A626" s="14"/>
      <c r="B626" s="12"/>
      <c r="C626" s="12"/>
      <c r="D626" s="12"/>
      <c r="E626" s="138"/>
      <c r="F626" s="138"/>
      <c r="G626" s="138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7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7"/>
      <c r="AP626" s="17"/>
      <c r="AQ626" s="17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5">
      <c r="A627" s="14"/>
      <c r="B627" s="12"/>
      <c r="C627" s="12"/>
      <c r="D627" s="12"/>
      <c r="E627" s="138"/>
      <c r="F627" s="138"/>
      <c r="G627" s="138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7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7"/>
      <c r="AP627" s="17"/>
      <c r="AQ627" s="17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5">
      <c r="A628" s="14"/>
      <c r="B628" s="12"/>
      <c r="C628" s="12"/>
      <c r="D628" s="12"/>
      <c r="E628" s="138"/>
      <c r="F628" s="138"/>
      <c r="G628" s="138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7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7"/>
      <c r="AP628" s="17"/>
      <c r="AQ628" s="17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5">
      <c r="A629" s="14"/>
      <c r="B629" s="12"/>
      <c r="C629" s="12"/>
      <c r="D629" s="12"/>
      <c r="E629" s="138"/>
      <c r="F629" s="138"/>
      <c r="G629" s="138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7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7"/>
      <c r="AP629" s="17"/>
      <c r="AQ629" s="17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5">
      <c r="A630" s="14"/>
      <c r="B630" s="12"/>
      <c r="C630" s="12"/>
      <c r="D630" s="12"/>
      <c r="E630" s="138"/>
      <c r="F630" s="138"/>
      <c r="G630" s="138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7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7"/>
      <c r="AP630" s="17"/>
      <c r="AQ630" s="17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5">
      <c r="A631" s="14"/>
      <c r="B631" s="12"/>
      <c r="C631" s="12"/>
      <c r="D631" s="12"/>
      <c r="E631" s="138"/>
      <c r="F631" s="138"/>
      <c r="G631" s="138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7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7"/>
      <c r="AP631" s="17"/>
      <c r="AQ631" s="17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5">
      <c r="A632" s="14"/>
      <c r="B632" s="12"/>
      <c r="C632" s="12"/>
      <c r="D632" s="12"/>
      <c r="E632" s="138"/>
      <c r="F632" s="138"/>
      <c r="G632" s="138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7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7"/>
      <c r="AP632" s="17"/>
      <c r="AQ632" s="17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5">
      <c r="A633" s="14"/>
      <c r="B633" s="12"/>
      <c r="C633" s="12"/>
      <c r="D633" s="12"/>
      <c r="E633" s="138"/>
      <c r="F633" s="138"/>
      <c r="G633" s="138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7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7"/>
      <c r="AP633" s="17"/>
      <c r="AQ633" s="17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5">
      <c r="A634" s="14"/>
      <c r="B634" s="12"/>
      <c r="C634" s="12"/>
      <c r="D634" s="12"/>
      <c r="E634" s="138"/>
      <c r="F634" s="138"/>
      <c r="G634" s="138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7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7"/>
      <c r="AP634" s="17"/>
      <c r="AQ634" s="17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5">
      <c r="A635" s="14"/>
      <c r="B635" s="12"/>
      <c r="C635" s="12"/>
      <c r="D635" s="12"/>
      <c r="E635" s="138"/>
      <c r="F635" s="138"/>
      <c r="G635" s="138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7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7"/>
      <c r="AP635" s="17"/>
      <c r="AQ635" s="17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5">
      <c r="A636" s="14"/>
      <c r="B636" s="12"/>
      <c r="C636" s="12"/>
      <c r="D636" s="12"/>
      <c r="E636" s="138"/>
      <c r="F636" s="138"/>
      <c r="G636" s="138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7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7"/>
      <c r="AP636" s="17"/>
      <c r="AQ636" s="17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5">
      <c r="A637" s="14"/>
      <c r="B637" s="12"/>
      <c r="C637" s="12"/>
      <c r="D637" s="12"/>
      <c r="E637" s="138"/>
      <c r="F637" s="138"/>
      <c r="G637" s="138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7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7"/>
      <c r="AP637" s="17"/>
      <c r="AQ637" s="17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5">
      <c r="A638" s="14"/>
      <c r="B638" s="12"/>
      <c r="C638" s="12"/>
      <c r="D638" s="12"/>
      <c r="E638" s="138"/>
      <c r="F638" s="138"/>
      <c r="G638" s="138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7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7"/>
      <c r="AP638" s="17"/>
      <c r="AQ638" s="17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5">
      <c r="A639" s="14"/>
      <c r="B639" s="12"/>
      <c r="C639" s="12"/>
      <c r="D639" s="12"/>
      <c r="E639" s="138"/>
      <c r="F639" s="138"/>
      <c r="G639" s="138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7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7"/>
      <c r="AP639" s="17"/>
      <c r="AQ639" s="17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5">
      <c r="A640" s="14"/>
      <c r="B640" s="12"/>
      <c r="C640" s="12"/>
      <c r="D640" s="12"/>
      <c r="E640" s="138"/>
      <c r="F640" s="138"/>
      <c r="G640" s="138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7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7"/>
      <c r="AP640" s="17"/>
      <c r="AQ640" s="17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5">
      <c r="A641" s="14"/>
      <c r="B641" s="12"/>
      <c r="C641" s="12"/>
      <c r="D641" s="12"/>
      <c r="E641" s="138"/>
      <c r="F641" s="138"/>
      <c r="G641" s="138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7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7"/>
      <c r="AP641" s="17"/>
      <c r="AQ641" s="17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5">
      <c r="A642" s="14"/>
      <c r="B642" s="12"/>
      <c r="C642" s="12"/>
      <c r="D642" s="12"/>
      <c r="E642" s="138"/>
      <c r="F642" s="138"/>
      <c r="G642" s="138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7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7"/>
      <c r="AP642" s="17"/>
      <c r="AQ642" s="17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5">
      <c r="A643" s="14"/>
      <c r="B643" s="12"/>
      <c r="C643" s="12"/>
      <c r="D643" s="12"/>
      <c r="E643" s="138"/>
      <c r="F643" s="138"/>
      <c r="G643" s="138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7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7"/>
      <c r="AP643" s="17"/>
      <c r="AQ643" s="17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5">
      <c r="A644" s="14"/>
      <c r="B644" s="12"/>
      <c r="C644" s="12"/>
      <c r="D644" s="12"/>
      <c r="E644" s="138"/>
      <c r="F644" s="138"/>
      <c r="G644" s="138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7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7"/>
      <c r="AP644" s="17"/>
      <c r="AQ644" s="17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5">
      <c r="A645" s="14"/>
      <c r="B645" s="12"/>
      <c r="C645" s="12"/>
      <c r="D645" s="12"/>
      <c r="E645" s="138"/>
      <c r="F645" s="138"/>
      <c r="G645" s="138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7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7"/>
      <c r="AP645" s="17"/>
      <c r="AQ645" s="17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5">
      <c r="A646" s="14"/>
      <c r="B646" s="12"/>
      <c r="C646" s="12"/>
      <c r="D646" s="12"/>
      <c r="E646" s="138"/>
      <c r="F646" s="138"/>
      <c r="G646" s="138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7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7"/>
      <c r="AP646" s="17"/>
      <c r="AQ646" s="17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5">
      <c r="A647" s="14"/>
      <c r="B647" s="12"/>
      <c r="C647" s="12"/>
      <c r="D647" s="12"/>
      <c r="E647" s="138"/>
      <c r="F647" s="138"/>
      <c r="G647" s="138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7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7"/>
      <c r="AP647" s="17"/>
      <c r="AQ647" s="17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5">
      <c r="A648" s="14"/>
      <c r="B648" s="12"/>
      <c r="C648" s="12"/>
      <c r="D648" s="12"/>
      <c r="E648" s="138"/>
      <c r="F648" s="138"/>
      <c r="G648" s="138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7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7"/>
      <c r="AP648" s="17"/>
      <c r="AQ648" s="17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5">
      <c r="A649" s="14"/>
      <c r="B649" s="12"/>
      <c r="C649" s="12"/>
      <c r="D649" s="12"/>
      <c r="E649" s="138"/>
      <c r="F649" s="138"/>
      <c r="G649" s="138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7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7"/>
      <c r="AP649" s="17"/>
      <c r="AQ649" s="17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5">
      <c r="A650" s="14"/>
      <c r="B650" s="12"/>
      <c r="C650" s="12"/>
      <c r="D650" s="12"/>
      <c r="E650" s="138"/>
      <c r="F650" s="138"/>
      <c r="G650" s="138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7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7"/>
      <c r="AP650" s="17"/>
      <c r="AQ650" s="17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5">
      <c r="A651" s="14"/>
      <c r="B651" s="12"/>
      <c r="C651" s="12"/>
      <c r="D651" s="12"/>
      <c r="E651" s="138"/>
      <c r="F651" s="138"/>
      <c r="G651" s="138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7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7"/>
      <c r="AP651" s="17"/>
      <c r="AQ651" s="17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5">
      <c r="A652" s="14"/>
      <c r="B652" s="12"/>
      <c r="C652" s="12"/>
      <c r="D652" s="12"/>
      <c r="E652" s="138"/>
      <c r="F652" s="138"/>
      <c r="G652" s="138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7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7"/>
      <c r="AP652" s="17"/>
      <c r="AQ652" s="17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5">
      <c r="A653" s="14"/>
      <c r="B653" s="12"/>
      <c r="C653" s="12"/>
      <c r="D653" s="12"/>
      <c r="E653" s="138"/>
      <c r="F653" s="138"/>
      <c r="G653" s="138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7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7"/>
      <c r="AP653" s="17"/>
      <c r="AQ653" s="17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5">
      <c r="A654" s="14"/>
      <c r="B654" s="12"/>
      <c r="C654" s="12"/>
      <c r="D654" s="12"/>
      <c r="E654" s="138"/>
      <c r="F654" s="138"/>
      <c r="G654" s="138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7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7"/>
      <c r="AP654" s="17"/>
      <c r="AQ654" s="17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5">
      <c r="A655" s="14"/>
      <c r="B655" s="12"/>
      <c r="C655" s="12"/>
      <c r="D655" s="12"/>
      <c r="E655" s="138"/>
      <c r="F655" s="138"/>
      <c r="G655" s="138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7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7"/>
      <c r="AP655" s="17"/>
      <c r="AQ655" s="17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5">
      <c r="A656" s="14"/>
      <c r="B656" s="12"/>
      <c r="C656" s="12"/>
      <c r="D656" s="12"/>
      <c r="E656" s="138"/>
      <c r="F656" s="138"/>
      <c r="G656" s="138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7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7"/>
      <c r="AP656" s="17"/>
      <c r="AQ656" s="17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5">
      <c r="A657" s="14"/>
      <c r="B657" s="12"/>
      <c r="C657" s="12"/>
      <c r="D657" s="12"/>
      <c r="E657" s="138"/>
      <c r="F657" s="138"/>
      <c r="G657" s="138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7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7"/>
      <c r="AP657" s="17"/>
      <c r="AQ657" s="17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5">
      <c r="A658" s="14"/>
      <c r="B658" s="12"/>
      <c r="C658" s="12"/>
      <c r="D658" s="12"/>
      <c r="E658" s="138"/>
      <c r="F658" s="138"/>
      <c r="G658" s="138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7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7"/>
      <c r="AP658" s="17"/>
      <c r="AQ658" s="17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5">
      <c r="A659" s="14"/>
      <c r="B659" s="12"/>
      <c r="C659" s="12"/>
      <c r="D659" s="12"/>
      <c r="E659" s="138"/>
      <c r="F659" s="138"/>
      <c r="G659" s="138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7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7"/>
      <c r="AP659" s="17"/>
      <c r="AQ659" s="17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5">
      <c r="A660" s="14"/>
      <c r="B660" s="12"/>
      <c r="C660" s="12"/>
      <c r="D660" s="12"/>
      <c r="E660" s="138"/>
      <c r="F660" s="138"/>
      <c r="G660" s="138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7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7"/>
      <c r="AP660" s="17"/>
      <c r="AQ660" s="17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5">
      <c r="A661" s="14"/>
      <c r="B661" s="12"/>
      <c r="C661" s="12"/>
      <c r="D661" s="12"/>
      <c r="E661" s="138"/>
      <c r="F661" s="138"/>
      <c r="G661" s="138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7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7"/>
      <c r="AP661" s="17"/>
      <c r="AQ661" s="17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5">
      <c r="A662" s="14"/>
      <c r="B662" s="12"/>
      <c r="C662" s="12"/>
      <c r="D662" s="12"/>
      <c r="E662" s="138"/>
      <c r="F662" s="138"/>
      <c r="G662" s="138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7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7"/>
      <c r="AP662" s="17"/>
      <c r="AQ662" s="17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5">
      <c r="A663" s="14"/>
      <c r="B663" s="12"/>
      <c r="C663" s="12"/>
      <c r="D663" s="12"/>
      <c r="E663" s="138"/>
      <c r="F663" s="138"/>
      <c r="G663" s="138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7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7"/>
      <c r="AP663" s="17"/>
      <c r="AQ663" s="17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5">
      <c r="A664" s="14"/>
      <c r="B664" s="12"/>
      <c r="C664" s="12"/>
      <c r="D664" s="12"/>
      <c r="E664" s="138"/>
      <c r="F664" s="138"/>
      <c r="G664" s="138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7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7"/>
      <c r="AP664" s="17"/>
      <c r="AQ664" s="17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5">
      <c r="A665" s="14"/>
      <c r="B665" s="12"/>
      <c r="C665" s="12"/>
      <c r="D665" s="12"/>
      <c r="E665" s="138"/>
      <c r="F665" s="138"/>
      <c r="G665" s="138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7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7"/>
      <c r="AP665" s="17"/>
      <c r="AQ665" s="17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5">
      <c r="A666" s="14"/>
      <c r="B666" s="12"/>
      <c r="C666" s="12"/>
      <c r="D666" s="12"/>
      <c r="E666" s="138"/>
      <c r="F666" s="138"/>
      <c r="G666" s="138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7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7"/>
      <c r="AP666" s="17"/>
      <c r="AQ666" s="17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5">
      <c r="A667" s="14"/>
      <c r="B667" s="12"/>
      <c r="C667" s="12"/>
      <c r="D667" s="12"/>
      <c r="E667" s="138"/>
      <c r="F667" s="138"/>
      <c r="G667" s="138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7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7"/>
      <c r="AP667" s="17"/>
      <c r="AQ667" s="17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5">
      <c r="A668" s="14"/>
      <c r="B668" s="12"/>
      <c r="C668" s="12"/>
      <c r="D668" s="12"/>
      <c r="E668" s="138"/>
      <c r="F668" s="138"/>
      <c r="G668" s="138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7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7"/>
      <c r="AP668" s="17"/>
      <c r="AQ668" s="17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5">
      <c r="A669" s="14"/>
      <c r="B669" s="12"/>
      <c r="C669" s="12"/>
      <c r="D669" s="12"/>
      <c r="E669" s="138"/>
      <c r="F669" s="138"/>
      <c r="G669" s="138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7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7"/>
      <c r="AP669" s="17"/>
      <c r="AQ669" s="17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5">
      <c r="A670" s="14"/>
      <c r="B670" s="12"/>
      <c r="C670" s="12"/>
      <c r="D670" s="12"/>
      <c r="E670" s="138"/>
      <c r="F670" s="138"/>
      <c r="G670" s="138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7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7"/>
      <c r="AP670" s="17"/>
      <c r="AQ670" s="17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5">
      <c r="A671" s="14"/>
      <c r="B671" s="12"/>
      <c r="C671" s="12"/>
      <c r="D671" s="12"/>
      <c r="E671" s="138"/>
      <c r="F671" s="138"/>
      <c r="G671" s="138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7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7"/>
      <c r="AP671" s="17"/>
      <c r="AQ671" s="17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5">
      <c r="A672" s="14"/>
      <c r="B672" s="12"/>
      <c r="C672" s="12"/>
      <c r="D672" s="12"/>
      <c r="E672" s="138"/>
      <c r="F672" s="138"/>
      <c r="G672" s="138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7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7"/>
      <c r="AP672" s="17"/>
      <c r="AQ672" s="17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5">
      <c r="A673" s="14"/>
      <c r="B673" s="12"/>
      <c r="C673" s="12"/>
      <c r="D673" s="12"/>
      <c r="E673" s="138"/>
      <c r="F673" s="138"/>
      <c r="G673" s="138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7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7"/>
      <c r="AP673" s="17"/>
      <c r="AQ673" s="17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5">
      <c r="A674" s="14"/>
      <c r="B674" s="12"/>
      <c r="C674" s="12"/>
      <c r="D674" s="12"/>
      <c r="E674" s="138"/>
      <c r="F674" s="138"/>
      <c r="G674" s="138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7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7"/>
      <c r="AP674" s="17"/>
      <c r="AQ674" s="17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5">
      <c r="A675" s="14"/>
      <c r="B675" s="12"/>
      <c r="C675" s="12"/>
      <c r="D675" s="12"/>
      <c r="E675" s="138"/>
      <c r="F675" s="138"/>
      <c r="G675" s="138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7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7"/>
      <c r="AP675" s="17"/>
      <c r="AQ675" s="17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5">
      <c r="A676" s="14"/>
      <c r="B676" s="12"/>
      <c r="C676" s="12"/>
      <c r="D676" s="12"/>
      <c r="E676" s="138"/>
      <c r="F676" s="138"/>
      <c r="G676" s="138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7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7"/>
      <c r="AP676" s="17"/>
      <c r="AQ676" s="17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5">
      <c r="A677" s="14"/>
      <c r="B677" s="12"/>
      <c r="C677" s="12"/>
      <c r="D677" s="12"/>
      <c r="E677" s="138"/>
      <c r="F677" s="138"/>
      <c r="G677" s="138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7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7"/>
      <c r="AP677" s="17"/>
      <c r="AQ677" s="17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5">
      <c r="A678" s="14"/>
      <c r="B678" s="12"/>
      <c r="C678" s="12"/>
      <c r="D678" s="12"/>
      <c r="E678" s="138"/>
      <c r="F678" s="138"/>
      <c r="G678" s="138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7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7"/>
      <c r="AP678" s="17"/>
      <c r="AQ678" s="17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5">
      <c r="A679" s="14"/>
      <c r="B679" s="12"/>
      <c r="C679" s="12"/>
      <c r="D679" s="12"/>
      <c r="E679" s="138"/>
      <c r="F679" s="138"/>
      <c r="G679" s="138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7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7"/>
      <c r="AP679" s="17"/>
      <c r="AQ679" s="17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5">
      <c r="A680" s="14"/>
      <c r="B680" s="12"/>
      <c r="C680" s="12"/>
      <c r="D680" s="12"/>
      <c r="E680" s="138"/>
      <c r="F680" s="138"/>
      <c r="G680" s="138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7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7"/>
      <c r="AP680" s="17"/>
      <c r="AQ680" s="17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5">
      <c r="A681" s="14"/>
      <c r="B681" s="12"/>
      <c r="C681" s="12"/>
      <c r="D681" s="12"/>
      <c r="E681" s="138"/>
      <c r="F681" s="138"/>
      <c r="G681" s="138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7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7"/>
      <c r="AP681" s="17"/>
      <c r="AQ681" s="17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5">
      <c r="A682" s="14"/>
      <c r="B682" s="12"/>
      <c r="C682" s="12"/>
      <c r="D682" s="12"/>
      <c r="E682" s="138"/>
      <c r="F682" s="138"/>
      <c r="G682" s="138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7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7"/>
      <c r="AP682" s="17"/>
      <c r="AQ682" s="17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5">
      <c r="A683" s="14"/>
      <c r="B683" s="12"/>
      <c r="C683" s="12"/>
      <c r="D683" s="12"/>
      <c r="E683" s="138"/>
      <c r="F683" s="138"/>
      <c r="G683" s="138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7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7"/>
      <c r="AP683" s="17"/>
      <c r="AQ683" s="17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5">
      <c r="A684" s="14"/>
      <c r="B684" s="12"/>
      <c r="C684" s="12"/>
      <c r="D684" s="12"/>
      <c r="E684" s="138"/>
      <c r="F684" s="138"/>
      <c r="G684" s="138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7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7"/>
      <c r="AP684" s="17"/>
      <c r="AQ684" s="17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5">
      <c r="A685" s="14"/>
      <c r="B685" s="12"/>
      <c r="C685" s="12"/>
      <c r="D685" s="12"/>
      <c r="E685" s="138"/>
      <c r="F685" s="138"/>
      <c r="G685" s="138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7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7"/>
      <c r="AP685" s="17"/>
      <c r="AQ685" s="17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5">
      <c r="A686" s="14"/>
      <c r="B686" s="12"/>
      <c r="C686" s="12"/>
      <c r="D686" s="12"/>
      <c r="E686" s="138"/>
      <c r="F686" s="138"/>
      <c r="G686" s="138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7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7"/>
      <c r="AP686" s="17"/>
      <c r="AQ686" s="17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5">
      <c r="A687" s="14"/>
      <c r="B687" s="12"/>
      <c r="C687" s="12"/>
      <c r="D687" s="12"/>
      <c r="E687" s="138"/>
      <c r="F687" s="138"/>
      <c r="G687" s="138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7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7"/>
      <c r="AP687" s="17"/>
      <c r="AQ687" s="17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5">
      <c r="A688" s="14"/>
      <c r="B688" s="12"/>
      <c r="C688" s="12"/>
      <c r="D688" s="12"/>
      <c r="E688" s="138"/>
      <c r="F688" s="138"/>
      <c r="G688" s="138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7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7"/>
      <c r="AP688" s="17"/>
      <c r="AQ688" s="17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5">
      <c r="A689" s="14"/>
      <c r="B689" s="12"/>
      <c r="C689" s="12"/>
      <c r="D689" s="12"/>
      <c r="E689" s="138"/>
      <c r="F689" s="138"/>
      <c r="G689" s="138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7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7"/>
      <c r="AP689" s="17"/>
      <c r="AQ689" s="17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5">
      <c r="A690" s="14"/>
      <c r="B690" s="12"/>
      <c r="C690" s="12"/>
      <c r="D690" s="12"/>
      <c r="E690" s="138"/>
      <c r="F690" s="138"/>
      <c r="G690" s="138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7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7"/>
      <c r="AP690" s="17"/>
      <c r="AQ690" s="17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5">
      <c r="A691" s="14"/>
      <c r="B691" s="12"/>
      <c r="C691" s="12"/>
      <c r="D691" s="12"/>
      <c r="E691" s="138"/>
      <c r="F691" s="138"/>
      <c r="G691" s="138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7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7"/>
      <c r="AP691" s="17"/>
      <c r="AQ691" s="17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5">
      <c r="A692" s="14"/>
      <c r="B692" s="12"/>
      <c r="C692" s="12"/>
      <c r="D692" s="12"/>
      <c r="E692" s="138"/>
      <c r="F692" s="138"/>
      <c r="G692" s="138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7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7"/>
      <c r="AP692" s="17"/>
      <c r="AQ692" s="17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5">
      <c r="A693" s="14"/>
      <c r="B693" s="12"/>
      <c r="C693" s="12"/>
      <c r="D693" s="12"/>
      <c r="E693" s="138"/>
      <c r="F693" s="138"/>
      <c r="G693" s="138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7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7"/>
      <c r="AP693" s="17"/>
      <c r="AQ693" s="17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5">
      <c r="A694" s="14"/>
      <c r="B694" s="12"/>
      <c r="C694" s="12"/>
      <c r="D694" s="12"/>
      <c r="E694" s="138"/>
      <c r="F694" s="138"/>
      <c r="G694" s="138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7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7"/>
      <c r="AP694" s="17"/>
      <c r="AQ694" s="17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5">
      <c r="A695" s="14"/>
      <c r="B695" s="12"/>
      <c r="C695" s="12"/>
      <c r="D695" s="12"/>
      <c r="E695" s="138"/>
      <c r="F695" s="138"/>
      <c r="G695" s="138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7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7"/>
      <c r="AP695" s="17"/>
      <c r="AQ695" s="17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5">
      <c r="A696" s="14"/>
      <c r="B696" s="12"/>
      <c r="C696" s="12"/>
      <c r="D696" s="12"/>
      <c r="E696" s="138"/>
      <c r="F696" s="138"/>
      <c r="G696" s="138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7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7"/>
      <c r="AP696" s="17"/>
      <c r="AQ696" s="17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5">
      <c r="A697" s="14"/>
      <c r="B697" s="12"/>
      <c r="C697" s="12"/>
      <c r="D697" s="12"/>
      <c r="E697" s="138"/>
      <c r="F697" s="138"/>
      <c r="G697" s="138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7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7"/>
      <c r="AP697" s="17"/>
      <c r="AQ697" s="17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5">
      <c r="A698" s="14"/>
      <c r="B698" s="12"/>
      <c r="C698" s="12"/>
      <c r="D698" s="12"/>
      <c r="E698" s="138"/>
      <c r="F698" s="138"/>
      <c r="G698" s="138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7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7"/>
      <c r="AP698" s="17"/>
      <c r="AQ698" s="17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5">
      <c r="A699" s="14"/>
      <c r="B699" s="12"/>
      <c r="C699" s="12"/>
      <c r="D699" s="12"/>
      <c r="E699" s="138"/>
      <c r="F699" s="138"/>
      <c r="G699" s="138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7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7"/>
      <c r="AP699" s="17"/>
      <c r="AQ699" s="17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5">
      <c r="A700" s="14"/>
      <c r="B700" s="12"/>
      <c r="C700" s="12"/>
      <c r="D700" s="12"/>
      <c r="E700" s="138"/>
      <c r="F700" s="138"/>
      <c r="G700" s="138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7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7"/>
      <c r="AP700" s="17"/>
      <c r="AQ700" s="17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5">
      <c r="A701" s="14"/>
      <c r="B701" s="12"/>
      <c r="C701" s="12"/>
      <c r="D701" s="12"/>
      <c r="E701" s="138"/>
      <c r="F701" s="138"/>
      <c r="G701" s="138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7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7"/>
      <c r="AP701" s="17"/>
      <c r="AQ701" s="17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5">
      <c r="A702" s="14"/>
      <c r="B702" s="12"/>
      <c r="C702" s="12"/>
      <c r="D702" s="12"/>
      <c r="E702" s="138"/>
      <c r="F702" s="138"/>
      <c r="G702" s="138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7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7"/>
      <c r="AP702" s="17"/>
      <c r="AQ702" s="17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5">
      <c r="A703" s="14"/>
      <c r="B703" s="12"/>
      <c r="C703" s="12"/>
      <c r="D703" s="12"/>
      <c r="E703" s="138"/>
      <c r="F703" s="138"/>
      <c r="G703" s="138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7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7"/>
      <c r="AP703" s="17"/>
      <c r="AQ703" s="17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5">
      <c r="A704" s="14"/>
      <c r="B704" s="12"/>
      <c r="C704" s="12"/>
      <c r="D704" s="12"/>
      <c r="E704" s="138"/>
      <c r="F704" s="138"/>
      <c r="G704" s="138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7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7"/>
      <c r="AP704" s="17"/>
      <c r="AQ704" s="17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5">
      <c r="A705" s="14"/>
      <c r="B705" s="12"/>
      <c r="C705" s="12"/>
      <c r="D705" s="12"/>
      <c r="E705" s="138"/>
      <c r="F705" s="138"/>
      <c r="G705" s="138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7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7"/>
      <c r="AP705" s="17"/>
      <c r="AQ705" s="17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5">
      <c r="A706" s="14"/>
      <c r="B706" s="12"/>
      <c r="C706" s="12"/>
      <c r="D706" s="12"/>
      <c r="E706" s="138"/>
      <c r="F706" s="138"/>
      <c r="G706" s="138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7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7"/>
      <c r="AP706" s="17"/>
      <c r="AQ706" s="17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5">
      <c r="A707" s="14"/>
      <c r="B707" s="12"/>
      <c r="C707" s="12"/>
      <c r="D707" s="12"/>
      <c r="E707" s="138"/>
      <c r="F707" s="138"/>
      <c r="G707" s="138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7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7"/>
      <c r="AP707" s="17"/>
      <c r="AQ707" s="17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5">
      <c r="A708" s="14"/>
      <c r="B708" s="12"/>
      <c r="C708" s="12"/>
      <c r="D708" s="12"/>
      <c r="E708" s="138"/>
      <c r="F708" s="138"/>
      <c r="G708" s="138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7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7"/>
      <c r="AP708" s="17"/>
      <c r="AQ708" s="17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5">
      <c r="A709" s="14"/>
      <c r="B709" s="12"/>
      <c r="C709" s="12"/>
      <c r="D709" s="12"/>
      <c r="E709" s="138"/>
      <c r="F709" s="138"/>
      <c r="G709" s="138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7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7"/>
      <c r="AP709" s="17"/>
      <c r="AQ709" s="17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5">
      <c r="A710" s="14"/>
      <c r="B710" s="12"/>
      <c r="C710" s="12"/>
      <c r="D710" s="12"/>
      <c r="E710" s="138"/>
      <c r="F710" s="138"/>
      <c r="G710" s="138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7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7"/>
      <c r="AP710" s="17"/>
      <c r="AQ710" s="17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5">
      <c r="A711" s="14"/>
      <c r="B711" s="12"/>
      <c r="C711" s="12"/>
      <c r="D711" s="12"/>
      <c r="E711" s="138"/>
      <c r="F711" s="138"/>
      <c r="G711" s="138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7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7"/>
      <c r="AP711" s="17"/>
      <c r="AQ711" s="17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5">
      <c r="A712" s="14"/>
      <c r="B712" s="12"/>
      <c r="C712" s="12"/>
      <c r="D712" s="12"/>
      <c r="E712" s="138"/>
      <c r="F712" s="138"/>
      <c r="G712" s="138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7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7"/>
      <c r="AP712" s="17"/>
      <c r="AQ712" s="17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5">
      <c r="A713" s="14"/>
      <c r="B713" s="12"/>
      <c r="C713" s="12"/>
      <c r="D713" s="12"/>
      <c r="E713" s="138"/>
      <c r="F713" s="138"/>
      <c r="G713" s="138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7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7"/>
      <c r="AP713" s="17"/>
      <c r="AQ713" s="17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5">
      <c r="A714" s="14"/>
      <c r="B714" s="12"/>
      <c r="C714" s="12"/>
      <c r="D714" s="12"/>
      <c r="E714" s="138"/>
      <c r="F714" s="138"/>
      <c r="G714" s="138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7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7"/>
      <c r="AP714" s="17"/>
      <c r="AQ714" s="17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5">
      <c r="A715" s="14"/>
      <c r="B715" s="12"/>
      <c r="C715" s="12"/>
      <c r="D715" s="12"/>
      <c r="E715" s="138"/>
      <c r="F715" s="138"/>
      <c r="G715" s="138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7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7"/>
      <c r="AP715" s="17"/>
      <c r="AQ715" s="17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5">
      <c r="A716" s="14"/>
      <c r="B716" s="12"/>
      <c r="C716" s="12"/>
      <c r="D716" s="12"/>
      <c r="E716" s="138"/>
      <c r="F716" s="138"/>
      <c r="G716" s="138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7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7"/>
      <c r="AP716" s="17"/>
      <c r="AQ716" s="17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5">
      <c r="A717" s="14"/>
      <c r="B717" s="12"/>
      <c r="C717" s="12"/>
      <c r="D717" s="12"/>
      <c r="E717" s="138"/>
      <c r="F717" s="138"/>
      <c r="G717" s="138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7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7"/>
      <c r="AP717" s="17"/>
      <c r="AQ717" s="17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5">
      <c r="A718" s="14"/>
      <c r="B718" s="12"/>
      <c r="C718" s="12"/>
      <c r="D718" s="12"/>
      <c r="E718" s="138"/>
      <c r="F718" s="138"/>
      <c r="G718" s="138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7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7"/>
      <c r="AP718" s="17"/>
      <c r="AQ718" s="17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5">
      <c r="A719" s="14"/>
      <c r="B719" s="12"/>
      <c r="C719" s="12"/>
      <c r="D719" s="12"/>
      <c r="E719" s="138"/>
      <c r="F719" s="138"/>
      <c r="G719" s="138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7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7"/>
      <c r="AP719" s="17"/>
      <c r="AQ719" s="17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5">
      <c r="A720" s="14"/>
      <c r="B720" s="12"/>
      <c r="C720" s="12"/>
      <c r="D720" s="12"/>
      <c r="E720" s="138"/>
      <c r="F720" s="138"/>
      <c r="G720" s="138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7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7"/>
      <c r="AP720" s="17"/>
      <c r="AQ720" s="17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5">
      <c r="A721" s="14"/>
      <c r="B721" s="12"/>
      <c r="C721" s="12"/>
      <c r="D721" s="12"/>
      <c r="E721" s="138"/>
      <c r="F721" s="138"/>
      <c r="G721" s="138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7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7"/>
      <c r="AP721" s="17"/>
      <c r="AQ721" s="17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5">
      <c r="A722" s="14"/>
      <c r="B722" s="12"/>
      <c r="C722" s="12"/>
      <c r="D722" s="12"/>
      <c r="E722" s="138"/>
      <c r="F722" s="138"/>
      <c r="G722" s="138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7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7"/>
      <c r="AP722" s="17"/>
      <c r="AQ722" s="17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5">
      <c r="A723" s="14"/>
      <c r="B723" s="12"/>
      <c r="C723" s="12"/>
      <c r="D723" s="12"/>
      <c r="E723" s="138"/>
      <c r="F723" s="138"/>
      <c r="G723" s="138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7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7"/>
      <c r="AP723" s="17"/>
      <c r="AQ723" s="17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5">
      <c r="A724" s="14"/>
      <c r="B724" s="12"/>
      <c r="C724" s="12"/>
      <c r="D724" s="12"/>
      <c r="E724" s="138"/>
      <c r="F724" s="138"/>
      <c r="G724" s="138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7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7"/>
      <c r="AP724" s="17"/>
      <c r="AQ724" s="17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5">
      <c r="A725" s="14"/>
      <c r="B725" s="12"/>
      <c r="C725" s="12"/>
      <c r="D725" s="12"/>
      <c r="E725" s="138"/>
      <c r="F725" s="138"/>
      <c r="G725" s="138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7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7"/>
      <c r="AP725" s="17"/>
      <c r="AQ725" s="17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5">
      <c r="A726" s="14"/>
      <c r="B726" s="12"/>
      <c r="C726" s="12"/>
      <c r="D726" s="12"/>
      <c r="E726" s="138"/>
      <c r="F726" s="138"/>
      <c r="G726" s="138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7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7"/>
      <c r="AP726" s="17"/>
      <c r="AQ726" s="17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5">
      <c r="A727" s="14"/>
      <c r="B727" s="12"/>
      <c r="C727" s="12"/>
      <c r="D727" s="12"/>
      <c r="E727" s="138"/>
      <c r="F727" s="138"/>
      <c r="G727" s="138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7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7"/>
      <c r="AP727" s="17"/>
      <c r="AQ727" s="17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5">
      <c r="A728" s="14"/>
      <c r="B728" s="12"/>
      <c r="C728" s="12"/>
      <c r="D728" s="12"/>
      <c r="E728" s="138"/>
      <c r="F728" s="138"/>
      <c r="G728" s="138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7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7"/>
      <c r="AP728" s="17"/>
      <c r="AQ728" s="17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5">
      <c r="A729" s="14"/>
      <c r="B729" s="12"/>
      <c r="C729" s="12"/>
      <c r="D729" s="12"/>
      <c r="E729" s="138"/>
      <c r="F729" s="138"/>
      <c r="G729" s="138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7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7"/>
      <c r="AP729" s="17"/>
      <c r="AQ729" s="17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5">
      <c r="A730" s="14"/>
      <c r="B730" s="12"/>
      <c r="C730" s="12"/>
      <c r="D730" s="12"/>
      <c r="E730" s="138"/>
      <c r="F730" s="138"/>
      <c r="G730" s="138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7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7"/>
      <c r="AP730" s="17"/>
      <c r="AQ730" s="17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5">
      <c r="A731" s="14"/>
      <c r="B731" s="12"/>
      <c r="C731" s="12"/>
      <c r="D731" s="12"/>
      <c r="E731" s="138"/>
      <c r="F731" s="138"/>
      <c r="G731" s="138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7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7"/>
      <c r="AP731" s="17"/>
      <c r="AQ731" s="17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5">
      <c r="A732" s="14"/>
      <c r="B732" s="12"/>
      <c r="C732" s="12"/>
      <c r="D732" s="12"/>
      <c r="E732" s="138"/>
      <c r="F732" s="138"/>
      <c r="G732" s="138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7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7"/>
      <c r="AP732" s="17"/>
      <c r="AQ732" s="17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5">
      <c r="A733" s="14"/>
      <c r="B733" s="12"/>
      <c r="C733" s="12"/>
      <c r="D733" s="12"/>
      <c r="E733" s="138"/>
      <c r="F733" s="138"/>
      <c r="G733" s="138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7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7"/>
      <c r="AP733" s="17"/>
      <c r="AQ733" s="17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5">
      <c r="A734" s="14"/>
      <c r="B734" s="12"/>
      <c r="C734" s="12"/>
      <c r="D734" s="12"/>
      <c r="E734" s="138"/>
      <c r="F734" s="138"/>
      <c r="G734" s="138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7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7"/>
      <c r="AP734" s="17"/>
      <c r="AQ734" s="17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5">
      <c r="A735" s="14"/>
      <c r="B735" s="12"/>
      <c r="C735" s="12"/>
      <c r="D735" s="12"/>
      <c r="E735" s="138"/>
      <c r="F735" s="138"/>
      <c r="G735" s="138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7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7"/>
      <c r="AP735" s="17"/>
      <c r="AQ735" s="17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5">
      <c r="A736" s="14"/>
      <c r="B736" s="12"/>
      <c r="C736" s="12"/>
      <c r="D736" s="12"/>
      <c r="E736" s="138"/>
      <c r="F736" s="138"/>
      <c r="G736" s="138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7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7"/>
      <c r="AP736" s="17"/>
      <c r="AQ736" s="17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5">
      <c r="A737" s="14"/>
      <c r="B737" s="12"/>
      <c r="C737" s="12"/>
      <c r="D737" s="12"/>
      <c r="E737" s="138"/>
      <c r="F737" s="138"/>
      <c r="G737" s="138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7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7"/>
      <c r="AP737" s="17"/>
      <c r="AQ737" s="17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5">
      <c r="A738" s="14"/>
      <c r="B738" s="12"/>
      <c r="C738" s="12"/>
      <c r="D738" s="12"/>
      <c r="E738" s="138"/>
      <c r="F738" s="138"/>
      <c r="G738" s="138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7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7"/>
      <c r="AP738" s="17"/>
      <c r="AQ738" s="17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5">
      <c r="A739" s="14"/>
      <c r="B739" s="12"/>
      <c r="C739" s="12"/>
      <c r="D739" s="12"/>
      <c r="E739" s="138"/>
      <c r="F739" s="138"/>
      <c r="G739" s="138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7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7"/>
      <c r="AP739" s="17"/>
      <c r="AQ739" s="17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5">
      <c r="A740" s="14"/>
      <c r="B740" s="12"/>
      <c r="C740" s="12"/>
      <c r="D740" s="12"/>
      <c r="E740" s="138"/>
      <c r="F740" s="138"/>
      <c r="G740" s="138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7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7"/>
      <c r="AP740" s="17"/>
      <c r="AQ740" s="17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5">
      <c r="A741" s="14"/>
      <c r="B741" s="12"/>
      <c r="C741" s="12"/>
      <c r="D741" s="12"/>
      <c r="E741" s="138"/>
      <c r="F741" s="138"/>
      <c r="G741" s="138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7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7"/>
      <c r="AP741" s="17"/>
      <c r="AQ741" s="17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5">
      <c r="A742" s="14"/>
      <c r="B742" s="12"/>
      <c r="C742" s="12"/>
      <c r="D742" s="12"/>
      <c r="E742" s="138"/>
      <c r="F742" s="138"/>
      <c r="G742" s="138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7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7"/>
      <c r="AP742" s="17"/>
      <c r="AQ742" s="17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5">
      <c r="A743" s="14"/>
      <c r="B743" s="12"/>
      <c r="C743" s="12"/>
      <c r="D743" s="12"/>
      <c r="E743" s="138"/>
      <c r="F743" s="138"/>
      <c r="G743" s="138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7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7"/>
      <c r="AP743" s="17"/>
      <c r="AQ743" s="17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5">
      <c r="A744" s="14"/>
      <c r="B744" s="12"/>
      <c r="C744" s="12"/>
      <c r="D744" s="12"/>
      <c r="E744" s="138"/>
      <c r="F744" s="138"/>
      <c r="G744" s="138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7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7"/>
      <c r="AP744" s="17"/>
      <c r="AQ744" s="17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5">
      <c r="A745" s="14"/>
      <c r="B745" s="12"/>
      <c r="C745" s="12"/>
      <c r="D745" s="12"/>
      <c r="E745" s="138"/>
      <c r="F745" s="138"/>
      <c r="G745" s="138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7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7"/>
      <c r="AP745" s="17"/>
      <c r="AQ745" s="17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5">
      <c r="A746" s="14"/>
      <c r="B746" s="12"/>
      <c r="C746" s="12"/>
      <c r="D746" s="12"/>
      <c r="E746" s="138"/>
      <c r="F746" s="138"/>
      <c r="G746" s="138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7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7"/>
      <c r="AP746" s="17"/>
      <c r="AQ746" s="17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5">
      <c r="A747" s="14"/>
      <c r="B747" s="12"/>
      <c r="C747" s="12"/>
      <c r="D747" s="12"/>
      <c r="E747" s="138"/>
      <c r="F747" s="138"/>
      <c r="G747" s="138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7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7"/>
      <c r="AP747" s="17"/>
      <c r="AQ747" s="17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5">
      <c r="A748" s="14"/>
      <c r="B748" s="12"/>
      <c r="C748" s="12"/>
      <c r="D748" s="12"/>
      <c r="E748" s="138"/>
      <c r="F748" s="138"/>
      <c r="G748" s="138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7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7"/>
      <c r="AP748" s="17"/>
      <c r="AQ748" s="17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5">
      <c r="A749" s="14"/>
      <c r="B749" s="12"/>
      <c r="C749" s="12"/>
      <c r="D749" s="12"/>
      <c r="E749" s="138"/>
      <c r="F749" s="138"/>
      <c r="G749" s="138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7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7"/>
      <c r="AP749" s="17"/>
      <c r="AQ749" s="17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5">
      <c r="A750" s="14"/>
      <c r="B750" s="12"/>
      <c r="C750" s="12"/>
      <c r="D750" s="12"/>
      <c r="E750" s="138"/>
      <c r="F750" s="138"/>
      <c r="G750" s="138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7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7"/>
      <c r="AP750" s="17"/>
      <c r="AQ750" s="17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5">
      <c r="A751" s="14"/>
      <c r="B751" s="12"/>
      <c r="C751" s="12"/>
      <c r="D751" s="12"/>
      <c r="E751" s="138"/>
      <c r="F751" s="138"/>
      <c r="G751" s="138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7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7"/>
      <c r="AP751" s="17"/>
      <c r="AQ751" s="17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5">
      <c r="A752" s="14"/>
      <c r="B752" s="12"/>
      <c r="C752" s="12"/>
      <c r="D752" s="12"/>
      <c r="E752" s="138"/>
      <c r="F752" s="138"/>
      <c r="G752" s="138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7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7"/>
      <c r="AP752" s="17"/>
      <c r="AQ752" s="17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5">
      <c r="A753" s="14"/>
      <c r="B753" s="12"/>
      <c r="C753" s="12"/>
      <c r="D753" s="12"/>
      <c r="E753" s="138"/>
      <c r="F753" s="138"/>
      <c r="G753" s="138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7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7"/>
      <c r="AP753" s="17"/>
      <c r="AQ753" s="17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5">
      <c r="A754" s="14"/>
      <c r="B754" s="12"/>
      <c r="C754" s="12"/>
      <c r="D754" s="12"/>
      <c r="E754" s="138"/>
      <c r="F754" s="138"/>
      <c r="G754" s="138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7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7"/>
      <c r="AP754" s="17"/>
      <c r="AQ754" s="17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5">
      <c r="A755" s="14"/>
      <c r="B755" s="12"/>
      <c r="C755" s="12"/>
      <c r="D755" s="12"/>
      <c r="E755" s="138"/>
      <c r="F755" s="138"/>
      <c r="G755" s="138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7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7"/>
      <c r="AP755" s="17"/>
      <c r="AQ755" s="17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5">
      <c r="A756" s="14"/>
      <c r="B756" s="12"/>
      <c r="C756" s="12"/>
      <c r="D756" s="12"/>
      <c r="E756" s="138"/>
      <c r="F756" s="138"/>
      <c r="G756" s="138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7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7"/>
      <c r="AP756" s="17"/>
      <c r="AQ756" s="17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5">
      <c r="A757" s="14"/>
      <c r="B757" s="12"/>
      <c r="C757" s="12"/>
      <c r="D757" s="12"/>
      <c r="E757" s="138"/>
      <c r="F757" s="138"/>
      <c r="G757" s="138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7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7"/>
      <c r="AP757" s="17"/>
      <c r="AQ757" s="17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5">
      <c r="A758" s="14"/>
      <c r="B758" s="12"/>
      <c r="C758" s="12"/>
      <c r="D758" s="12"/>
      <c r="E758" s="138"/>
      <c r="F758" s="138"/>
      <c r="G758" s="138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7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7"/>
      <c r="AP758" s="17"/>
      <c r="AQ758" s="17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5">
      <c r="A759" s="14"/>
      <c r="B759" s="12"/>
      <c r="C759" s="12"/>
      <c r="D759" s="12"/>
      <c r="E759" s="138"/>
      <c r="F759" s="138"/>
      <c r="G759" s="138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7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7"/>
      <c r="AP759" s="17"/>
      <c r="AQ759" s="17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5">
      <c r="A760" s="14"/>
      <c r="B760" s="12"/>
      <c r="C760" s="12"/>
      <c r="D760" s="12"/>
      <c r="E760" s="138"/>
      <c r="F760" s="138"/>
      <c r="G760" s="138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7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7"/>
      <c r="AP760" s="17"/>
      <c r="AQ760" s="17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5">
      <c r="A761" s="14"/>
      <c r="B761" s="12"/>
      <c r="C761" s="12"/>
      <c r="D761" s="12"/>
      <c r="E761" s="138"/>
      <c r="F761" s="138"/>
      <c r="G761" s="138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7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7"/>
      <c r="AP761" s="17"/>
      <c r="AQ761" s="17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5">
      <c r="A762" s="14"/>
      <c r="B762" s="12"/>
      <c r="C762" s="12"/>
      <c r="D762" s="12"/>
      <c r="E762" s="138"/>
      <c r="F762" s="138"/>
      <c r="G762" s="138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7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7"/>
      <c r="AP762" s="17"/>
      <c r="AQ762" s="17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5">
      <c r="A763" s="14"/>
      <c r="B763" s="12"/>
      <c r="C763" s="12"/>
      <c r="D763" s="12"/>
      <c r="E763" s="138"/>
      <c r="F763" s="138"/>
      <c r="G763" s="138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7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7"/>
      <c r="AP763" s="17"/>
      <c r="AQ763" s="17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5">
      <c r="A764" s="14"/>
      <c r="B764" s="12"/>
      <c r="C764" s="12"/>
      <c r="D764" s="12"/>
      <c r="E764" s="138"/>
      <c r="F764" s="138"/>
      <c r="G764" s="138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7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7"/>
      <c r="AP764" s="17"/>
      <c r="AQ764" s="17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5">
      <c r="A765" s="14"/>
      <c r="B765" s="12"/>
      <c r="C765" s="12"/>
      <c r="D765" s="12"/>
      <c r="E765" s="138"/>
      <c r="F765" s="138"/>
      <c r="G765" s="138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7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7"/>
      <c r="AP765" s="17"/>
      <c r="AQ765" s="17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5">
      <c r="A766" s="14"/>
      <c r="B766" s="12"/>
      <c r="C766" s="12"/>
      <c r="D766" s="12"/>
      <c r="E766" s="138"/>
      <c r="F766" s="138"/>
      <c r="G766" s="138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7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7"/>
      <c r="AP766" s="17"/>
      <c r="AQ766" s="17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5">
      <c r="A767" s="14"/>
      <c r="B767" s="12"/>
      <c r="C767" s="12"/>
      <c r="D767" s="12"/>
      <c r="E767" s="138"/>
      <c r="F767" s="138"/>
      <c r="G767" s="138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7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7"/>
      <c r="AP767" s="17"/>
      <c r="AQ767" s="17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5">
      <c r="A768" s="14"/>
      <c r="B768" s="12"/>
      <c r="C768" s="12"/>
      <c r="D768" s="12"/>
      <c r="E768" s="138"/>
      <c r="F768" s="138"/>
      <c r="G768" s="138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7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7"/>
      <c r="AP768" s="17"/>
      <c r="AQ768" s="17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5">
      <c r="A769" s="14"/>
      <c r="B769" s="12"/>
      <c r="C769" s="12"/>
      <c r="D769" s="12"/>
      <c r="E769" s="138"/>
      <c r="F769" s="138"/>
      <c r="G769" s="138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7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7"/>
      <c r="AP769" s="17"/>
      <c r="AQ769" s="17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5">
      <c r="A770" s="14"/>
      <c r="B770" s="12"/>
      <c r="C770" s="12"/>
      <c r="D770" s="12"/>
      <c r="E770" s="138"/>
      <c r="F770" s="138"/>
      <c r="G770" s="138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7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7"/>
      <c r="AP770" s="17"/>
      <c r="AQ770" s="17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5">
      <c r="A771" s="14"/>
      <c r="B771" s="12"/>
      <c r="C771" s="12"/>
      <c r="D771" s="12"/>
      <c r="E771" s="138"/>
      <c r="F771" s="138"/>
      <c r="G771" s="138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7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7"/>
      <c r="AP771" s="17"/>
      <c r="AQ771" s="17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5">
      <c r="A772" s="14"/>
      <c r="B772" s="12"/>
      <c r="C772" s="12"/>
      <c r="D772" s="12"/>
      <c r="E772" s="138"/>
      <c r="F772" s="138"/>
      <c r="G772" s="138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7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7"/>
      <c r="AP772" s="17"/>
      <c r="AQ772" s="17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5">
      <c r="A773" s="14"/>
      <c r="B773" s="12"/>
      <c r="C773" s="12"/>
      <c r="D773" s="12"/>
      <c r="E773" s="138"/>
      <c r="F773" s="138"/>
      <c r="G773" s="138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7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7"/>
      <c r="AP773" s="17"/>
      <c r="AQ773" s="17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5">
      <c r="A774" s="14"/>
      <c r="B774" s="12"/>
      <c r="C774" s="12"/>
      <c r="D774" s="12"/>
      <c r="E774" s="138"/>
      <c r="F774" s="138"/>
      <c r="G774" s="138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7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7"/>
      <c r="AP774" s="17"/>
      <c r="AQ774" s="17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5">
      <c r="A775" s="14"/>
      <c r="B775" s="12"/>
      <c r="C775" s="12"/>
      <c r="D775" s="12"/>
      <c r="E775" s="138"/>
      <c r="F775" s="138"/>
      <c r="G775" s="138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7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7"/>
      <c r="AP775" s="17"/>
      <c r="AQ775" s="17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5">
      <c r="A776" s="14"/>
      <c r="B776" s="12"/>
      <c r="C776" s="12"/>
      <c r="D776" s="12"/>
      <c r="E776" s="138"/>
      <c r="F776" s="138"/>
      <c r="G776" s="138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7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7"/>
      <c r="AP776" s="17"/>
      <c r="AQ776" s="17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5">
      <c r="A777" s="14"/>
      <c r="B777" s="12"/>
      <c r="C777" s="12"/>
      <c r="D777" s="12"/>
      <c r="E777" s="138"/>
      <c r="F777" s="138"/>
      <c r="G777" s="138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7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7"/>
      <c r="AP777" s="17"/>
      <c r="AQ777" s="17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5">
      <c r="A778" s="14"/>
      <c r="B778" s="12"/>
      <c r="C778" s="12"/>
      <c r="D778" s="12"/>
      <c r="E778" s="138"/>
      <c r="F778" s="138"/>
      <c r="G778" s="138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7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7"/>
      <c r="AP778" s="17"/>
      <c r="AQ778" s="17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5">
      <c r="A779" s="14"/>
      <c r="B779" s="12"/>
      <c r="C779" s="12"/>
      <c r="D779" s="12"/>
      <c r="E779" s="138"/>
      <c r="F779" s="138"/>
      <c r="G779" s="138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7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7"/>
      <c r="AP779" s="17"/>
      <c r="AQ779" s="17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5">
      <c r="A780" s="14"/>
      <c r="B780" s="12"/>
      <c r="C780" s="12"/>
      <c r="D780" s="12"/>
      <c r="E780" s="138"/>
      <c r="F780" s="138"/>
      <c r="G780" s="138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7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7"/>
      <c r="AP780" s="17"/>
      <c r="AQ780" s="17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5">
      <c r="A781" s="14"/>
      <c r="B781" s="12"/>
      <c r="C781" s="12"/>
      <c r="D781" s="12"/>
      <c r="E781" s="138"/>
      <c r="F781" s="138"/>
      <c r="G781" s="138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7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7"/>
      <c r="AP781" s="17"/>
      <c r="AQ781" s="17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5">
      <c r="A782" s="14"/>
      <c r="B782" s="12"/>
      <c r="C782" s="12"/>
      <c r="D782" s="12"/>
      <c r="E782" s="138"/>
      <c r="F782" s="138"/>
      <c r="G782" s="138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7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7"/>
      <c r="AP782" s="17"/>
      <c r="AQ782" s="17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5">
      <c r="A783" s="14"/>
      <c r="B783" s="12"/>
      <c r="C783" s="12"/>
      <c r="D783" s="12"/>
      <c r="E783" s="138"/>
      <c r="F783" s="138"/>
      <c r="G783" s="138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7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7"/>
      <c r="AP783" s="17"/>
      <c r="AQ783" s="17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5">
      <c r="A784" s="14"/>
      <c r="B784" s="12"/>
      <c r="C784" s="12"/>
      <c r="D784" s="12"/>
      <c r="E784" s="138"/>
      <c r="F784" s="138"/>
      <c r="G784" s="138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7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7"/>
      <c r="AP784" s="17"/>
      <c r="AQ784" s="17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5">
      <c r="A785" s="14"/>
      <c r="B785" s="12"/>
      <c r="C785" s="12"/>
      <c r="D785" s="12"/>
      <c r="E785" s="138"/>
      <c r="F785" s="138"/>
      <c r="G785" s="138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7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7"/>
      <c r="AP785" s="17"/>
      <c r="AQ785" s="17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5">
      <c r="A786" s="14"/>
      <c r="B786" s="12"/>
      <c r="C786" s="12"/>
      <c r="D786" s="12"/>
      <c r="E786" s="138"/>
      <c r="F786" s="138"/>
      <c r="G786" s="138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7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7"/>
      <c r="AP786" s="17"/>
      <c r="AQ786" s="17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5">
      <c r="A787" s="14"/>
      <c r="B787" s="12"/>
      <c r="C787" s="12"/>
      <c r="D787" s="12"/>
      <c r="E787" s="138"/>
      <c r="F787" s="138"/>
      <c r="G787" s="138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7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7"/>
      <c r="AP787" s="17"/>
      <c r="AQ787" s="17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5">
      <c r="A788" s="14"/>
      <c r="B788" s="12"/>
      <c r="C788" s="12"/>
      <c r="D788" s="12"/>
      <c r="E788" s="138"/>
      <c r="F788" s="138"/>
      <c r="G788" s="138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7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7"/>
      <c r="AP788" s="17"/>
      <c r="AQ788" s="17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5">
      <c r="A789" s="14"/>
      <c r="B789" s="12"/>
      <c r="C789" s="12"/>
      <c r="D789" s="12"/>
      <c r="E789" s="138"/>
      <c r="F789" s="138"/>
      <c r="G789" s="138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7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7"/>
      <c r="AP789" s="17"/>
      <c r="AQ789" s="17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5">
      <c r="A790" s="14"/>
      <c r="B790" s="12"/>
      <c r="C790" s="12"/>
      <c r="D790" s="12"/>
      <c r="E790" s="138"/>
      <c r="F790" s="138"/>
      <c r="G790" s="138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7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7"/>
      <c r="AP790" s="17"/>
      <c r="AQ790" s="17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5">
      <c r="A791" s="14"/>
      <c r="B791" s="12"/>
      <c r="C791" s="12"/>
      <c r="D791" s="12"/>
      <c r="E791" s="138"/>
      <c r="F791" s="138"/>
      <c r="G791" s="138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7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7"/>
      <c r="AP791" s="17"/>
      <c r="AQ791" s="17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5">
      <c r="A792" s="14"/>
      <c r="B792" s="12"/>
      <c r="C792" s="12"/>
      <c r="D792" s="12"/>
      <c r="E792" s="138"/>
      <c r="F792" s="138"/>
      <c r="G792" s="138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7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7"/>
      <c r="AP792" s="17"/>
      <c r="AQ792" s="17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5">
      <c r="A793" s="14"/>
      <c r="B793" s="12"/>
      <c r="C793" s="12"/>
      <c r="D793" s="12"/>
      <c r="E793" s="138"/>
      <c r="F793" s="138"/>
      <c r="G793" s="138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7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7"/>
      <c r="AP793" s="17"/>
      <c r="AQ793" s="17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5">
      <c r="A794" s="14"/>
      <c r="B794" s="12"/>
      <c r="C794" s="12"/>
      <c r="D794" s="12"/>
      <c r="E794" s="138"/>
      <c r="F794" s="138"/>
      <c r="G794" s="138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7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7"/>
      <c r="AP794" s="17"/>
      <c r="AQ794" s="17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5">
      <c r="A795" s="14"/>
      <c r="B795" s="12"/>
      <c r="C795" s="12"/>
      <c r="D795" s="12"/>
      <c r="E795" s="138"/>
      <c r="F795" s="138"/>
      <c r="G795" s="138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7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7"/>
      <c r="AP795" s="17"/>
      <c r="AQ795" s="17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5">
      <c r="A796" s="14"/>
      <c r="B796" s="12"/>
      <c r="C796" s="12"/>
      <c r="D796" s="12"/>
      <c r="E796" s="138"/>
      <c r="F796" s="138"/>
      <c r="G796" s="138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7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7"/>
      <c r="AP796" s="17"/>
      <c r="AQ796" s="17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5">
      <c r="A797" s="14"/>
      <c r="B797" s="12"/>
      <c r="C797" s="12"/>
      <c r="D797" s="12"/>
      <c r="E797" s="138"/>
      <c r="F797" s="138"/>
      <c r="G797" s="138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7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7"/>
      <c r="AP797" s="17"/>
      <c r="AQ797" s="17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5">
      <c r="A798" s="14"/>
      <c r="B798" s="12"/>
      <c r="C798" s="12"/>
      <c r="D798" s="12"/>
      <c r="E798" s="138"/>
      <c r="F798" s="138"/>
      <c r="G798" s="138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7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7"/>
      <c r="AP798" s="17"/>
      <c r="AQ798" s="17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5">
      <c r="A799" s="14"/>
      <c r="B799" s="12"/>
      <c r="C799" s="12"/>
      <c r="D799" s="12"/>
      <c r="E799" s="138"/>
      <c r="F799" s="138"/>
      <c r="G799" s="138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7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7"/>
      <c r="AP799" s="17"/>
      <c r="AQ799" s="17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5">
      <c r="A800" s="14"/>
      <c r="B800" s="12"/>
      <c r="C800" s="12"/>
      <c r="D800" s="12"/>
      <c r="E800" s="138"/>
      <c r="F800" s="138"/>
      <c r="G800" s="138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7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7"/>
      <c r="AP800" s="17"/>
      <c r="AQ800" s="17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5">
      <c r="A801" s="14"/>
      <c r="B801" s="12"/>
      <c r="C801" s="12"/>
      <c r="D801" s="12"/>
      <c r="E801" s="138"/>
      <c r="F801" s="138"/>
      <c r="G801" s="138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7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7"/>
      <c r="AP801" s="17"/>
      <c r="AQ801" s="17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5">
      <c r="A802" s="14"/>
      <c r="B802" s="12"/>
      <c r="C802" s="12"/>
      <c r="D802" s="12"/>
      <c r="E802" s="138"/>
      <c r="F802" s="138"/>
      <c r="G802" s="138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7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7"/>
      <c r="AP802" s="17"/>
      <c r="AQ802" s="17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5">
      <c r="A803" s="14"/>
      <c r="B803" s="12"/>
      <c r="C803" s="12"/>
      <c r="D803" s="12"/>
      <c r="E803" s="138"/>
      <c r="F803" s="138"/>
      <c r="G803" s="138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7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7"/>
      <c r="AP803" s="17"/>
      <c r="AQ803" s="17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5">
      <c r="A804" s="14"/>
      <c r="B804" s="12"/>
      <c r="C804" s="12"/>
      <c r="D804" s="12"/>
      <c r="E804" s="138"/>
      <c r="F804" s="138"/>
      <c r="G804" s="138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7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7"/>
      <c r="AP804" s="17"/>
      <c r="AQ804" s="17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5">
      <c r="A805" s="14"/>
      <c r="B805" s="12"/>
      <c r="C805" s="12"/>
      <c r="D805" s="12"/>
      <c r="E805" s="138"/>
      <c r="F805" s="138"/>
      <c r="G805" s="138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7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7"/>
      <c r="AP805" s="17"/>
      <c r="AQ805" s="17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5">
      <c r="A806" s="14"/>
      <c r="B806" s="12"/>
      <c r="C806" s="12"/>
      <c r="D806" s="12"/>
      <c r="E806" s="138"/>
      <c r="F806" s="138"/>
      <c r="G806" s="138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7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7"/>
      <c r="AP806" s="17"/>
      <c r="AQ806" s="17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5">
      <c r="A807" s="14"/>
      <c r="B807" s="12"/>
      <c r="C807" s="12"/>
      <c r="D807" s="12"/>
      <c r="E807" s="138"/>
      <c r="F807" s="138"/>
      <c r="G807" s="138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7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7"/>
      <c r="AP807" s="17"/>
      <c r="AQ807" s="17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5">
      <c r="A808" s="14"/>
      <c r="B808" s="12"/>
      <c r="C808" s="12"/>
      <c r="D808" s="12"/>
      <c r="E808" s="138"/>
      <c r="F808" s="138"/>
      <c r="G808" s="138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7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7"/>
      <c r="AP808" s="17"/>
      <c r="AQ808" s="17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5">
      <c r="A809" s="14"/>
      <c r="B809" s="12"/>
      <c r="C809" s="12"/>
      <c r="D809" s="12"/>
      <c r="E809" s="138"/>
      <c r="F809" s="138"/>
      <c r="G809" s="138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7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7"/>
      <c r="AP809" s="17"/>
      <c r="AQ809" s="17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5">
      <c r="A810" s="14"/>
      <c r="B810" s="12"/>
      <c r="C810" s="12"/>
      <c r="D810" s="12"/>
      <c r="E810" s="138"/>
      <c r="F810" s="138"/>
      <c r="G810" s="138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7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7"/>
      <c r="AP810" s="17"/>
      <c r="AQ810" s="17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5">
      <c r="A811" s="14"/>
      <c r="B811" s="12"/>
      <c r="C811" s="12"/>
      <c r="D811" s="12"/>
      <c r="E811" s="138"/>
      <c r="F811" s="138"/>
      <c r="G811" s="138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7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7"/>
      <c r="AP811" s="17"/>
      <c r="AQ811" s="17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5">
      <c r="A812" s="14"/>
      <c r="B812" s="12"/>
      <c r="C812" s="12"/>
      <c r="D812" s="12"/>
      <c r="E812" s="138"/>
      <c r="F812" s="138"/>
      <c r="G812" s="138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7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7"/>
      <c r="AP812" s="17"/>
      <c r="AQ812" s="17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5">
      <c r="A813" s="14"/>
      <c r="B813" s="12"/>
      <c r="C813" s="12"/>
      <c r="D813" s="12"/>
      <c r="E813" s="138"/>
      <c r="F813" s="138"/>
      <c r="G813" s="138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7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7"/>
      <c r="AP813" s="17"/>
      <c r="AQ813" s="17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5">
      <c r="A814" s="14"/>
      <c r="B814" s="12"/>
      <c r="C814" s="12"/>
      <c r="D814" s="12"/>
      <c r="E814" s="138"/>
      <c r="F814" s="138"/>
      <c r="G814" s="138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7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7"/>
      <c r="AP814" s="17"/>
      <c r="AQ814" s="17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5">
      <c r="A815" s="14"/>
      <c r="B815" s="12"/>
      <c r="C815" s="12"/>
      <c r="D815" s="12"/>
      <c r="E815" s="138"/>
      <c r="F815" s="138"/>
      <c r="G815" s="138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7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7"/>
      <c r="AP815" s="17"/>
      <c r="AQ815" s="17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5">
      <c r="A816" s="14"/>
      <c r="B816" s="12"/>
      <c r="C816" s="12"/>
      <c r="D816" s="12"/>
      <c r="E816" s="138"/>
      <c r="F816" s="138"/>
      <c r="G816" s="138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7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7"/>
      <c r="AP816" s="17"/>
      <c r="AQ816" s="17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5">
      <c r="A817" s="14"/>
      <c r="B817" s="12"/>
      <c r="C817" s="12"/>
      <c r="D817" s="12"/>
      <c r="E817" s="138"/>
      <c r="F817" s="138"/>
      <c r="G817" s="138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7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7"/>
      <c r="AP817" s="17"/>
      <c r="AQ817" s="17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5">
      <c r="A818" s="14"/>
      <c r="B818" s="12"/>
      <c r="C818" s="12"/>
      <c r="D818" s="12"/>
      <c r="E818" s="138"/>
      <c r="F818" s="138"/>
      <c r="G818" s="138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7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7"/>
      <c r="AP818" s="17"/>
      <c r="AQ818" s="17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5">
      <c r="A819" s="14"/>
      <c r="B819" s="12"/>
      <c r="C819" s="12"/>
      <c r="D819" s="12"/>
      <c r="E819" s="138"/>
      <c r="F819" s="138"/>
      <c r="G819" s="138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7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7"/>
      <c r="AP819" s="17"/>
      <c r="AQ819" s="17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5">
      <c r="A820" s="14"/>
      <c r="B820" s="12"/>
      <c r="C820" s="12"/>
      <c r="D820" s="12"/>
      <c r="E820" s="138"/>
      <c r="F820" s="138"/>
      <c r="G820" s="138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7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7"/>
      <c r="AP820" s="17"/>
      <c r="AQ820" s="17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5">
      <c r="A821" s="14"/>
      <c r="B821" s="12"/>
      <c r="C821" s="12"/>
      <c r="D821" s="12"/>
      <c r="E821" s="138"/>
      <c r="F821" s="138"/>
      <c r="G821" s="138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7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7"/>
      <c r="AP821" s="17"/>
      <c r="AQ821" s="17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5">
      <c r="A822" s="14"/>
      <c r="B822" s="12"/>
      <c r="C822" s="12"/>
      <c r="D822" s="12"/>
      <c r="E822" s="138"/>
      <c r="F822" s="138"/>
      <c r="G822" s="138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7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7"/>
      <c r="AP822" s="17"/>
      <c r="AQ822" s="17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5">
      <c r="A823" s="14"/>
      <c r="B823" s="12"/>
      <c r="C823" s="12"/>
      <c r="D823" s="12"/>
      <c r="E823" s="138"/>
      <c r="F823" s="138"/>
      <c r="G823" s="138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7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7"/>
      <c r="AP823" s="17"/>
      <c r="AQ823" s="17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5">
      <c r="A824" s="14"/>
      <c r="B824" s="12"/>
      <c r="C824" s="12"/>
      <c r="D824" s="12"/>
      <c r="E824" s="138"/>
      <c r="F824" s="138"/>
      <c r="G824" s="138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7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7"/>
      <c r="AP824" s="17"/>
      <c r="AQ824" s="17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5">
      <c r="A825" s="14"/>
      <c r="B825" s="12"/>
      <c r="C825" s="12"/>
      <c r="D825" s="12"/>
      <c r="E825" s="138"/>
      <c r="F825" s="138"/>
      <c r="G825" s="138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7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7"/>
      <c r="AP825" s="17"/>
      <c r="AQ825" s="17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5">
      <c r="A826" s="14"/>
      <c r="B826" s="12"/>
      <c r="C826" s="12"/>
      <c r="D826" s="12"/>
      <c r="E826" s="138"/>
      <c r="F826" s="138"/>
      <c r="G826" s="138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7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7"/>
      <c r="AP826" s="17"/>
      <c r="AQ826" s="17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5">
      <c r="A827" s="14"/>
      <c r="B827" s="12"/>
      <c r="C827" s="12"/>
      <c r="D827" s="12"/>
      <c r="E827" s="138"/>
      <c r="F827" s="138"/>
      <c r="G827" s="138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7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7"/>
      <c r="AP827" s="17"/>
      <c r="AQ827" s="17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5">
      <c r="A828" s="14"/>
      <c r="B828" s="12"/>
      <c r="C828" s="12"/>
      <c r="D828" s="12"/>
      <c r="E828" s="138"/>
      <c r="F828" s="138"/>
      <c r="G828" s="138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7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7"/>
      <c r="AP828" s="17"/>
      <c r="AQ828" s="17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5">
      <c r="A829" s="14"/>
      <c r="B829" s="12"/>
      <c r="C829" s="12"/>
      <c r="D829" s="12"/>
      <c r="E829" s="138"/>
      <c r="F829" s="138"/>
      <c r="G829" s="138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7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7"/>
      <c r="AP829" s="17"/>
      <c r="AQ829" s="17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5">
      <c r="A830" s="14"/>
      <c r="B830" s="12"/>
      <c r="C830" s="12"/>
      <c r="D830" s="12"/>
      <c r="E830" s="138"/>
      <c r="F830" s="138"/>
      <c r="G830" s="138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7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7"/>
      <c r="AP830" s="17"/>
      <c r="AQ830" s="17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5">
      <c r="A831" s="14"/>
      <c r="B831" s="12"/>
      <c r="C831" s="12"/>
      <c r="D831" s="12"/>
      <c r="E831" s="138"/>
      <c r="F831" s="138"/>
      <c r="G831" s="138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7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7"/>
      <c r="AP831" s="17"/>
      <c r="AQ831" s="17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5">
      <c r="A832" s="14"/>
      <c r="B832" s="12"/>
      <c r="C832" s="12"/>
      <c r="D832" s="12"/>
      <c r="E832" s="138"/>
      <c r="F832" s="138"/>
      <c r="G832" s="138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7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7"/>
      <c r="AP832" s="17"/>
      <c r="AQ832" s="17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5">
      <c r="A833" s="14"/>
      <c r="B833" s="12"/>
      <c r="C833" s="12"/>
      <c r="D833" s="12"/>
      <c r="E833" s="138"/>
      <c r="F833" s="138"/>
      <c r="G833" s="138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7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7"/>
      <c r="AP833" s="17"/>
      <c r="AQ833" s="17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5">
      <c r="A834" s="14"/>
      <c r="B834" s="12"/>
      <c r="C834" s="12"/>
      <c r="D834" s="12"/>
      <c r="E834" s="138"/>
      <c r="F834" s="138"/>
      <c r="G834" s="138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7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7"/>
      <c r="AP834" s="17"/>
      <c r="AQ834" s="17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5">
      <c r="A835" s="14"/>
      <c r="B835" s="12"/>
      <c r="C835" s="12"/>
      <c r="D835" s="12"/>
      <c r="E835" s="138"/>
      <c r="F835" s="138"/>
      <c r="G835" s="138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7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7"/>
      <c r="AP835" s="17"/>
      <c r="AQ835" s="17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5">
      <c r="A836" s="14"/>
      <c r="B836" s="12"/>
      <c r="C836" s="12"/>
      <c r="D836" s="12"/>
      <c r="E836" s="138"/>
      <c r="F836" s="138"/>
      <c r="G836" s="138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7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7"/>
      <c r="AP836" s="17"/>
      <c r="AQ836" s="17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5">
      <c r="A837" s="14"/>
      <c r="B837" s="12"/>
      <c r="C837" s="12"/>
      <c r="D837" s="12"/>
      <c r="E837" s="138"/>
      <c r="F837" s="138"/>
      <c r="G837" s="138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7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7"/>
      <c r="AP837" s="17"/>
      <c r="AQ837" s="17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5">
      <c r="A838" s="14"/>
      <c r="B838" s="12"/>
      <c r="C838" s="12"/>
      <c r="D838" s="12"/>
      <c r="E838" s="138"/>
      <c r="F838" s="138"/>
      <c r="G838" s="138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7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7"/>
      <c r="AP838" s="17"/>
      <c r="AQ838" s="17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5">
      <c r="A839" s="14"/>
      <c r="B839" s="12"/>
      <c r="C839" s="12"/>
      <c r="D839" s="12"/>
      <c r="E839" s="138"/>
      <c r="F839" s="138"/>
      <c r="G839" s="138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7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7"/>
      <c r="AP839" s="17"/>
      <c r="AQ839" s="17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5">
      <c r="A840" s="14"/>
      <c r="B840" s="12"/>
      <c r="C840" s="12"/>
      <c r="D840" s="12"/>
      <c r="E840" s="138"/>
      <c r="F840" s="138"/>
      <c r="G840" s="138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7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7"/>
      <c r="AP840" s="17"/>
      <c r="AQ840" s="17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5">
      <c r="A841" s="14"/>
      <c r="B841" s="12"/>
      <c r="C841" s="12"/>
      <c r="D841" s="12"/>
      <c r="E841" s="138"/>
      <c r="F841" s="138"/>
      <c r="G841" s="138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7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7"/>
      <c r="AP841" s="17"/>
      <c r="AQ841" s="17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5">
      <c r="A842" s="14"/>
      <c r="B842" s="12"/>
      <c r="C842" s="12"/>
      <c r="D842" s="12"/>
      <c r="E842" s="138"/>
      <c r="F842" s="138"/>
      <c r="G842" s="138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7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7"/>
      <c r="AP842" s="17"/>
      <c r="AQ842" s="17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5">
      <c r="A843" s="14"/>
      <c r="B843" s="12"/>
      <c r="C843" s="12"/>
      <c r="D843" s="12"/>
      <c r="E843" s="138"/>
      <c r="F843" s="138"/>
      <c r="G843" s="138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7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7"/>
      <c r="AP843" s="17"/>
      <c r="AQ843" s="17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5">
      <c r="A844" s="14"/>
      <c r="B844" s="12"/>
      <c r="C844" s="12"/>
      <c r="D844" s="12"/>
      <c r="E844" s="138"/>
      <c r="F844" s="138"/>
      <c r="G844" s="138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7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7"/>
      <c r="AP844" s="17"/>
      <c r="AQ844" s="17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5">
      <c r="A845" s="14"/>
      <c r="B845" s="12"/>
      <c r="C845" s="12"/>
      <c r="D845" s="12"/>
      <c r="E845" s="138"/>
      <c r="F845" s="138"/>
      <c r="G845" s="138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7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7"/>
      <c r="AP845" s="17"/>
      <c r="AQ845" s="17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5">
      <c r="A846" s="14"/>
      <c r="B846" s="12"/>
      <c r="C846" s="12"/>
      <c r="D846" s="12"/>
      <c r="E846" s="138"/>
      <c r="F846" s="138"/>
      <c r="G846" s="138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7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7"/>
      <c r="AP846" s="17"/>
      <c r="AQ846" s="17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5">
      <c r="A847" s="14"/>
      <c r="B847" s="12"/>
      <c r="C847" s="12"/>
      <c r="D847" s="12"/>
      <c r="E847" s="138"/>
      <c r="F847" s="138"/>
      <c r="G847" s="138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7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7"/>
      <c r="AP847" s="17"/>
      <c r="AQ847" s="17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5">
      <c r="A848" s="14"/>
      <c r="B848" s="12"/>
      <c r="C848" s="12"/>
      <c r="D848" s="12"/>
      <c r="E848" s="138"/>
      <c r="F848" s="138"/>
      <c r="G848" s="138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7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7"/>
      <c r="AP848" s="17"/>
      <c r="AQ848" s="17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5">
      <c r="A849" s="14"/>
      <c r="B849" s="12"/>
      <c r="C849" s="12"/>
      <c r="D849" s="12"/>
      <c r="E849" s="138"/>
      <c r="F849" s="138"/>
      <c r="G849" s="138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7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7"/>
      <c r="AP849" s="17"/>
      <c r="AQ849" s="17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5">
      <c r="A850" s="14"/>
      <c r="B850" s="12"/>
      <c r="C850" s="12"/>
      <c r="D850" s="12"/>
      <c r="E850" s="138"/>
      <c r="F850" s="138"/>
      <c r="G850" s="138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7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7"/>
      <c r="AP850" s="17"/>
      <c r="AQ850" s="17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5">
      <c r="A851" s="14"/>
      <c r="B851" s="12"/>
      <c r="C851" s="12"/>
      <c r="D851" s="12"/>
      <c r="E851" s="138"/>
      <c r="F851" s="138"/>
      <c r="G851" s="138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7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7"/>
      <c r="AP851" s="17"/>
      <c r="AQ851" s="17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5">
      <c r="A852" s="14"/>
      <c r="B852" s="12"/>
      <c r="C852" s="12"/>
      <c r="D852" s="12"/>
      <c r="E852" s="138"/>
      <c r="F852" s="138"/>
      <c r="G852" s="138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7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7"/>
      <c r="AP852" s="17"/>
      <c r="AQ852" s="17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5">
      <c r="A853" s="14"/>
      <c r="B853" s="12"/>
      <c r="C853" s="12"/>
      <c r="D853" s="12"/>
      <c r="E853" s="138"/>
      <c r="F853" s="138"/>
      <c r="G853" s="138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7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7"/>
      <c r="AP853" s="17"/>
      <c r="AQ853" s="17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5">
      <c r="A854" s="14"/>
      <c r="B854" s="12"/>
      <c r="C854" s="12"/>
      <c r="D854" s="12"/>
      <c r="E854" s="138"/>
      <c r="F854" s="138"/>
      <c r="G854" s="138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7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7"/>
      <c r="AP854" s="17"/>
      <c r="AQ854" s="17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5">
      <c r="A855" s="14"/>
      <c r="B855" s="12"/>
      <c r="C855" s="12"/>
      <c r="D855" s="12"/>
      <c r="E855" s="138"/>
      <c r="F855" s="138"/>
      <c r="G855" s="138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7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7"/>
      <c r="AP855" s="17"/>
      <c r="AQ855" s="17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5">
      <c r="A856" s="14"/>
      <c r="B856" s="12"/>
      <c r="C856" s="12"/>
      <c r="D856" s="12"/>
      <c r="E856" s="138"/>
      <c r="F856" s="138"/>
      <c r="G856" s="138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7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7"/>
      <c r="AP856" s="17"/>
      <c r="AQ856" s="17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5">
      <c r="A857" s="14"/>
      <c r="B857" s="12"/>
      <c r="C857" s="12"/>
      <c r="D857" s="12"/>
      <c r="E857" s="138"/>
      <c r="F857" s="138"/>
      <c r="G857" s="138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7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7"/>
      <c r="AP857" s="17"/>
      <c r="AQ857" s="17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5">
      <c r="A858" s="14"/>
      <c r="B858" s="12"/>
      <c r="C858" s="12"/>
      <c r="D858" s="12"/>
      <c r="E858" s="138"/>
      <c r="F858" s="138"/>
      <c r="G858" s="138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7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7"/>
      <c r="AP858" s="17"/>
      <c r="AQ858" s="17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5">
      <c r="A859" s="14"/>
      <c r="B859" s="12"/>
      <c r="C859" s="12"/>
      <c r="D859" s="12"/>
      <c r="E859" s="138"/>
      <c r="F859" s="138"/>
      <c r="G859" s="138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7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7"/>
      <c r="AP859" s="17"/>
      <c r="AQ859" s="17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5">
      <c r="A860" s="14"/>
      <c r="B860" s="12"/>
      <c r="C860" s="12"/>
      <c r="D860" s="12"/>
      <c r="E860" s="138"/>
      <c r="F860" s="138"/>
      <c r="G860" s="138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7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7"/>
      <c r="AP860" s="17"/>
      <c r="AQ860" s="17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5">
      <c r="A861" s="14"/>
      <c r="B861" s="12"/>
      <c r="C861" s="12"/>
      <c r="D861" s="12"/>
      <c r="E861" s="138"/>
      <c r="F861" s="138"/>
      <c r="G861" s="138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7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7"/>
      <c r="AP861" s="17"/>
      <c r="AQ861" s="17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5">
      <c r="A862" s="14"/>
      <c r="B862" s="12"/>
      <c r="C862" s="12"/>
      <c r="D862" s="12"/>
      <c r="E862" s="138"/>
      <c r="F862" s="138"/>
      <c r="G862" s="138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7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7"/>
      <c r="AP862" s="17"/>
      <c r="AQ862" s="17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5">
      <c r="A863" s="14"/>
      <c r="B863" s="12"/>
      <c r="C863" s="12"/>
      <c r="D863" s="12"/>
      <c r="E863" s="138"/>
      <c r="F863" s="138"/>
      <c r="G863" s="138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7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7"/>
      <c r="AP863" s="17"/>
      <c r="AQ863" s="17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5">
      <c r="A864" s="14"/>
      <c r="B864" s="12"/>
      <c r="C864" s="12"/>
      <c r="D864" s="12"/>
      <c r="E864" s="138"/>
      <c r="F864" s="138"/>
      <c r="G864" s="138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7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7"/>
      <c r="AP864" s="17"/>
      <c r="AQ864" s="17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5">
      <c r="A865" s="14"/>
      <c r="B865" s="12"/>
      <c r="C865" s="12"/>
      <c r="D865" s="12"/>
      <c r="E865" s="138"/>
      <c r="F865" s="138"/>
      <c r="G865" s="138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7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7"/>
      <c r="AP865" s="17"/>
      <c r="AQ865" s="17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5">
      <c r="A866" s="14"/>
      <c r="B866" s="12"/>
      <c r="C866" s="12"/>
      <c r="D866" s="12"/>
      <c r="E866" s="138"/>
      <c r="F866" s="138"/>
      <c r="G866" s="138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7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7"/>
      <c r="AP866" s="17"/>
      <c r="AQ866" s="17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5">
      <c r="A867" s="14"/>
      <c r="B867" s="12"/>
      <c r="C867" s="12"/>
      <c r="D867" s="12"/>
      <c r="E867" s="138"/>
      <c r="F867" s="138"/>
      <c r="G867" s="138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7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7"/>
      <c r="AP867" s="17"/>
      <c r="AQ867" s="17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5">
      <c r="A868" s="14"/>
      <c r="B868" s="12"/>
      <c r="C868" s="12"/>
      <c r="D868" s="12"/>
      <c r="E868" s="138"/>
      <c r="F868" s="138"/>
      <c r="G868" s="138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7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7"/>
      <c r="AP868" s="17"/>
      <c r="AQ868" s="17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5">
      <c r="A869" s="14"/>
      <c r="B869" s="12"/>
      <c r="C869" s="12"/>
      <c r="D869" s="12"/>
      <c r="E869" s="138"/>
      <c r="F869" s="138"/>
      <c r="G869" s="138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7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7"/>
      <c r="AP869" s="17"/>
      <c r="AQ869" s="17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5">
      <c r="A870" s="14"/>
      <c r="B870" s="12"/>
      <c r="C870" s="12"/>
      <c r="D870" s="12"/>
      <c r="E870" s="138"/>
      <c r="F870" s="138"/>
      <c r="G870" s="138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7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7"/>
      <c r="AP870" s="17"/>
      <c r="AQ870" s="17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5">
      <c r="A871" s="14"/>
      <c r="B871" s="12"/>
      <c r="C871" s="12"/>
      <c r="D871" s="12"/>
      <c r="E871" s="138"/>
      <c r="F871" s="138"/>
      <c r="G871" s="138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7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7"/>
      <c r="AP871" s="17"/>
      <c r="AQ871" s="17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5">
      <c r="A872" s="14"/>
      <c r="B872" s="12"/>
      <c r="C872" s="12"/>
      <c r="D872" s="12"/>
      <c r="E872" s="138"/>
      <c r="F872" s="138"/>
      <c r="G872" s="138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7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7"/>
      <c r="AP872" s="17"/>
      <c r="AQ872" s="17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5">
      <c r="A873" s="14"/>
      <c r="B873" s="12"/>
      <c r="C873" s="12"/>
      <c r="D873" s="12"/>
      <c r="E873" s="138"/>
      <c r="F873" s="138"/>
      <c r="G873" s="138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7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7"/>
      <c r="AP873" s="17"/>
      <c r="AQ873" s="17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5">
      <c r="A874" s="14"/>
      <c r="B874" s="12"/>
      <c r="C874" s="12"/>
      <c r="D874" s="12"/>
      <c r="E874" s="138"/>
      <c r="F874" s="138"/>
      <c r="G874" s="138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7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7"/>
      <c r="AP874" s="17"/>
      <c r="AQ874" s="17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5">
      <c r="A875" s="14"/>
      <c r="B875" s="12"/>
      <c r="C875" s="12"/>
      <c r="D875" s="12"/>
      <c r="E875" s="138"/>
      <c r="F875" s="138"/>
      <c r="G875" s="138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7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7"/>
      <c r="AP875" s="17"/>
      <c r="AQ875" s="17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5">
      <c r="A876" s="14"/>
      <c r="B876" s="12"/>
      <c r="C876" s="12"/>
      <c r="D876" s="12"/>
      <c r="E876" s="138"/>
      <c r="F876" s="138"/>
      <c r="G876" s="138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7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7"/>
      <c r="AP876" s="17"/>
      <c r="AQ876" s="17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5">
      <c r="A877" s="14"/>
      <c r="B877" s="12"/>
      <c r="C877" s="12"/>
      <c r="D877" s="12"/>
      <c r="E877" s="138"/>
      <c r="F877" s="138"/>
      <c r="G877" s="138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7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7"/>
      <c r="AP877" s="17"/>
      <c r="AQ877" s="17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5">
      <c r="A878" s="14"/>
      <c r="B878" s="12"/>
      <c r="C878" s="12"/>
      <c r="D878" s="12"/>
      <c r="E878" s="138"/>
      <c r="F878" s="138"/>
      <c r="G878" s="138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7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7"/>
      <c r="AP878" s="17"/>
      <c r="AQ878" s="17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5">
      <c r="A879" s="14"/>
      <c r="B879" s="12"/>
      <c r="C879" s="12"/>
      <c r="D879" s="12"/>
      <c r="E879" s="138"/>
      <c r="F879" s="138"/>
      <c r="G879" s="138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7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7"/>
      <c r="AP879" s="17"/>
      <c r="AQ879" s="17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5">
      <c r="A880" s="14"/>
      <c r="B880" s="12"/>
      <c r="C880" s="12"/>
      <c r="D880" s="12"/>
      <c r="E880" s="138"/>
      <c r="F880" s="138"/>
      <c r="G880" s="138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7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7"/>
      <c r="AP880" s="17"/>
      <c r="AQ880" s="17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5">
      <c r="A881" s="14"/>
      <c r="B881" s="12"/>
      <c r="C881" s="12"/>
      <c r="D881" s="12"/>
      <c r="E881" s="138"/>
      <c r="F881" s="138"/>
      <c r="G881" s="138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7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7"/>
      <c r="AP881" s="17"/>
      <c r="AQ881" s="17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5">
      <c r="A882" s="14"/>
      <c r="B882" s="12"/>
      <c r="C882" s="12"/>
      <c r="D882" s="12"/>
      <c r="E882" s="138"/>
      <c r="F882" s="138"/>
      <c r="G882" s="138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7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7"/>
      <c r="AP882" s="17"/>
      <c r="AQ882" s="17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5">
      <c r="A883" s="14"/>
      <c r="B883" s="12"/>
      <c r="C883" s="12"/>
      <c r="D883" s="12"/>
      <c r="E883" s="138"/>
      <c r="F883" s="138"/>
      <c r="G883" s="138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7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7"/>
      <c r="AP883" s="17"/>
      <c r="AQ883" s="17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5">
      <c r="A884" s="14"/>
      <c r="B884" s="12"/>
      <c r="C884" s="12"/>
      <c r="D884" s="12"/>
      <c r="E884" s="138"/>
      <c r="F884" s="138"/>
      <c r="G884" s="138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7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7"/>
      <c r="AP884" s="17"/>
      <c r="AQ884" s="17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5">
      <c r="A885" s="14"/>
      <c r="B885" s="12"/>
      <c r="C885" s="12"/>
      <c r="D885" s="12"/>
      <c r="E885" s="138"/>
      <c r="F885" s="138"/>
      <c r="G885" s="138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7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7"/>
      <c r="AP885" s="17"/>
      <c r="AQ885" s="17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5">
      <c r="A886" s="14"/>
      <c r="B886" s="12"/>
      <c r="C886" s="12"/>
      <c r="D886" s="12"/>
      <c r="E886" s="138"/>
      <c r="F886" s="138"/>
      <c r="G886" s="138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7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7"/>
      <c r="AP886" s="17"/>
      <c r="AQ886" s="17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5">
      <c r="A887" s="14"/>
      <c r="B887" s="12"/>
      <c r="C887" s="12"/>
      <c r="D887" s="12"/>
      <c r="E887" s="138"/>
      <c r="F887" s="138"/>
      <c r="G887" s="138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7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7"/>
      <c r="AP887" s="17"/>
      <c r="AQ887" s="17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5">
      <c r="A888" s="14"/>
      <c r="B888" s="12"/>
      <c r="C888" s="12"/>
      <c r="D888" s="12"/>
      <c r="E888" s="138"/>
      <c r="F888" s="138"/>
      <c r="G888" s="138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7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7"/>
      <c r="AP888" s="17"/>
      <c r="AQ888" s="17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5">
      <c r="A889" s="14"/>
      <c r="B889" s="12"/>
      <c r="C889" s="12"/>
      <c r="D889" s="12"/>
      <c r="E889" s="138"/>
      <c r="F889" s="138"/>
      <c r="G889" s="138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7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7"/>
      <c r="AP889" s="17"/>
      <c r="AQ889" s="17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5">
      <c r="A890" s="14"/>
      <c r="B890" s="12"/>
      <c r="C890" s="12"/>
      <c r="D890" s="12"/>
      <c r="E890" s="138"/>
      <c r="F890" s="138"/>
      <c r="G890" s="138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7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7"/>
      <c r="AP890" s="17"/>
      <c r="AQ890" s="17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5">
      <c r="A891" s="14"/>
      <c r="B891" s="12"/>
      <c r="C891" s="12"/>
      <c r="D891" s="12"/>
      <c r="E891" s="138"/>
      <c r="F891" s="138"/>
      <c r="G891" s="138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7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7"/>
      <c r="AP891" s="17"/>
      <c r="AQ891" s="17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5">
      <c r="A892" s="14"/>
      <c r="B892" s="12"/>
      <c r="C892" s="12"/>
      <c r="D892" s="12"/>
      <c r="E892" s="138"/>
      <c r="F892" s="138"/>
      <c r="G892" s="138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7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7"/>
      <c r="AP892" s="17"/>
      <c r="AQ892" s="17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5">
      <c r="A893" s="14"/>
      <c r="B893" s="12"/>
      <c r="C893" s="12"/>
      <c r="D893" s="12"/>
      <c r="E893" s="138"/>
      <c r="F893" s="138"/>
      <c r="G893" s="138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7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7"/>
      <c r="AP893" s="17"/>
      <c r="AQ893" s="17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5">
      <c r="A894" s="14"/>
      <c r="B894" s="12"/>
      <c r="C894" s="12"/>
      <c r="D894" s="12"/>
      <c r="E894" s="138"/>
      <c r="F894" s="138"/>
      <c r="G894" s="138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7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7"/>
      <c r="AP894" s="17"/>
      <c r="AQ894" s="17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5">
      <c r="A895" s="14"/>
      <c r="B895" s="12"/>
      <c r="C895" s="12"/>
      <c r="D895" s="12"/>
      <c r="E895" s="138"/>
      <c r="F895" s="138"/>
      <c r="G895" s="138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7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7"/>
      <c r="AP895" s="17"/>
      <c r="AQ895" s="17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5">
      <c r="A896" s="14"/>
      <c r="B896" s="12"/>
      <c r="C896" s="12"/>
      <c r="D896" s="12"/>
      <c r="E896" s="138"/>
      <c r="F896" s="138"/>
      <c r="G896" s="138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7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7"/>
      <c r="AP896" s="17"/>
      <c r="AQ896" s="17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5">
      <c r="A897" s="14"/>
      <c r="B897" s="12"/>
      <c r="C897" s="12"/>
      <c r="D897" s="12"/>
      <c r="E897" s="138"/>
      <c r="F897" s="138"/>
      <c r="G897" s="138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7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7"/>
      <c r="AP897" s="17"/>
      <c r="AQ897" s="17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5">
      <c r="A898" s="14"/>
      <c r="B898" s="12"/>
      <c r="C898" s="12"/>
      <c r="D898" s="12"/>
      <c r="E898" s="138"/>
      <c r="F898" s="138"/>
      <c r="G898" s="138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7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7"/>
      <c r="AP898" s="17"/>
      <c r="AQ898" s="17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5">
      <c r="A899" s="14"/>
      <c r="B899" s="12"/>
      <c r="C899" s="12"/>
      <c r="D899" s="12"/>
      <c r="E899" s="138"/>
      <c r="F899" s="138"/>
      <c r="G899" s="138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7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7"/>
      <c r="AP899" s="17"/>
      <c r="AQ899" s="17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5">
      <c r="A900" s="14"/>
      <c r="B900" s="12"/>
      <c r="C900" s="12"/>
      <c r="D900" s="12"/>
      <c r="E900" s="138"/>
      <c r="F900" s="138"/>
      <c r="G900" s="138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7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7"/>
      <c r="AP900" s="17"/>
      <c r="AQ900" s="17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5">
      <c r="A901" s="14"/>
      <c r="B901" s="12"/>
      <c r="C901" s="12"/>
      <c r="D901" s="12"/>
      <c r="E901" s="138"/>
      <c r="F901" s="138"/>
      <c r="G901" s="138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7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7"/>
      <c r="AP901" s="17"/>
      <c r="AQ901" s="17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5">
      <c r="A902" s="14"/>
      <c r="B902" s="12"/>
      <c r="C902" s="12"/>
      <c r="D902" s="12"/>
      <c r="E902" s="138"/>
      <c r="F902" s="138"/>
      <c r="G902" s="138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7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7"/>
      <c r="AP902" s="17"/>
      <c r="AQ902" s="17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5">
      <c r="A903" s="14"/>
      <c r="B903" s="12"/>
      <c r="C903" s="12"/>
      <c r="D903" s="12"/>
      <c r="E903" s="138"/>
      <c r="F903" s="138"/>
      <c r="G903" s="138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7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7"/>
      <c r="AP903" s="17"/>
      <c r="AQ903" s="17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5">
      <c r="A904" s="14"/>
      <c r="B904" s="12"/>
      <c r="C904" s="12"/>
      <c r="D904" s="12"/>
      <c r="E904" s="138"/>
      <c r="F904" s="138"/>
      <c r="G904" s="138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7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7"/>
      <c r="AP904" s="17"/>
      <c r="AQ904" s="17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5">
      <c r="A905" s="14"/>
      <c r="B905" s="12"/>
      <c r="C905" s="12"/>
      <c r="D905" s="12"/>
      <c r="E905" s="138"/>
      <c r="F905" s="138"/>
      <c r="G905" s="138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7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7"/>
      <c r="AP905" s="17"/>
      <c r="AQ905" s="17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5">
      <c r="A906" s="14"/>
      <c r="B906" s="12"/>
      <c r="C906" s="12"/>
      <c r="D906" s="12"/>
      <c r="E906" s="138"/>
      <c r="F906" s="138"/>
      <c r="G906" s="138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7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7"/>
      <c r="AP906" s="17"/>
      <c r="AQ906" s="17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5">
      <c r="A907" s="14"/>
      <c r="B907" s="12"/>
      <c r="C907" s="12"/>
      <c r="D907" s="12"/>
      <c r="E907" s="138"/>
      <c r="F907" s="138"/>
      <c r="G907" s="138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7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7"/>
      <c r="AP907" s="17"/>
      <c r="AQ907" s="17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5">
      <c r="A908" s="14"/>
      <c r="B908" s="12"/>
      <c r="C908" s="12"/>
      <c r="D908" s="12"/>
      <c r="E908" s="138"/>
      <c r="F908" s="138"/>
      <c r="G908" s="138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7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7"/>
      <c r="AP908" s="17"/>
      <c r="AQ908" s="17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5">
      <c r="A909" s="14"/>
      <c r="B909" s="12"/>
      <c r="C909" s="12"/>
      <c r="D909" s="12"/>
      <c r="E909" s="138"/>
      <c r="F909" s="138"/>
      <c r="G909" s="138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7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7"/>
      <c r="AP909" s="17"/>
      <c r="AQ909" s="17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5">
      <c r="A910" s="14"/>
      <c r="B910" s="12"/>
      <c r="C910" s="12"/>
      <c r="D910" s="12"/>
      <c r="E910" s="138"/>
      <c r="F910" s="138"/>
      <c r="G910" s="138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7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7"/>
      <c r="AP910" s="17"/>
      <c r="AQ910" s="17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5">
      <c r="A911" s="14"/>
      <c r="B911" s="12"/>
      <c r="C911" s="12"/>
      <c r="D911" s="12"/>
      <c r="E911" s="138"/>
      <c r="F911" s="138"/>
      <c r="G911" s="138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7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7"/>
      <c r="AP911" s="17"/>
      <c r="AQ911" s="17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5">
      <c r="A912" s="14"/>
      <c r="B912" s="12"/>
      <c r="C912" s="12"/>
      <c r="D912" s="12"/>
      <c r="E912" s="138"/>
      <c r="F912" s="138"/>
      <c r="G912" s="138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7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7"/>
      <c r="AP912" s="17"/>
      <c r="AQ912" s="17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5">
      <c r="A913" s="14"/>
      <c r="B913" s="12"/>
      <c r="C913" s="12"/>
      <c r="D913" s="12"/>
      <c r="E913" s="138"/>
      <c r="F913" s="138"/>
      <c r="G913" s="138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7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7"/>
      <c r="AP913" s="17"/>
      <c r="AQ913" s="17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5">
      <c r="A914" s="14"/>
      <c r="B914" s="12"/>
      <c r="C914" s="12"/>
      <c r="D914" s="12"/>
      <c r="E914" s="138"/>
      <c r="F914" s="138"/>
      <c r="G914" s="138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7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7"/>
      <c r="AP914" s="17"/>
      <c r="AQ914" s="17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5">
      <c r="A915" s="14"/>
      <c r="B915" s="12"/>
      <c r="C915" s="12"/>
      <c r="D915" s="12"/>
      <c r="E915" s="138"/>
      <c r="F915" s="138"/>
      <c r="G915" s="138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7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7"/>
      <c r="AP915" s="17"/>
      <c r="AQ915" s="17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5">
      <c r="A916" s="14"/>
      <c r="B916" s="12"/>
      <c r="C916" s="12"/>
      <c r="D916" s="12"/>
      <c r="E916" s="138"/>
      <c r="F916" s="138"/>
      <c r="G916" s="138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7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7"/>
      <c r="AP916" s="17"/>
      <c r="AQ916" s="17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5">
      <c r="A917" s="14"/>
      <c r="B917" s="12"/>
      <c r="C917" s="12"/>
      <c r="D917" s="12"/>
      <c r="E917" s="138"/>
      <c r="F917" s="138"/>
      <c r="G917" s="138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7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7"/>
      <c r="AP917" s="17"/>
      <c r="AQ917" s="17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5">
      <c r="A918" s="14"/>
      <c r="B918" s="12"/>
      <c r="C918" s="12"/>
      <c r="D918" s="12"/>
      <c r="E918" s="138"/>
      <c r="F918" s="138"/>
      <c r="G918" s="138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7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7"/>
      <c r="AP918" s="17"/>
      <c r="AQ918" s="17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5">
      <c r="A919" s="14"/>
      <c r="B919" s="12"/>
      <c r="C919" s="12"/>
      <c r="D919" s="12"/>
      <c r="E919" s="138"/>
      <c r="F919" s="138"/>
      <c r="G919" s="138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7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7"/>
      <c r="AP919" s="17"/>
      <c r="AQ919" s="17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5">
      <c r="A920" s="14"/>
      <c r="B920" s="12"/>
      <c r="C920" s="12"/>
      <c r="D920" s="12"/>
      <c r="E920" s="138"/>
      <c r="F920" s="138"/>
      <c r="G920" s="138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7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7"/>
      <c r="AP920" s="17"/>
      <c r="AQ920" s="17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5">
      <c r="A921" s="14"/>
      <c r="B921" s="12"/>
      <c r="C921" s="12"/>
      <c r="D921" s="12"/>
      <c r="E921" s="138"/>
      <c r="F921" s="138"/>
      <c r="G921" s="138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7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7"/>
      <c r="AP921" s="17"/>
      <c r="AQ921" s="17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5">
      <c r="A922" s="14"/>
      <c r="B922" s="12"/>
      <c r="C922" s="12"/>
      <c r="D922" s="12"/>
      <c r="E922" s="138"/>
      <c r="F922" s="138"/>
      <c r="G922" s="138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7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7"/>
      <c r="AP922" s="17"/>
      <c r="AQ922" s="17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5">
      <c r="A923" s="14"/>
      <c r="B923" s="12"/>
      <c r="C923" s="12"/>
      <c r="D923" s="12"/>
      <c r="E923" s="138"/>
      <c r="F923" s="138"/>
      <c r="G923" s="138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7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7"/>
      <c r="AP923" s="17"/>
      <c r="AQ923" s="17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5">
      <c r="A924" s="14"/>
      <c r="B924" s="12"/>
      <c r="C924" s="12"/>
      <c r="D924" s="12"/>
      <c r="E924" s="138"/>
      <c r="F924" s="138"/>
      <c r="G924" s="138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7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7"/>
      <c r="AP924" s="17"/>
      <c r="AQ924" s="17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5">
      <c r="A925" s="14"/>
      <c r="B925" s="12"/>
      <c r="C925" s="12"/>
      <c r="D925" s="12"/>
      <c r="E925" s="138"/>
      <c r="F925" s="138"/>
      <c r="G925" s="138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7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7"/>
      <c r="AP925" s="17"/>
      <c r="AQ925" s="17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5">
      <c r="A926" s="14"/>
      <c r="B926" s="12"/>
      <c r="C926" s="12"/>
      <c r="D926" s="12"/>
      <c r="E926" s="138"/>
      <c r="F926" s="138"/>
      <c r="G926" s="138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7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7"/>
      <c r="AP926" s="17"/>
      <c r="AQ926" s="17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5">
      <c r="A927" s="14"/>
      <c r="B927" s="12"/>
      <c r="C927" s="12"/>
      <c r="D927" s="12"/>
      <c r="E927" s="138"/>
      <c r="F927" s="138"/>
      <c r="G927" s="138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7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7"/>
      <c r="AP927" s="17"/>
      <c r="AQ927" s="17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5">
      <c r="A928" s="14"/>
      <c r="B928" s="12"/>
      <c r="C928" s="12"/>
      <c r="D928" s="12"/>
      <c r="E928" s="138"/>
      <c r="F928" s="138"/>
      <c r="G928" s="138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7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7"/>
      <c r="AP928" s="17"/>
      <c r="AQ928" s="17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5">
      <c r="A929" s="14"/>
      <c r="B929" s="12"/>
      <c r="C929" s="12"/>
      <c r="D929" s="12"/>
      <c r="E929" s="138"/>
      <c r="F929" s="138"/>
      <c r="G929" s="138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7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7"/>
      <c r="AP929" s="17"/>
      <c r="AQ929" s="17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5">
      <c r="A930" s="14"/>
      <c r="B930" s="12"/>
      <c r="C930" s="12"/>
      <c r="D930" s="12"/>
      <c r="E930" s="138"/>
      <c r="F930" s="138"/>
      <c r="G930" s="138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7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7"/>
      <c r="AP930" s="17"/>
      <c r="AQ930" s="17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5">
      <c r="A931" s="14"/>
      <c r="B931" s="12"/>
      <c r="C931" s="12"/>
      <c r="D931" s="12"/>
      <c r="E931" s="138"/>
      <c r="F931" s="138"/>
      <c r="G931" s="138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7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7"/>
      <c r="AP931" s="17"/>
      <c r="AQ931" s="17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5">
      <c r="A932" s="14"/>
      <c r="B932" s="12"/>
      <c r="C932" s="12"/>
      <c r="D932" s="12"/>
      <c r="E932" s="138"/>
      <c r="F932" s="138"/>
      <c r="G932" s="138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7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7"/>
      <c r="AP932" s="17"/>
      <c r="AQ932" s="17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5">
      <c r="A933" s="14"/>
      <c r="B933" s="12"/>
      <c r="C933" s="12"/>
      <c r="D933" s="12"/>
      <c r="E933" s="138"/>
      <c r="F933" s="138"/>
      <c r="G933" s="138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7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7"/>
      <c r="AP933" s="17"/>
      <c r="AQ933" s="17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5">
      <c r="A934" s="14"/>
      <c r="B934" s="12"/>
      <c r="C934" s="12"/>
      <c r="D934" s="12"/>
      <c r="E934" s="138"/>
      <c r="F934" s="138"/>
      <c r="G934" s="138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7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7"/>
      <c r="AP934" s="17"/>
      <c r="AQ934" s="17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5">
      <c r="A935" s="14"/>
      <c r="B935" s="12"/>
      <c r="C935" s="12"/>
      <c r="D935" s="12"/>
      <c r="E935" s="138"/>
      <c r="F935" s="138"/>
      <c r="G935" s="138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7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7"/>
      <c r="AP935" s="17"/>
      <c r="AQ935" s="17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5">
      <c r="A936" s="14"/>
      <c r="B936" s="12"/>
      <c r="C936" s="12"/>
      <c r="D936" s="12"/>
      <c r="E936" s="138"/>
      <c r="F936" s="138"/>
      <c r="G936" s="138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7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7"/>
      <c r="AP936" s="17"/>
      <c r="AQ936" s="17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5">
      <c r="A937" s="14"/>
      <c r="B937" s="12"/>
      <c r="C937" s="12"/>
      <c r="D937" s="12"/>
      <c r="E937" s="138"/>
      <c r="F937" s="138"/>
      <c r="G937" s="138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7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7"/>
      <c r="AP937" s="17"/>
      <c r="AQ937" s="17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5">
      <c r="A938" s="14"/>
      <c r="B938" s="12"/>
      <c r="C938" s="12"/>
      <c r="D938" s="12"/>
      <c r="E938" s="138"/>
      <c r="F938" s="138"/>
      <c r="G938" s="138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7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7"/>
      <c r="AP938" s="17"/>
      <c r="AQ938" s="17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5">
      <c r="A939" s="14"/>
      <c r="B939" s="12"/>
      <c r="C939" s="12"/>
      <c r="D939" s="12"/>
      <c r="E939" s="138"/>
      <c r="F939" s="138"/>
      <c r="G939" s="138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7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7"/>
      <c r="AP939" s="17"/>
      <c r="AQ939" s="17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5">
      <c r="A940" s="14"/>
      <c r="B940" s="12"/>
      <c r="C940" s="12"/>
      <c r="D940" s="12"/>
      <c r="E940" s="138"/>
      <c r="F940" s="138"/>
      <c r="G940" s="138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7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7"/>
      <c r="AP940" s="17"/>
      <c r="AQ940" s="17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5">
      <c r="A941" s="14"/>
      <c r="B941" s="12"/>
      <c r="C941" s="12"/>
      <c r="D941" s="12"/>
      <c r="E941" s="138"/>
      <c r="F941" s="138"/>
      <c r="G941" s="138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7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7"/>
      <c r="AP941" s="17"/>
      <c r="AQ941" s="17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5">
      <c r="A942" s="14"/>
      <c r="B942" s="12"/>
      <c r="C942" s="12"/>
      <c r="D942" s="12"/>
      <c r="E942" s="138"/>
      <c r="F942" s="138"/>
      <c r="G942" s="138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7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7"/>
      <c r="AP942" s="17"/>
      <c r="AQ942" s="17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5">
      <c r="A943" s="14"/>
      <c r="B943" s="12"/>
      <c r="C943" s="12"/>
      <c r="D943" s="12"/>
      <c r="E943" s="138"/>
      <c r="F943" s="138"/>
      <c r="G943" s="138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7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7"/>
      <c r="AP943" s="17"/>
      <c r="AQ943" s="17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5">
      <c r="A944" s="14"/>
      <c r="B944" s="12"/>
      <c r="C944" s="12"/>
      <c r="D944" s="12"/>
      <c r="E944" s="138"/>
      <c r="F944" s="138"/>
      <c r="G944" s="138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7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7"/>
      <c r="AP944" s="17"/>
      <c r="AQ944" s="17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5">
      <c r="A945" s="14"/>
      <c r="B945" s="12"/>
      <c r="C945" s="12"/>
      <c r="D945" s="12"/>
      <c r="E945" s="138"/>
      <c r="F945" s="138"/>
      <c r="G945" s="138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7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7"/>
      <c r="AP945" s="17"/>
      <c r="AQ945" s="17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5">
      <c r="A946" s="14"/>
      <c r="B946" s="12"/>
      <c r="C946" s="12"/>
      <c r="D946" s="12"/>
      <c r="E946" s="138"/>
      <c r="F946" s="138"/>
      <c r="G946" s="138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7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7"/>
      <c r="AP946" s="17"/>
      <c r="AQ946" s="17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5">
      <c r="A947" s="14"/>
      <c r="B947" s="12"/>
      <c r="C947" s="12"/>
      <c r="D947" s="12"/>
      <c r="E947" s="138"/>
      <c r="F947" s="138"/>
      <c r="G947" s="138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7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7"/>
      <c r="AP947" s="17"/>
      <c r="AQ947" s="17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5">
      <c r="A948" s="14"/>
      <c r="B948" s="12"/>
      <c r="C948" s="12"/>
      <c r="D948" s="12"/>
      <c r="E948" s="138"/>
      <c r="F948" s="138"/>
      <c r="G948" s="138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7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7"/>
      <c r="AP948" s="17"/>
      <c r="AQ948" s="17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5">
      <c r="A949" s="14"/>
      <c r="B949" s="12"/>
      <c r="C949" s="12"/>
      <c r="D949" s="12"/>
      <c r="E949" s="138"/>
      <c r="F949" s="138"/>
      <c r="G949" s="138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7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7"/>
      <c r="AP949" s="17"/>
      <c r="AQ949" s="17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5">
      <c r="A950" s="14"/>
      <c r="B950" s="12"/>
      <c r="C950" s="12"/>
      <c r="D950" s="12"/>
      <c r="E950" s="138"/>
      <c r="F950" s="138"/>
      <c r="G950" s="138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7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7"/>
      <c r="AP950" s="17"/>
      <c r="AQ950" s="17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5">
      <c r="A951" s="14"/>
      <c r="B951" s="12"/>
      <c r="C951" s="12"/>
      <c r="D951" s="12"/>
      <c r="E951" s="138"/>
      <c r="F951" s="138"/>
      <c r="G951" s="138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7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7"/>
      <c r="AP951" s="17"/>
      <c r="AQ951" s="17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5">
      <c r="A952" s="14"/>
      <c r="B952" s="12"/>
      <c r="C952" s="12"/>
      <c r="D952" s="12"/>
      <c r="E952" s="138"/>
      <c r="F952" s="138"/>
      <c r="G952" s="138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7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7"/>
      <c r="AP952" s="17"/>
      <c r="AQ952" s="17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5">
      <c r="A953" s="14"/>
      <c r="B953" s="12"/>
      <c r="C953" s="12"/>
      <c r="D953" s="12"/>
      <c r="E953" s="138"/>
      <c r="F953" s="138"/>
      <c r="G953" s="138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7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7"/>
      <c r="AP953" s="17"/>
      <c r="AQ953" s="17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5">
      <c r="A954" s="14"/>
      <c r="B954" s="12"/>
      <c r="C954" s="12"/>
      <c r="D954" s="12"/>
      <c r="E954" s="138"/>
      <c r="F954" s="138"/>
      <c r="G954" s="138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7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7"/>
      <c r="AP954" s="17"/>
      <c r="AQ954" s="17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5">
      <c r="A955" s="14"/>
      <c r="B955" s="12"/>
      <c r="C955" s="12"/>
      <c r="D955" s="12"/>
      <c r="E955" s="138"/>
      <c r="F955" s="138"/>
      <c r="G955" s="138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7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7"/>
      <c r="AP955" s="17"/>
      <c r="AQ955" s="17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5">
      <c r="A956" s="14"/>
      <c r="B956" s="12"/>
      <c r="C956" s="12"/>
      <c r="D956" s="12"/>
      <c r="E956" s="138"/>
      <c r="F956" s="138"/>
      <c r="G956" s="138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7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7"/>
      <c r="AP956" s="17"/>
      <c r="AQ956" s="17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5">
      <c r="A957" s="14"/>
      <c r="B957" s="12"/>
      <c r="C957" s="12"/>
      <c r="D957" s="12"/>
      <c r="E957" s="138"/>
      <c r="F957" s="138"/>
      <c r="G957" s="138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7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7"/>
      <c r="AP957" s="17"/>
      <c r="AQ957" s="17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5">
      <c r="A958" s="14"/>
      <c r="B958" s="12"/>
      <c r="C958" s="12"/>
      <c r="D958" s="12"/>
      <c r="E958" s="138"/>
      <c r="F958" s="138"/>
      <c r="G958" s="138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7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7"/>
      <c r="AP958" s="17"/>
      <c r="AQ958" s="17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5">
      <c r="A959" s="14"/>
      <c r="B959" s="12"/>
      <c r="C959" s="12"/>
      <c r="D959" s="12"/>
      <c r="E959" s="138"/>
      <c r="F959" s="138"/>
      <c r="G959" s="138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7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7"/>
      <c r="AP959" s="17"/>
      <c r="AQ959" s="17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5">
      <c r="A960" s="14"/>
      <c r="B960" s="12"/>
      <c r="C960" s="12"/>
      <c r="D960" s="12"/>
      <c r="E960" s="138"/>
      <c r="F960" s="138"/>
      <c r="G960" s="138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7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7"/>
      <c r="AP960" s="17"/>
      <c r="AQ960" s="17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5">
      <c r="A961" s="14"/>
      <c r="B961" s="12"/>
      <c r="C961" s="12"/>
      <c r="D961" s="12"/>
      <c r="E961" s="138"/>
      <c r="F961" s="138"/>
      <c r="G961" s="138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7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7"/>
      <c r="AP961" s="17"/>
      <c r="AQ961" s="17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5">
      <c r="A962" s="14"/>
      <c r="B962" s="12"/>
      <c r="C962" s="12"/>
      <c r="D962" s="12"/>
      <c r="E962" s="138"/>
      <c r="F962" s="138"/>
      <c r="G962" s="138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7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7"/>
      <c r="AP962" s="17"/>
      <c r="AQ962" s="17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5">
      <c r="A963" s="14"/>
      <c r="B963" s="12"/>
      <c r="C963" s="12"/>
      <c r="D963" s="12"/>
      <c r="E963" s="138"/>
      <c r="F963" s="138"/>
      <c r="G963" s="138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7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7"/>
      <c r="AP963" s="17"/>
      <c r="AQ963" s="17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5">
      <c r="A964" s="14"/>
      <c r="B964" s="12"/>
      <c r="C964" s="12"/>
      <c r="D964" s="12"/>
      <c r="E964" s="138"/>
      <c r="F964" s="138"/>
      <c r="G964" s="138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7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7"/>
      <c r="AP964" s="17"/>
      <c r="AQ964" s="17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5">
      <c r="A965" s="14"/>
      <c r="B965" s="12"/>
      <c r="C965" s="12"/>
      <c r="D965" s="12"/>
      <c r="E965" s="138"/>
      <c r="F965" s="138"/>
      <c r="G965" s="138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7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7"/>
      <c r="AP965" s="17"/>
      <c r="AQ965" s="17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5">
      <c r="A966" s="14"/>
      <c r="B966" s="12"/>
      <c r="C966" s="12"/>
      <c r="D966" s="12"/>
      <c r="E966" s="138"/>
      <c r="F966" s="138"/>
      <c r="G966" s="138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7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7"/>
      <c r="AP966" s="17"/>
      <c r="AQ966" s="17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5">
      <c r="A967" s="14"/>
      <c r="B967" s="12"/>
      <c r="C967" s="12"/>
      <c r="D967" s="12"/>
      <c r="E967" s="138"/>
      <c r="F967" s="138"/>
      <c r="G967" s="138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7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7"/>
      <c r="AP967" s="17"/>
      <c r="AQ967" s="17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5">
      <c r="A968" s="14"/>
      <c r="B968" s="12"/>
      <c r="C968" s="12"/>
      <c r="D968" s="12"/>
      <c r="E968" s="138"/>
      <c r="F968" s="138"/>
      <c r="G968" s="138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7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7"/>
      <c r="AP968" s="17"/>
      <c r="AQ968" s="17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5">
      <c r="A969" s="14"/>
      <c r="B969" s="12"/>
      <c r="C969" s="12"/>
      <c r="D969" s="12"/>
      <c r="E969" s="138"/>
      <c r="F969" s="138"/>
      <c r="G969" s="138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7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7"/>
      <c r="AP969" s="17"/>
      <c r="AQ969" s="17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5">
      <c r="A970" s="14"/>
      <c r="B970" s="12"/>
      <c r="C970" s="12"/>
      <c r="D970" s="12"/>
      <c r="E970" s="138"/>
      <c r="F970" s="138"/>
      <c r="G970" s="138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7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7"/>
      <c r="AP970" s="17"/>
      <c r="AQ970" s="17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5">
      <c r="A971" s="14"/>
      <c r="B971" s="12"/>
      <c r="C971" s="12"/>
      <c r="D971" s="12"/>
      <c r="E971" s="138"/>
      <c r="F971" s="138"/>
      <c r="G971" s="138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7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7"/>
      <c r="AP971" s="17"/>
      <c r="AQ971" s="17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5">
      <c r="A972" s="14"/>
      <c r="B972" s="12"/>
      <c r="C972" s="12"/>
      <c r="D972" s="12"/>
      <c r="E972" s="138"/>
      <c r="F972" s="138"/>
      <c r="G972" s="138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7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7"/>
      <c r="AP972" s="17"/>
      <c r="AQ972" s="17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5">
      <c r="A973" s="14"/>
      <c r="B973" s="12"/>
      <c r="C973" s="12"/>
      <c r="D973" s="12"/>
      <c r="E973" s="138"/>
      <c r="F973" s="138"/>
      <c r="G973" s="138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7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7"/>
      <c r="AP973" s="17"/>
      <c r="AQ973" s="17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5">
      <c r="A974" s="14"/>
      <c r="B974" s="12"/>
      <c r="C974" s="12"/>
      <c r="D974" s="12"/>
      <c r="E974" s="138"/>
      <c r="F974" s="138"/>
      <c r="G974" s="138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7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7"/>
      <c r="AP974" s="17"/>
      <c r="AQ974" s="17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5">
      <c r="A975" s="14"/>
      <c r="B975" s="12"/>
      <c r="C975" s="12"/>
      <c r="D975" s="12"/>
      <c r="E975" s="138"/>
      <c r="F975" s="138"/>
      <c r="G975" s="138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7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7"/>
      <c r="AP975" s="17"/>
      <c r="AQ975" s="17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5">
      <c r="A976" s="14"/>
      <c r="B976" s="12"/>
      <c r="C976" s="12"/>
      <c r="D976" s="12"/>
      <c r="E976" s="138"/>
      <c r="F976" s="138"/>
      <c r="G976" s="138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7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7"/>
      <c r="AP976" s="17"/>
      <c r="AQ976" s="17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5">
      <c r="A977" s="14"/>
      <c r="B977" s="12"/>
      <c r="C977" s="12"/>
      <c r="D977" s="12"/>
      <c r="E977" s="138"/>
      <c r="F977" s="138"/>
      <c r="G977" s="138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7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7"/>
      <c r="AP977" s="17"/>
      <c r="AQ977" s="17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5">
      <c r="A978" s="14"/>
      <c r="B978" s="12"/>
      <c r="C978" s="12"/>
      <c r="D978" s="12"/>
      <c r="E978" s="138"/>
      <c r="F978" s="138"/>
      <c r="G978" s="138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7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7"/>
      <c r="AP978" s="17"/>
      <c r="AQ978" s="17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5">
      <c r="A979" s="14"/>
      <c r="B979" s="12"/>
      <c r="C979" s="12"/>
      <c r="D979" s="12"/>
      <c r="E979" s="138"/>
      <c r="F979" s="138"/>
      <c r="G979" s="138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7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7"/>
      <c r="AP979" s="17"/>
      <c r="AQ979" s="17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5">
      <c r="A980" s="14"/>
      <c r="B980" s="12"/>
      <c r="C980" s="12"/>
      <c r="D980" s="12"/>
      <c r="E980" s="138"/>
      <c r="F980" s="138"/>
      <c r="G980" s="138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7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7"/>
      <c r="AP980" s="17"/>
      <c r="AQ980" s="17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5">
      <c r="A981" s="14"/>
      <c r="B981" s="12"/>
      <c r="C981" s="12"/>
      <c r="D981" s="12"/>
      <c r="E981" s="138"/>
      <c r="F981" s="138"/>
      <c r="G981" s="138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7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7"/>
      <c r="AP981" s="17"/>
      <c r="AQ981" s="17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5">
      <c r="A982" s="14"/>
      <c r="B982" s="12"/>
      <c r="C982" s="12"/>
      <c r="D982" s="12"/>
      <c r="E982" s="138"/>
      <c r="F982" s="138"/>
      <c r="G982" s="138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7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7"/>
      <c r="AP982" s="17"/>
      <c r="AQ982" s="17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5">
      <c r="A983" s="14"/>
      <c r="B983" s="12"/>
      <c r="C983" s="12"/>
      <c r="D983" s="12"/>
      <c r="E983" s="138"/>
      <c r="F983" s="138"/>
      <c r="G983" s="138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7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7"/>
      <c r="AP983" s="17"/>
      <c r="AQ983" s="17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5">
      <c r="A984" s="14"/>
      <c r="B984" s="12"/>
      <c r="C984" s="12"/>
      <c r="D984" s="12"/>
      <c r="E984" s="138"/>
      <c r="F984" s="138"/>
      <c r="G984" s="138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7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7"/>
      <c r="AP984" s="17"/>
      <c r="AQ984" s="17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5">
      <c r="A985" s="14"/>
      <c r="B985" s="12"/>
      <c r="C985" s="12"/>
      <c r="D985" s="12"/>
      <c r="E985" s="138"/>
      <c r="F985" s="138"/>
      <c r="G985" s="138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7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7"/>
      <c r="AP985" s="17"/>
      <c r="AQ985" s="17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5">
      <c r="A986" s="14"/>
      <c r="B986" s="12"/>
      <c r="C986" s="12"/>
      <c r="D986" s="12"/>
      <c r="E986" s="138"/>
      <c r="F986" s="138"/>
      <c r="G986" s="138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7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7"/>
      <c r="AP986" s="17"/>
      <c r="AQ986" s="17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5">
      <c r="B987" s="12"/>
      <c r="C987" s="12"/>
      <c r="D987" s="12"/>
      <c r="E987" s="138"/>
      <c r="F987" s="138"/>
      <c r="G987" s="138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7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7"/>
      <c r="AP987" s="17"/>
      <c r="AQ987" s="17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5">
      <c r="B988" s="12"/>
      <c r="C988" s="12"/>
      <c r="D988" s="12"/>
      <c r="E988" s="138"/>
      <c r="F988" s="138"/>
      <c r="G988" s="138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7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7"/>
      <c r="AP988" s="17"/>
      <c r="AQ988" s="17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5">
      <c r="B989" s="12"/>
      <c r="C989" s="12"/>
      <c r="D989" s="12"/>
      <c r="E989" s="138"/>
      <c r="F989" s="138"/>
      <c r="G989" s="138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7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7"/>
      <c r="AP989" s="17"/>
      <c r="AQ989" s="17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5">
      <c r="B990" s="12"/>
      <c r="C990" s="12"/>
      <c r="D990" s="12"/>
      <c r="E990" s="138"/>
      <c r="F990" s="138"/>
      <c r="G990" s="138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7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7"/>
      <c r="AP990" s="17"/>
      <c r="AQ990" s="17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5">
      <c r="B991" s="12"/>
      <c r="C991" s="12"/>
      <c r="D991" s="12"/>
      <c r="E991" s="138"/>
      <c r="F991" s="138"/>
      <c r="G991" s="138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7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7"/>
      <c r="AP991" s="17"/>
      <c r="AQ991" s="17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5">
      <c r="B992" s="12"/>
      <c r="C992" s="12"/>
      <c r="D992" s="12"/>
      <c r="E992" s="138"/>
      <c r="F992" s="138"/>
      <c r="G992" s="138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7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7"/>
      <c r="AP992" s="17"/>
      <c r="AQ992" s="17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5">
      <c r="B993" s="12"/>
      <c r="C993" s="12"/>
      <c r="D993" s="12"/>
      <c r="E993" s="138"/>
      <c r="F993" s="138"/>
      <c r="G993" s="138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7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7"/>
      <c r="AP993" s="17"/>
      <c r="AQ993" s="17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5">
      <c r="B994" s="12"/>
      <c r="C994" s="12"/>
      <c r="D994" s="12"/>
      <c r="E994" s="138"/>
      <c r="F994" s="138"/>
      <c r="G994" s="138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7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7"/>
      <c r="AP994" s="17"/>
      <c r="AQ994" s="17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5">
      <c r="B995" s="12"/>
      <c r="C995" s="12"/>
      <c r="D995" s="12"/>
      <c r="E995" s="138"/>
      <c r="F995" s="138"/>
      <c r="G995" s="138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7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7"/>
      <c r="AP995" s="17"/>
      <c r="AQ995" s="17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5">
      <c r="B996" s="12"/>
      <c r="C996" s="12"/>
      <c r="D996" s="12"/>
      <c r="E996" s="138"/>
      <c r="F996" s="138"/>
      <c r="G996" s="138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7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7"/>
      <c r="AP996" s="17"/>
      <c r="AQ996" s="17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5">
      <c r="B997" s="12"/>
      <c r="C997" s="12"/>
      <c r="D997" s="12"/>
      <c r="E997" s="138"/>
      <c r="F997" s="138"/>
      <c r="G997" s="138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7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7"/>
      <c r="AP997" s="17"/>
      <c r="AQ997" s="17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5">
      <c r="B998" s="12"/>
      <c r="C998" s="12"/>
      <c r="D998" s="12"/>
      <c r="E998" s="138"/>
      <c r="F998" s="138"/>
      <c r="G998" s="138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7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7"/>
      <c r="AP998" s="17"/>
      <c r="AQ998" s="17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5">
      <c r="B999" s="12"/>
      <c r="C999" s="12"/>
      <c r="D999" s="12"/>
      <c r="E999" s="138"/>
      <c r="F999" s="138"/>
      <c r="G999" s="138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7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7"/>
      <c r="AP999" s="17"/>
      <c r="AQ999" s="17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5">
      <c r="B1000" s="12"/>
      <c r="C1000" s="12"/>
      <c r="D1000" s="12"/>
      <c r="E1000" s="138"/>
      <c r="F1000" s="138"/>
      <c r="G1000" s="138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7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7"/>
      <c r="AP1000" s="17"/>
      <c r="AQ1000" s="17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2">
    <dataValidation type="list" allowBlank="1" showInputMessage="1" showErrorMessage="1" sqref="X117:X1048576">
      <formula1>$N$4:$N$15</formula1>
    </dataValidation>
    <dataValidation type="list" allowBlank="1" showInputMessage="1" showErrorMessage="1" sqref="Z111:Z11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B117:B1048576</xm:sqref>
        </x14:dataValidation>
        <x14:dataValidation type="list" allowBlank="1" showInputMessage="1" showErrorMessage="1">
          <x14:formula1>
            <xm:f>'controlled vocabulary'!$T$4:$T$8</xm:f>
          </x14:formula1>
          <xm:sqref>BF16:BF1048576</xm:sqref>
        </x14:dataValidation>
        <x14:dataValidation type="list" allowBlank="1" showInputMessage="1" showErrorMessage="1">
          <x14:formula1>
            <xm:f>'controlled vocabulary'!$S$4:$S$8</xm:f>
          </x14:formula1>
          <xm:sqref>AC117:AC1048576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C117:C1048576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A4:A116</xm:sqref>
        </x14:dataValidation>
        <x14:dataValidation type="list" allowBlank="1" showInputMessage="1" showErrorMessage="1">
          <x14:formula1>
            <xm:f>'[1]controlled vocabulary'!#REF!</xm:f>
          </x14:formula1>
          <xm:sqref>AE4:AE116 Z4:Z110 I4:I116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C40:C116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B4:B116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A117:A1048576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B1" sqref="A1:AB1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3" width="14" style="5" customWidth="1"/>
    <col min="4" max="4" width="14" style="131" customWidth="1"/>
    <col min="5" max="5" width="14.42578125" style="131" customWidth="1"/>
    <col min="6" max="6" width="14.42578125" style="139" customWidth="1"/>
    <col min="7" max="7" width="15.140625" style="15" customWidth="1"/>
    <col min="8" max="9" width="10.85546875" style="5"/>
    <col min="10" max="10" width="16.28515625" style="5" customWidth="1"/>
    <col min="11" max="11" width="19.28515625" style="5" customWidth="1"/>
    <col min="12" max="12" width="13" style="5" bestFit="1" customWidth="1"/>
    <col min="13" max="13" width="10.85546875" style="5"/>
    <col min="14" max="14" width="11.42578125" style="5" customWidth="1"/>
    <col min="15" max="15" width="10.7109375" style="5" bestFit="1" customWidth="1"/>
    <col min="16" max="16" width="10.7109375" style="5" customWidth="1"/>
    <col min="17" max="17" width="14.28515625" style="5" customWidth="1"/>
    <col min="18" max="16384" width="10.85546875" style="5"/>
  </cols>
  <sheetData>
    <row r="1" spans="1:28" s="114" customFormat="1" ht="48.6" customHeight="1" x14ac:dyDescent="0.25">
      <c r="A1" s="26" t="s">
        <v>719</v>
      </c>
      <c r="B1" s="26" t="s">
        <v>14</v>
      </c>
      <c r="C1" s="26" t="s">
        <v>499</v>
      </c>
      <c r="D1" s="135" t="s">
        <v>800</v>
      </c>
      <c r="E1" s="128" t="s">
        <v>801</v>
      </c>
      <c r="F1" s="128" t="s">
        <v>802</v>
      </c>
      <c r="G1" s="26" t="s">
        <v>620</v>
      </c>
      <c r="H1" s="96" t="s">
        <v>373</v>
      </c>
      <c r="I1" s="96" t="s">
        <v>374</v>
      </c>
      <c r="J1" s="96" t="s">
        <v>375</v>
      </c>
      <c r="K1" s="96" t="s">
        <v>703</v>
      </c>
      <c r="L1" s="96" t="s">
        <v>376</v>
      </c>
      <c r="M1" s="96" t="s">
        <v>377</v>
      </c>
      <c r="N1" s="113" t="s">
        <v>397</v>
      </c>
      <c r="O1" s="113" t="s">
        <v>398</v>
      </c>
      <c r="P1" s="113" t="s">
        <v>399</v>
      </c>
      <c r="Q1" s="113" t="s">
        <v>400</v>
      </c>
      <c r="R1" s="75" t="s">
        <v>378</v>
      </c>
      <c r="S1" s="75" t="s">
        <v>379</v>
      </c>
      <c r="T1" s="75" t="s">
        <v>380</v>
      </c>
      <c r="U1" s="75" t="s">
        <v>381</v>
      </c>
      <c r="V1" s="75" t="s">
        <v>382</v>
      </c>
      <c r="W1" s="75" t="s">
        <v>383</v>
      </c>
      <c r="X1" s="75" t="s">
        <v>384</v>
      </c>
      <c r="Y1" s="47" t="s">
        <v>385</v>
      </c>
      <c r="Z1" s="75" t="s">
        <v>386</v>
      </c>
      <c r="AA1" s="75" t="s">
        <v>387</v>
      </c>
      <c r="AB1" s="47" t="s">
        <v>388</v>
      </c>
    </row>
    <row r="2" spans="1:28" s="105" customFormat="1" ht="66.599999999999994" customHeight="1" x14ac:dyDescent="0.25">
      <c r="A2" s="30" t="s">
        <v>720</v>
      </c>
      <c r="B2" s="34" t="s">
        <v>23</v>
      </c>
      <c r="C2" s="34" t="s">
        <v>369</v>
      </c>
      <c r="D2" s="129" t="s">
        <v>795</v>
      </c>
      <c r="E2" s="129" t="s">
        <v>796</v>
      </c>
      <c r="F2" s="129" t="s">
        <v>794</v>
      </c>
      <c r="G2" s="34" t="s">
        <v>621</v>
      </c>
      <c r="H2" s="97" t="s">
        <v>389</v>
      </c>
      <c r="I2" s="97" t="s">
        <v>707</v>
      </c>
      <c r="J2" s="97" t="s">
        <v>436</v>
      </c>
      <c r="K2" s="97" t="s">
        <v>779</v>
      </c>
      <c r="L2" s="97" t="s">
        <v>714</v>
      </c>
      <c r="M2" s="97" t="s">
        <v>390</v>
      </c>
      <c r="N2" s="103" t="s">
        <v>419</v>
      </c>
      <c r="O2" s="103" t="s">
        <v>418</v>
      </c>
      <c r="P2" s="103" t="s">
        <v>435</v>
      </c>
      <c r="Q2" s="103"/>
      <c r="R2" s="56" t="s">
        <v>391</v>
      </c>
      <c r="S2" s="56" t="s">
        <v>392</v>
      </c>
      <c r="T2" s="56" t="s">
        <v>100</v>
      </c>
      <c r="U2" s="56" t="s">
        <v>101</v>
      </c>
      <c r="V2" s="56" t="s">
        <v>102</v>
      </c>
      <c r="W2" s="56" t="s">
        <v>393</v>
      </c>
      <c r="X2" s="56" t="s">
        <v>434</v>
      </c>
      <c r="Y2" s="56" t="s">
        <v>433</v>
      </c>
      <c r="Z2" s="56" t="s">
        <v>394</v>
      </c>
      <c r="AA2" s="56" t="s">
        <v>395</v>
      </c>
      <c r="AB2" s="56" t="s">
        <v>396</v>
      </c>
    </row>
    <row r="3" spans="1:28" s="104" customFormat="1" ht="25.5" x14ac:dyDescent="0.25">
      <c r="A3" s="36" t="s">
        <v>403</v>
      </c>
      <c r="B3" s="35"/>
      <c r="C3" s="35"/>
      <c r="D3" s="130" t="s">
        <v>792</v>
      </c>
      <c r="E3" s="130" t="s">
        <v>41</v>
      </c>
      <c r="F3" s="130" t="s">
        <v>793</v>
      </c>
      <c r="G3" s="35" t="s">
        <v>47</v>
      </c>
      <c r="H3" s="98" t="s">
        <v>437</v>
      </c>
      <c r="I3" s="98"/>
      <c r="J3" s="98"/>
      <c r="K3" s="98"/>
      <c r="L3" s="98" t="s">
        <v>715</v>
      </c>
      <c r="M3" s="98" t="s">
        <v>368</v>
      </c>
      <c r="N3" s="102" t="s">
        <v>44</v>
      </c>
      <c r="O3" s="102"/>
      <c r="P3" s="102"/>
      <c r="Q3" s="102"/>
      <c r="R3" s="68" t="s">
        <v>145</v>
      </c>
      <c r="S3" s="68" t="s">
        <v>145</v>
      </c>
      <c r="T3" s="142"/>
      <c r="U3" s="68"/>
      <c r="V3" s="68" t="s">
        <v>146</v>
      </c>
      <c r="W3" s="68" t="s">
        <v>145</v>
      </c>
      <c r="X3" s="68" t="s">
        <v>145</v>
      </c>
      <c r="Y3" s="68" t="s">
        <v>145</v>
      </c>
      <c r="Z3" s="68"/>
      <c r="AA3" s="68"/>
      <c r="AB3" s="68"/>
    </row>
    <row r="4" spans="1:28" x14ac:dyDescent="0.25">
      <c r="A4" s="19"/>
      <c r="D4" s="136"/>
      <c r="E4" s="136"/>
      <c r="F4" s="136"/>
      <c r="G4" s="11"/>
    </row>
    <row r="5" spans="1:28" x14ac:dyDescent="0.25">
      <c r="A5" s="19"/>
      <c r="F5" s="137"/>
      <c r="G5" s="11"/>
    </row>
    <row r="6" spans="1:28" x14ac:dyDescent="0.25">
      <c r="A6" s="19"/>
      <c r="F6" s="137"/>
      <c r="G6" s="11"/>
    </row>
    <row r="7" spans="1:28" x14ac:dyDescent="0.25">
      <c r="A7" s="19"/>
      <c r="F7" s="137"/>
      <c r="G7" s="12"/>
    </row>
    <row r="8" spans="1:28" x14ac:dyDescent="0.25">
      <c r="A8" s="14"/>
      <c r="F8" s="137"/>
      <c r="G8" s="12"/>
    </row>
    <row r="9" spans="1:28" x14ac:dyDescent="0.25">
      <c r="A9" s="14"/>
      <c r="F9" s="137"/>
      <c r="G9" s="12"/>
    </row>
    <row r="10" spans="1:28" x14ac:dyDescent="0.25">
      <c r="A10" s="14"/>
      <c r="F10" s="137"/>
      <c r="G10" s="12"/>
    </row>
    <row r="11" spans="1:28" x14ac:dyDescent="0.25">
      <c r="A11" s="14"/>
      <c r="F11" s="137"/>
      <c r="G11" s="12"/>
    </row>
    <row r="12" spans="1:28" x14ac:dyDescent="0.25">
      <c r="A12" s="14"/>
      <c r="F12" s="137"/>
      <c r="G12" s="12"/>
    </row>
    <row r="13" spans="1:28" x14ac:dyDescent="0.25">
      <c r="A13" s="14"/>
      <c r="F13" s="137"/>
      <c r="G13" s="12"/>
    </row>
    <row r="14" spans="1:28" x14ac:dyDescent="0.25">
      <c r="A14" s="14"/>
      <c r="F14" s="137"/>
      <c r="G14" s="12"/>
    </row>
    <row r="15" spans="1:28" x14ac:dyDescent="0.25">
      <c r="A15" s="14"/>
      <c r="F15" s="137"/>
      <c r="G15" s="12"/>
    </row>
    <row r="16" spans="1:28" x14ac:dyDescent="0.25">
      <c r="A16" s="14"/>
      <c r="F16" s="137"/>
      <c r="G16" s="12"/>
    </row>
    <row r="17" spans="1:7" x14ac:dyDescent="0.25">
      <c r="A17" s="14"/>
      <c r="F17" s="137"/>
      <c r="G17" s="12"/>
    </row>
    <row r="18" spans="1:7" x14ac:dyDescent="0.25">
      <c r="A18" s="14"/>
      <c r="F18" s="137"/>
      <c r="G18" s="12"/>
    </row>
    <row r="19" spans="1:7" x14ac:dyDescent="0.25">
      <c r="A19" s="14"/>
      <c r="F19" s="137"/>
      <c r="G19" s="12"/>
    </row>
    <row r="20" spans="1:7" x14ac:dyDescent="0.25">
      <c r="A20" s="14"/>
      <c r="F20" s="137"/>
      <c r="G20" s="12"/>
    </row>
    <row r="21" spans="1:7" x14ac:dyDescent="0.25">
      <c r="A21" s="14"/>
      <c r="F21" s="137"/>
      <c r="G21" s="12"/>
    </row>
    <row r="22" spans="1:7" x14ac:dyDescent="0.25">
      <c r="A22" s="14"/>
      <c r="F22" s="138"/>
      <c r="G22" s="12"/>
    </row>
    <row r="23" spans="1:7" x14ac:dyDescent="0.25">
      <c r="A23" s="14"/>
      <c r="F23" s="138"/>
      <c r="G23" s="12"/>
    </row>
    <row r="24" spans="1:7" x14ac:dyDescent="0.25">
      <c r="A24" s="14"/>
      <c r="F24" s="138"/>
      <c r="G24" s="12"/>
    </row>
    <row r="25" spans="1:7" x14ac:dyDescent="0.25">
      <c r="A25" s="14"/>
      <c r="F25" s="138"/>
      <c r="G25" s="12"/>
    </row>
    <row r="26" spans="1:7" x14ac:dyDescent="0.25">
      <c r="A26" s="14"/>
      <c r="F26" s="138"/>
      <c r="G26" s="12"/>
    </row>
    <row r="27" spans="1:7" x14ac:dyDescent="0.25">
      <c r="A27" s="14"/>
      <c r="F27" s="138"/>
      <c r="G27" s="12"/>
    </row>
    <row r="28" spans="1:7" x14ac:dyDescent="0.25">
      <c r="A28" s="14"/>
      <c r="F28" s="138"/>
      <c r="G28" s="12"/>
    </row>
    <row r="29" spans="1:7" x14ac:dyDescent="0.25">
      <c r="A29" s="14"/>
      <c r="F29" s="138"/>
      <c r="G29" s="12"/>
    </row>
    <row r="30" spans="1:7" x14ac:dyDescent="0.25">
      <c r="A30" s="14"/>
      <c r="F30" s="138"/>
      <c r="G30" s="12"/>
    </row>
    <row r="31" spans="1:7" x14ac:dyDescent="0.25">
      <c r="A31" s="14"/>
      <c r="F31" s="138"/>
      <c r="G31" s="12"/>
    </row>
    <row r="32" spans="1:7" x14ac:dyDescent="0.25">
      <c r="A32" s="14"/>
      <c r="F32" s="138"/>
      <c r="G32" s="12"/>
    </row>
    <row r="33" spans="1:7" x14ac:dyDescent="0.25">
      <c r="A33" s="14"/>
      <c r="F33" s="138"/>
      <c r="G33" s="12"/>
    </row>
    <row r="34" spans="1:7" x14ac:dyDescent="0.25">
      <c r="A34" s="14"/>
      <c r="F34" s="138"/>
      <c r="G34" s="12"/>
    </row>
    <row r="35" spans="1:7" x14ac:dyDescent="0.25">
      <c r="A35" s="14"/>
      <c r="F35" s="138"/>
      <c r="G35" s="12"/>
    </row>
    <row r="36" spans="1:7" x14ac:dyDescent="0.25">
      <c r="A36" s="14"/>
      <c r="F36" s="138"/>
      <c r="G36" s="12"/>
    </row>
    <row r="37" spans="1:7" x14ac:dyDescent="0.25">
      <c r="A37" s="14"/>
      <c r="F37" s="138"/>
      <c r="G37" s="12"/>
    </row>
    <row r="38" spans="1:7" x14ac:dyDescent="0.25">
      <c r="A38" s="14"/>
      <c r="F38" s="138"/>
      <c r="G38" s="12"/>
    </row>
    <row r="39" spans="1:7" x14ac:dyDescent="0.25">
      <c r="A39" s="14"/>
      <c r="F39" s="138"/>
      <c r="G39" s="12"/>
    </row>
    <row r="40" spans="1:7" x14ac:dyDescent="0.25">
      <c r="A40" s="14"/>
      <c r="F40" s="138"/>
      <c r="G40" s="12"/>
    </row>
    <row r="41" spans="1:7" x14ac:dyDescent="0.25">
      <c r="A41" s="14"/>
      <c r="F41" s="138"/>
      <c r="G41" s="12"/>
    </row>
    <row r="42" spans="1:7" x14ac:dyDescent="0.25">
      <c r="A42" s="14"/>
      <c r="F42" s="138"/>
      <c r="G42" s="12"/>
    </row>
    <row r="43" spans="1:7" x14ac:dyDescent="0.25">
      <c r="A43" s="14"/>
      <c r="F43" s="138"/>
      <c r="G43" s="12"/>
    </row>
    <row r="44" spans="1:7" x14ac:dyDescent="0.25">
      <c r="A44" s="14"/>
      <c r="F44" s="138"/>
      <c r="G44" s="12"/>
    </row>
    <row r="45" spans="1:7" x14ac:dyDescent="0.25">
      <c r="A45" s="14"/>
      <c r="F45" s="138"/>
      <c r="G45" s="12"/>
    </row>
    <row r="46" spans="1:7" x14ac:dyDescent="0.25">
      <c r="A46" s="14"/>
      <c r="F46" s="138"/>
      <c r="G46" s="12"/>
    </row>
    <row r="47" spans="1:7" x14ac:dyDescent="0.25">
      <c r="A47" s="14"/>
      <c r="F47" s="138"/>
      <c r="G47" s="12"/>
    </row>
    <row r="48" spans="1:7" x14ac:dyDescent="0.25">
      <c r="A48" s="14"/>
      <c r="F48" s="138"/>
      <c r="G48" s="12"/>
    </row>
    <row r="49" spans="1:7" x14ac:dyDescent="0.25">
      <c r="A49" s="14"/>
      <c r="F49" s="138"/>
      <c r="G49" s="12"/>
    </row>
    <row r="50" spans="1:7" x14ac:dyDescent="0.25">
      <c r="A50" s="14"/>
      <c r="F50" s="138"/>
      <c r="G50" s="12"/>
    </row>
    <row r="51" spans="1:7" x14ac:dyDescent="0.25">
      <c r="A51" s="14"/>
      <c r="F51" s="138"/>
      <c r="G51" s="12"/>
    </row>
    <row r="52" spans="1:7" x14ac:dyDescent="0.25">
      <c r="A52" s="14"/>
      <c r="F52" s="138"/>
      <c r="G52" s="12"/>
    </row>
    <row r="53" spans="1:7" x14ac:dyDescent="0.25">
      <c r="A53" s="14"/>
      <c r="F53" s="138"/>
      <c r="G53" s="12"/>
    </row>
    <row r="54" spans="1:7" x14ac:dyDescent="0.25">
      <c r="A54" s="14"/>
      <c r="F54" s="138"/>
      <c r="G54" s="12"/>
    </row>
    <row r="55" spans="1:7" x14ac:dyDescent="0.25">
      <c r="A55" s="14"/>
      <c r="F55" s="138"/>
      <c r="G55" s="12"/>
    </row>
    <row r="56" spans="1:7" x14ac:dyDescent="0.25">
      <c r="A56" s="14"/>
      <c r="F56" s="138"/>
      <c r="G56" s="12"/>
    </row>
    <row r="57" spans="1:7" x14ac:dyDescent="0.25">
      <c r="A57" s="14"/>
      <c r="F57" s="138"/>
      <c r="G57" s="12"/>
    </row>
    <row r="58" spans="1:7" x14ac:dyDescent="0.25">
      <c r="A58" s="14"/>
      <c r="F58" s="138"/>
      <c r="G58" s="12"/>
    </row>
    <row r="59" spans="1:7" x14ac:dyDescent="0.25">
      <c r="A59" s="14"/>
      <c r="F59" s="138"/>
      <c r="G59" s="12"/>
    </row>
    <row r="60" spans="1:7" x14ac:dyDescent="0.25">
      <c r="A60" s="14"/>
      <c r="F60" s="138"/>
      <c r="G60" s="12"/>
    </row>
    <row r="61" spans="1:7" x14ac:dyDescent="0.25">
      <c r="A61" s="14"/>
      <c r="F61" s="138"/>
      <c r="G61" s="12"/>
    </row>
    <row r="62" spans="1:7" x14ac:dyDescent="0.25">
      <c r="A62" s="14"/>
      <c r="F62" s="138"/>
      <c r="G62" s="12"/>
    </row>
    <row r="63" spans="1:7" x14ac:dyDescent="0.25">
      <c r="A63" s="14"/>
      <c r="F63" s="138"/>
      <c r="G63" s="12"/>
    </row>
    <row r="64" spans="1:7" x14ac:dyDescent="0.25">
      <c r="A64" s="14"/>
      <c r="F64" s="138"/>
      <c r="G64" s="12"/>
    </row>
    <row r="65" spans="1:7" x14ac:dyDescent="0.25">
      <c r="A65" s="14"/>
      <c r="F65" s="138"/>
      <c r="G65" s="12"/>
    </row>
    <row r="66" spans="1:7" x14ac:dyDescent="0.25">
      <c r="A66" s="14"/>
      <c r="F66" s="138"/>
      <c r="G66" s="12"/>
    </row>
    <row r="67" spans="1:7" x14ac:dyDescent="0.25">
      <c r="A67" s="14"/>
      <c r="F67" s="138"/>
      <c r="G67" s="12"/>
    </row>
    <row r="68" spans="1:7" x14ac:dyDescent="0.25">
      <c r="A68" s="14"/>
      <c r="F68" s="138"/>
      <c r="G68" s="12"/>
    </row>
    <row r="69" spans="1:7" x14ac:dyDescent="0.25">
      <c r="A69" s="14"/>
      <c r="F69" s="138"/>
      <c r="G69" s="12"/>
    </row>
    <row r="70" spans="1:7" x14ac:dyDescent="0.25">
      <c r="A70" s="14"/>
      <c r="F70" s="138"/>
      <c r="G70" s="12"/>
    </row>
    <row r="71" spans="1:7" x14ac:dyDescent="0.25">
      <c r="A71" s="14"/>
      <c r="F71" s="138"/>
      <c r="G71" s="12"/>
    </row>
    <row r="72" spans="1:7" x14ac:dyDescent="0.25">
      <c r="A72" s="14"/>
      <c r="F72" s="138"/>
      <c r="G72" s="12"/>
    </row>
    <row r="73" spans="1:7" x14ac:dyDescent="0.25">
      <c r="A73" s="14"/>
      <c r="F73" s="138"/>
      <c r="G73" s="12"/>
    </row>
    <row r="74" spans="1:7" x14ac:dyDescent="0.25">
      <c r="A74" s="14"/>
      <c r="F74" s="138"/>
      <c r="G74" s="12"/>
    </row>
    <row r="75" spans="1:7" x14ac:dyDescent="0.25">
      <c r="A75" s="14"/>
      <c r="F75" s="138"/>
      <c r="G75" s="12"/>
    </row>
    <row r="76" spans="1:7" x14ac:dyDescent="0.25">
      <c r="A76" s="14"/>
      <c r="F76" s="138"/>
      <c r="G76" s="12"/>
    </row>
    <row r="77" spans="1:7" x14ac:dyDescent="0.25">
      <c r="A77" s="14"/>
      <c r="F77" s="138"/>
      <c r="G77" s="12"/>
    </row>
    <row r="78" spans="1:7" x14ac:dyDescent="0.25">
      <c r="A78" s="14"/>
      <c r="F78" s="138"/>
      <c r="G78" s="12"/>
    </row>
    <row r="79" spans="1:7" x14ac:dyDescent="0.25">
      <c r="A79" s="14"/>
      <c r="F79" s="138"/>
      <c r="G79" s="12"/>
    </row>
    <row r="80" spans="1:7" x14ac:dyDescent="0.25">
      <c r="A80" s="14"/>
      <c r="F80" s="138"/>
      <c r="G80" s="12"/>
    </row>
    <row r="81" spans="1:7" x14ac:dyDescent="0.25">
      <c r="A81" s="14"/>
      <c r="F81" s="138"/>
      <c r="G81" s="12"/>
    </row>
    <row r="82" spans="1:7" x14ac:dyDescent="0.25">
      <c r="A82" s="14"/>
      <c r="F82" s="138"/>
      <c r="G82" s="12"/>
    </row>
    <row r="83" spans="1:7" x14ac:dyDescent="0.25">
      <c r="A83" s="14"/>
      <c r="F83" s="138"/>
      <c r="G83" s="12"/>
    </row>
    <row r="84" spans="1:7" x14ac:dyDescent="0.25">
      <c r="A84" s="14"/>
      <c r="F84" s="138"/>
      <c r="G84" s="12"/>
    </row>
    <row r="85" spans="1:7" x14ac:dyDescent="0.25">
      <c r="A85" s="14"/>
      <c r="F85" s="138"/>
      <c r="G85" s="12"/>
    </row>
    <row r="86" spans="1:7" x14ac:dyDescent="0.25">
      <c r="A86" s="14"/>
      <c r="F86" s="138"/>
      <c r="G86" s="12"/>
    </row>
    <row r="87" spans="1:7" x14ac:dyDescent="0.25">
      <c r="A87" s="14"/>
      <c r="F87" s="138"/>
      <c r="G87" s="12"/>
    </row>
    <row r="88" spans="1:7" x14ac:dyDescent="0.25">
      <c r="A88" s="14"/>
      <c r="F88" s="138"/>
      <c r="G88" s="12"/>
    </row>
    <row r="89" spans="1:7" x14ac:dyDescent="0.25">
      <c r="A89" s="14"/>
      <c r="F89" s="138"/>
      <c r="G89" s="12"/>
    </row>
    <row r="90" spans="1:7" x14ac:dyDescent="0.25">
      <c r="A90" s="14"/>
      <c r="F90" s="138"/>
      <c r="G90" s="12"/>
    </row>
    <row r="91" spans="1:7" x14ac:dyDescent="0.25">
      <c r="A91" s="14"/>
      <c r="F91" s="138"/>
      <c r="G91" s="12"/>
    </row>
    <row r="92" spans="1:7" x14ac:dyDescent="0.25">
      <c r="A92" s="14"/>
      <c r="F92" s="138"/>
      <c r="G92" s="12"/>
    </row>
    <row r="93" spans="1:7" x14ac:dyDescent="0.25">
      <c r="A93" s="14"/>
      <c r="F93" s="138"/>
      <c r="G93" s="12"/>
    </row>
    <row r="94" spans="1:7" x14ac:dyDescent="0.25">
      <c r="A94" s="14"/>
      <c r="F94" s="138"/>
      <c r="G94" s="12"/>
    </row>
    <row r="95" spans="1:7" x14ac:dyDescent="0.25">
      <c r="A95" s="14"/>
      <c r="F95" s="138"/>
      <c r="G95" s="12"/>
    </row>
    <row r="96" spans="1:7" x14ac:dyDescent="0.25">
      <c r="A96" s="14"/>
      <c r="F96" s="138"/>
      <c r="G96" s="12"/>
    </row>
    <row r="97" spans="1:7" x14ac:dyDescent="0.25">
      <c r="A97" s="14"/>
      <c r="F97" s="138"/>
      <c r="G97" s="12"/>
    </row>
    <row r="98" spans="1:7" x14ac:dyDescent="0.25">
      <c r="A98" s="14"/>
      <c r="F98" s="138"/>
      <c r="G98" s="12"/>
    </row>
    <row r="99" spans="1:7" x14ac:dyDescent="0.25">
      <c r="A99" s="14"/>
      <c r="F99" s="138"/>
      <c r="G99" s="12"/>
    </row>
    <row r="100" spans="1:7" x14ac:dyDescent="0.25">
      <c r="A100" s="14"/>
      <c r="F100" s="138"/>
      <c r="G100" s="12"/>
    </row>
    <row r="101" spans="1:7" x14ac:dyDescent="0.25">
      <c r="A101" s="14"/>
      <c r="F101" s="138"/>
      <c r="G101" s="12"/>
    </row>
    <row r="102" spans="1:7" x14ac:dyDescent="0.25">
      <c r="A102" s="14"/>
      <c r="F102" s="138"/>
      <c r="G102" s="12"/>
    </row>
    <row r="103" spans="1:7" x14ac:dyDescent="0.25">
      <c r="A103" s="14"/>
      <c r="F103" s="138"/>
      <c r="G103" s="12"/>
    </row>
    <row r="104" spans="1:7" x14ac:dyDescent="0.25">
      <c r="A104" s="14"/>
      <c r="F104" s="138"/>
      <c r="G104" s="12"/>
    </row>
    <row r="105" spans="1:7" x14ac:dyDescent="0.25">
      <c r="A105" s="14"/>
      <c r="F105" s="138"/>
      <c r="G105" s="12"/>
    </row>
    <row r="106" spans="1:7" x14ac:dyDescent="0.25">
      <c r="A106" s="14"/>
      <c r="F106" s="138"/>
      <c r="G106" s="12"/>
    </row>
    <row r="107" spans="1:7" x14ac:dyDescent="0.25">
      <c r="A107" s="14"/>
      <c r="F107" s="138"/>
      <c r="G107" s="12"/>
    </row>
    <row r="108" spans="1:7" x14ac:dyDescent="0.25">
      <c r="A108" s="14"/>
      <c r="F108" s="138"/>
      <c r="G108" s="12"/>
    </row>
    <row r="109" spans="1:7" x14ac:dyDescent="0.25">
      <c r="A109" s="14"/>
      <c r="F109" s="138"/>
      <c r="G109" s="12"/>
    </row>
    <row r="110" spans="1:7" x14ac:dyDescent="0.25">
      <c r="A110" s="14"/>
      <c r="F110" s="138"/>
      <c r="G110" s="12"/>
    </row>
    <row r="111" spans="1:7" x14ac:dyDescent="0.25">
      <c r="A111" s="14"/>
      <c r="F111" s="138"/>
      <c r="G111" s="12"/>
    </row>
    <row r="112" spans="1:7" x14ac:dyDescent="0.25">
      <c r="A112" s="14"/>
      <c r="F112" s="138"/>
      <c r="G112" s="12"/>
    </row>
    <row r="113" spans="1:7" x14ac:dyDescent="0.25">
      <c r="A113" s="14"/>
      <c r="F113" s="138"/>
      <c r="G113" s="12"/>
    </row>
    <row r="114" spans="1:7" x14ac:dyDescent="0.25">
      <c r="A114" s="14"/>
      <c r="F114" s="138"/>
      <c r="G114" s="12"/>
    </row>
    <row r="115" spans="1:7" x14ac:dyDescent="0.25">
      <c r="A115" s="14"/>
      <c r="F115" s="138"/>
      <c r="G115" s="12"/>
    </row>
    <row r="116" spans="1:7" x14ac:dyDescent="0.25">
      <c r="A116" s="14"/>
      <c r="F116" s="138"/>
      <c r="G116" s="12"/>
    </row>
    <row r="117" spans="1:7" x14ac:dyDescent="0.25">
      <c r="A117" s="14"/>
      <c r="F117" s="138"/>
      <c r="G117" s="12"/>
    </row>
    <row r="118" spans="1:7" x14ac:dyDescent="0.25">
      <c r="A118" s="14"/>
      <c r="F118" s="138"/>
      <c r="G118" s="12"/>
    </row>
    <row r="119" spans="1:7" x14ac:dyDescent="0.25">
      <c r="A119" s="14"/>
      <c r="F119" s="138"/>
      <c r="G119" s="12"/>
    </row>
    <row r="120" spans="1:7" x14ac:dyDescent="0.25">
      <c r="A120" s="14"/>
      <c r="F120" s="138"/>
      <c r="G120" s="12"/>
    </row>
    <row r="121" spans="1:7" x14ac:dyDescent="0.25">
      <c r="A121" s="14"/>
      <c r="F121" s="138"/>
      <c r="G121" s="12"/>
    </row>
    <row r="122" spans="1:7" x14ac:dyDescent="0.25">
      <c r="A122" s="14"/>
      <c r="F122" s="138"/>
      <c r="G122" s="12"/>
    </row>
    <row r="123" spans="1:7" x14ac:dyDescent="0.25">
      <c r="A123" s="14"/>
      <c r="F123" s="138"/>
      <c r="G123" s="12"/>
    </row>
    <row r="124" spans="1:7" x14ac:dyDescent="0.25">
      <c r="A124" s="14"/>
      <c r="F124" s="138"/>
      <c r="G124" s="12"/>
    </row>
    <row r="125" spans="1:7" x14ac:dyDescent="0.25">
      <c r="A125" s="14"/>
      <c r="F125" s="138"/>
      <c r="G125" s="12"/>
    </row>
    <row r="126" spans="1:7" x14ac:dyDescent="0.25">
      <c r="A126" s="14"/>
      <c r="F126" s="138"/>
      <c r="G126" s="12"/>
    </row>
    <row r="127" spans="1:7" x14ac:dyDescent="0.25">
      <c r="A127" s="14"/>
      <c r="F127" s="138"/>
      <c r="G127" s="12"/>
    </row>
    <row r="128" spans="1:7" x14ac:dyDescent="0.25">
      <c r="A128" s="14"/>
      <c r="F128" s="138"/>
      <c r="G128" s="12"/>
    </row>
    <row r="129" spans="1:7" x14ac:dyDescent="0.25">
      <c r="A129" s="14"/>
      <c r="F129" s="138"/>
      <c r="G129" s="12"/>
    </row>
    <row r="130" spans="1:7" x14ac:dyDescent="0.25">
      <c r="A130" s="14"/>
      <c r="F130" s="138"/>
      <c r="G130" s="12"/>
    </row>
    <row r="131" spans="1:7" x14ac:dyDescent="0.25">
      <c r="A131" s="14"/>
      <c r="F131" s="138"/>
      <c r="G131" s="12"/>
    </row>
    <row r="132" spans="1:7" x14ac:dyDescent="0.25">
      <c r="A132" s="14"/>
      <c r="F132" s="138"/>
      <c r="G132" s="12"/>
    </row>
    <row r="133" spans="1:7" x14ac:dyDescent="0.25">
      <c r="A133" s="14"/>
      <c r="F133" s="138"/>
      <c r="G133" s="12"/>
    </row>
    <row r="134" spans="1:7" x14ac:dyDescent="0.25">
      <c r="A134" s="14"/>
      <c r="F134" s="138"/>
      <c r="G134" s="12"/>
    </row>
    <row r="135" spans="1:7" x14ac:dyDescent="0.25">
      <c r="A135" s="14"/>
      <c r="F135" s="138"/>
      <c r="G135" s="12"/>
    </row>
    <row r="136" spans="1:7" x14ac:dyDescent="0.25">
      <c r="A136" s="14"/>
      <c r="F136" s="138"/>
      <c r="G136" s="12"/>
    </row>
    <row r="137" spans="1:7" x14ac:dyDescent="0.25">
      <c r="A137" s="14"/>
      <c r="F137" s="138"/>
      <c r="G137" s="12"/>
    </row>
    <row r="138" spans="1:7" x14ac:dyDescent="0.25">
      <c r="A138" s="14"/>
      <c r="F138" s="138"/>
      <c r="G138" s="12"/>
    </row>
    <row r="139" spans="1:7" x14ac:dyDescent="0.25">
      <c r="A139" s="14"/>
      <c r="F139" s="138"/>
      <c r="G139" s="12"/>
    </row>
    <row r="140" spans="1:7" x14ac:dyDescent="0.25">
      <c r="A140" s="14"/>
      <c r="F140" s="138"/>
      <c r="G140" s="12"/>
    </row>
    <row r="141" spans="1:7" x14ac:dyDescent="0.25">
      <c r="A141" s="14"/>
      <c r="F141" s="138"/>
      <c r="G141" s="12"/>
    </row>
    <row r="142" spans="1:7" x14ac:dyDescent="0.25">
      <c r="A142" s="14"/>
      <c r="F142" s="138"/>
      <c r="G142" s="12"/>
    </row>
    <row r="143" spans="1:7" x14ac:dyDescent="0.25">
      <c r="A143" s="14"/>
      <c r="F143" s="138"/>
      <c r="G143" s="12"/>
    </row>
    <row r="144" spans="1:7" x14ac:dyDescent="0.25">
      <c r="A144" s="14"/>
      <c r="F144" s="138"/>
      <c r="G144" s="12"/>
    </row>
    <row r="145" spans="1:7" x14ac:dyDescent="0.25">
      <c r="A145" s="14"/>
      <c r="F145" s="138"/>
      <c r="G145" s="12"/>
    </row>
    <row r="146" spans="1:7" x14ac:dyDescent="0.25">
      <c r="A146" s="14"/>
      <c r="F146" s="138"/>
      <c r="G146" s="12"/>
    </row>
    <row r="147" spans="1:7" x14ac:dyDescent="0.25">
      <c r="A147" s="14"/>
      <c r="F147" s="138"/>
      <c r="G147" s="12"/>
    </row>
    <row r="148" spans="1:7" x14ac:dyDescent="0.25">
      <c r="A148" s="14"/>
      <c r="F148" s="138"/>
      <c r="G148" s="12"/>
    </row>
    <row r="149" spans="1:7" x14ac:dyDescent="0.25">
      <c r="A149" s="14"/>
      <c r="F149" s="138"/>
      <c r="G149" s="12"/>
    </row>
    <row r="150" spans="1:7" x14ac:dyDescent="0.25">
      <c r="A150" s="14"/>
      <c r="F150" s="138"/>
      <c r="G150" s="12"/>
    </row>
    <row r="151" spans="1:7" x14ac:dyDescent="0.25">
      <c r="A151" s="14"/>
      <c r="F151" s="138"/>
      <c r="G151" s="12"/>
    </row>
    <row r="152" spans="1:7" x14ac:dyDescent="0.25">
      <c r="A152" s="14"/>
      <c r="F152" s="138"/>
      <c r="G152" s="12"/>
    </row>
    <row r="153" spans="1:7" x14ac:dyDescent="0.25">
      <c r="A153" s="14"/>
      <c r="F153" s="138"/>
      <c r="G153" s="12"/>
    </row>
    <row r="154" spans="1:7" x14ac:dyDescent="0.25">
      <c r="A154" s="14"/>
      <c r="F154" s="138"/>
      <c r="G154" s="12"/>
    </row>
    <row r="155" spans="1:7" x14ac:dyDescent="0.25">
      <c r="A155" s="14"/>
      <c r="F155" s="138"/>
      <c r="G155" s="12"/>
    </row>
    <row r="156" spans="1:7" x14ac:dyDescent="0.25">
      <c r="A156" s="14"/>
      <c r="F156" s="138"/>
      <c r="G156" s="12"/>
    </row>
    <row r="157" spans="1:7" x14ac:dyDescent="0.25">
      <c r="A157" s="14"/>
      <c r="F157" s="138"/>
      <c r="G157" s="12"/>
    </row>
    <row r="158" spans="1:7" x14ac:dyDescent="0.25">
      <c r="A158" s="14"/>
      <c r="F158" s="138"/>
      <c r="G158" s="12"/>
    </row>
    <row r="159" spans="1:7" x14ac:dyDescent="0.25">
      <c r="A159" s="14"/>
      <c r="F159" s="138"/>
      <c r="G159" s="12"/>
    </row>
    <row r="160" spans="1:7" x14ac:dyDescent="0.25">
      <c r="A160" s="14"/>
      <c r="F160" s="138"/>
      <c r="G160" s="12"/>
    </row>
    <row r="161" spans="1:7" x14ac:dyDescent="0.25">
      <c r="A161" s="14"/>
      <c r="F161" s="138"/>
      <c r="G161" s="12"/>
    </row>
    <row r="162" spans="1:7" x14ac:dyDescent="0.25">
      <c r="A162" s="14"/>
      <c r="F162" s="138"/>
      <c r="G162" s="12"/>
    </row>
    <row r="163" spans="1:7" x14ac:dyDescent="0.25">
      <c r="A163" s="14"/>
      <c r="F163" s="138"/>
      <c r="G163" s="12"/>
    </row>
    <row r="164" spans="1:7" x14ac:dyDescent="0.25">
      <c r="A164" s="14"/>
      <c r="F164" s="138"/>
      <c r="G164" s="12"/>
    </row>
    <row r="165" spans="1:7" x14ac:dyDescent="0.25">
      <c r="A165" s="14"/>
      <c r="F165" s="138"/>
      <c r="G165" s="12"/>
    </row>
    <row r="166" spans="1:7" x14ac:dyDescent="0.25">
      <c r="A166" s="14"/>
      <c r="F166" s="138"/>
      <c r="G166" s="12"/>
    </row>
    <row r="167" spans="1:7" x14ac:dyDescent="0.25">
      <c r="A167" s="14"/>
      <c r="F167" s="138"/>
      <c r="G167" s="12"/>
    </row>
    <row r="168" spans="1:7" x14ac:dyDescent="0.25">
      <c r="A168" s="14"/>
      <c r="F168" s="138"/>
      <c r="G168" s="12"/>
    </row>
    <row r="169" spans="1:7" x14ac:dyDescent="0.25">
      <c r="A169" s="14"/>
      <c r="F169" s="138"/>
      <c r="G169" s="12"/>
    </row>
    <row r="170" spans="1:7" x14ac:dyDescent="0.25">
      <c r="A170" s="14"/>
      <c r="F170" s="138"/>
      <c r="G170" s="12"/>
    </row>
    <row r="171" spans="1:7" x14ac:dyDescent="0.25">
      <c r="A171" s="14"/>
      <c r="F171" s="138"/>
      <c r="G171" s="12"/>
    </row>
    <row r="172" spans="1:7" x14ac:dyDescent="0.25">
      <c r="A172" s="14"/>
      <c r="F172" s="138"/>
      <c r="G172" s="12"/>
    </row>
    <row r="173" spans="1:7" x14ac:dyDescent="0.25">
      <c r="A173" s="14"/>
      <c r="F173" s="138"/>
      <c r="G173" s="12"/>
    </row>
    <row r="174" spans="1:7" x14ac:dyDescent="0.25">
      <c r="A174" s="14"/>
      <c r="F174" s="138"/>
      <c r="G174" s="12"/>
    </row>
    <row r="175" spans="1:7" x14ac:dyDescent="0.25">
      <c r="A175" s="14"/>
      <c r="F175" s="138"/>
      <c r="G175" s="12"/>
    </row>
    <row r="176" spans="1:7" x14ac:dyDescent="0.25">
      <c r="A176" s="14"/>
      <c r="F176" s="138"/>
      <c r="G176" s="12"/>
    </row>
    <row r="177" spans="1:7" x14ac:dyDescent="0.25">
      <c r="A177" s="14"/>
      <c r="F177" s="138"/>
      <c r="G177" s="12"/>
    </row>
    <row r="178" spans="1:7" x14ac:dyDescent="0.25">
      <c r="A178" s="14"/>
      <c r="F178" s="138"/>
      <c r="G178" s="12"/>
    </row>
    <row r="179" spans="1:7" x14ac:dyDescent="0.25">
      <c r="A179" s="14"/>
      <c r="F179" s="138"/>
      <c r="G179" s="12"/>
    </row>
    <row r="180" spans="1:7" x14ac:dyDescent="0.25">
      <c r="A180" s="14"/>
      <c r="F180" s="138"/>
      <c r="G180" s="12"/>
    </row>
    <row r="181" spans="1:7" x14ac:dyDescent="0.25">
      <c r="A181" s="14"/>
      <c r="F181" s="138"/>
      <c r="G181" s="12"/>
    </row>
    <row r="182" spans="1:7" x14ac:dyDescent="0.25">
      <c r="A182" s="14"/>
      <c r="F182" s="138"/>
      <c r="G182" s="12"/>
    </row>
    <row r="183" spans="1:7" x14ac:dyDescent="0.25">
      <c r="A183" s="14"/>
      <c r="F183" s="138"/>
      <c r="G183" s="12"/>
    </row>
    <row r="184" spans="1:7" x14ac:dyDescent="0.25">
      <c r="A184" s="14"/>
      <c r="F184" s="138"/>
      <c r="G184" s="12"/>
    </row>
    <row r="185" spans="1:7" x14ac:dyDescent="0.25">
      <c r="A185" s="14"/>
      <c r="F185" s="138"/>
      <c r="G185" s="12"/>
    </row>
    <row r="186" spans="1:7" x14ac:dyDescent="0.25">
      <c r="A186" s="14"/>
      <c r="F186" s="138"/>
      <c r="G186" s="12"/>
    </row>
    <row r="187" spans="1:7" x14ac:dyDescent="0.25">
      <c r="A187" s="14"/>
      <c r="F187" s="138"/>
      <c r="G187" s="12"/>
    </row>
    <row r="188" spans="1:7" x14ac:dyDescent="0.25">
      <c r="A188" s="14"/>
      <c r="F188" s="138"/>
      <c r="G188" s="12"/>
    </row>
    <row r="189" spans="1:7" x14ac:dyDescent="0.25">
      <c r="A189" s="14"/>
      <c r="F189" s="138"/>
      <c r="G189" s="12"/>
    </row>
    <row r="190" spans="1:7" x14ac:dyDescent="0.25">
      <c r="A190" s="14"/>
      <c r="F190" s="138"/>
      <c r="G190" s="12"/>
    </row>
    <row r="191" spans="1:7" x14ac:dyDescent="0.25">
      <c r="A191" s="14"/>
      <c r="F191" s="138"/>
      <c r="G191" s="12"/>
    </row>
    <row r="192" spans="1:7" x14ac:dyDescent="0.25">
      <c r="A192" s="14"/>
      <c r="F192" s="138"/>
      <c r="G192" s="12"/>
    </row>
    <row r="193" spans="1:7" x14ac:dyDescent="0.25">
      <c r="A193" s="14"/>
      <c r="F193" s="138"/>
      <c r="G193" s="12"/>
    </row>
    <row r="194" spans="1:7" x14ac:dyDescent="0.25">
      <c r="A194" s="14"/>
      <c r="F194" s="138"/>
      <c r="G194" s="12"/>
    </row>
    <row r="195" spans="1:7" x14ac:dyDescent="0.25">
      <c r="A195" s="14"/>
      <c r="F195" s="138"/>
      <c r="G195" s="12"/>
    </row>
    <row r="196" spans="1:7" x14ac:dyDescent="0.25">
      <c r="A196" s="14"/>
      <c r="F196" s="138"/>
      <c r="G196" s="12"/>
    </row>
    <row r="197" spans="1:7" x14ac:dyDescent="0.25">
      <c r="A197" s="14"/>
      <c r="F197" s="138"/>
      <c r="G197" s="12"/>
    </row>
    <row r="198" spans="1:7" x14ac:dyDescent="0.25">
      <c r="A198" s="14"/>
      <c r="F198" s="138"/>
      <c r="G198" s="12"/>
    </row>
    <row r="199" spans="1:7" x14ac:dyDescent="0.25">
      <c r="A199" s="14"/>
      <c r="F199" s="138"/>
      <c r="G199" s="12"/>
    </row>
    <row r="200" spans="1:7" x14ac:dyDescent="0.25">
      <c r="A200" s="14"/>
      <c r="F200" s="138"/>
      <c r="G200" s="12"/>
    </row>
    <row r="201" spans="1:7" x14ac:dyDescent="0.25">
      <c r="A201" s="14"/>
      <c r="F201" s="138"/>
      <c r="G201" s="12"/>
    </row>
    <row r="202" spans="1:7" x14ac:dyDescent="0.25">
      <c r="A202" s="14"/>
      <c r="F202" s="138"/>
      <c r="G202" s="12"/>
    </row>
    <row r="203" spans="1:7" x14ac:dyDescent="0.25">
      <c r="A203" s="14"/>
      <c r="F203" s="138"/>
      <c r="G203" s="12"/>
    </row>
    <row r="204" spans="1:7" x14ac:dyDescent="0.25">
      <c r="A204" s="14"/>
      <c r="F204" s="138"/>
      <c r="G204" s="12"/>
    </row>
    <row r="205" spans="1:7" x14ac:dyDescent="0.25">
      <c r="A205" s="14"/>
      <c r="F205" s="138"/>
      <c r="G205" s="12"/>
    </row>
    <row r="206" spans="1:7" x14ac:dyDescent="0.25">
      <c r="A206" s="14"/>
      <c r="F206" s="138"/>
      <c r="G206" s="12"/>
    </row>
    <row r="207" spans="1:7" x14ac:dyDescent="0.25">
      <c r="A207" s="14"/>
      <c r="F207" s="138"/>
      <c r="G207" s="12"/>
    </row>
    <row r="208" spans="1:7" x14ac:dyDescent="0.25">
      <c r="A208" s="14"/>
      <c r="F208" s="138"/>
      <c r="G208" s="12"/>
    </row>
    <row r="209" spans="1:7" x14ac:dyDescent="0.25">
      <c r="A209" s="14"/>
      <c r="F209" s="138"/>
      <c r="G209" s="12"/>
    </row>
    <row r="210" spans="1:7" x14ac:dyDescent="0.25">
      <c r="A210" s="14"/>
      <c r="F210" s="138"/>
      <c r="G210" s="12"/>
    </row>
    <row r="211" spans="1:7" x14ac:dyDescent="0.25">
      <c r="A211" s="14"/>
      <c r="F211" s="138"/>
      <c r="G211" s="12"/>
    </row>
    <row r="212" spans="1:7" x14ac:dyDescent="0.25">
      <c r="A212" s="14"/>
      <c r="F212" s="138"/>
      <c r="G212" s="12"/>
    </row>
    <row r="213" spans="1:7" x14ac:dyDescent="0.25">
      <c r="A213" s="14"/>
      <c r="F213" s="138"/>
      <c r="G213" s="12"/>
    </row>
    <row r="214" spans="1:7" x14ac:dyDescent="0.25">
      <c r="A214" s="14"/>
      <c r="F214" s="138"/>
      <c r="G214" s="12"/>
    </row>
    <row r="215" spans="1:7" x14ac:dyDescent="0.25">
      <c r="A215" s="14"/>
      <c r="F215" s="138"/>
      <c r="G215" s="12"/>
    </row>
    <row r="216" spans="1:7" x14ac:dyDescent="0.25">
      <c r="A216" s="14"/>
      <c r="F216" s="138"/>
      <c r="G216" s="12"/>
    </row>
    <row r="217" spans="1:7" x14ac:dyDescent="0.25">
      <c r="A217" s="14"/>
      <c r="F217" s="138"/>
      <c r="G217" s="12"/>
    </row>
    <row r="218" spans="1:7" x14ac:dyDescent="0.25">
      <c r="A218" s="14"/>
      <c r="F218" s="138"/>
      <c r="G218" s="12"/>
    </row>
    <row r="219" spans="1:7" x14ac:dyDescent="0.25">
      <c r="A219" s="14"/>
      <c r="F219" s="138"/>
      <c r="G219" s="12"/>
    </row>
    <row r="220" spans="1:7" x14ac:dyDescent="0.25">
      <c r="A220" s="14"/>
      <c r="F220" s="138"/>
      <c r="G220" s="12"/>
    </row>
    <row r="221" spans="1:7" x14ac:dyDescent="0.25">
      <c r="A221" s="14"/>
      <c r="F221" s="138"/>
      <c r="G221" s="12"/>
    </row>
    <row r="222" spans="1:7" x14ac:dyDescent="0.25">
      <c r="A222" s="14"/>
      <c r="F222" s="138"/>
      <c r="G222" s="12"/>
    </row>
    <row r="223" spans="1:7" x14ac:dyDescent="0.25">
      <c r="A223" s="14"/>
      <c r="F223" s="138"/>
      <c r="G223" s="12"/>
    </row>
    <row r="224" spans="1:7" x14ac:dyDescent="0.25">
      <c r="A224" s="14"/>
      <c r="F224" s="138"/>
      <c r="G224" s="12"/>
    </row>
    <row r="225" spans="1:7" x14ac:dyDescent="0.25">
      <c r="A225" s="14"/>
      <c r="F225" s="138"/>
      <c r="G225" s="12"/>
    </row>
    <row r="226" spans="1:7" x14ac:dyDescent="0.25">
      <c r="A226" s="14"/>
      <c r="F226" s="138"/>
      <c r="G226" s="12"/>
    </row>
    <row r="227" spans="1:7" x14ac:dyDescent="0.25">
      <c r="A227" s="14"/>
      <c r="F227" s="138"/>
      <c r="G227" s="12"/>
    </row>
    <row r="228" spans="1:7" x14ac:dyDescent="0.25">
      <c r="A228" s="14"/>
      <c r="F228" s="138"/>
      <c r="G228" s="12"/>
    </row>
    <row r="229" spans="1:7" x14ac:dyDescent="0.25">
      <c r="A229" s="14"/>
      <c r="F229" s="138"/>
      <c r="G229" s="12"/>
    </row>
    <row r="230" spans="1:7" x14ac:dyDescent="0.25">
      <c r="A230" s="14"/>
      <c r="F230" s="138"/>
      <c r="G230" s="12"/>
    </row>
    <row r="231" spans="1:7" x14ac:dyDescent="0.25">
      <c r="A231" s="14"/>
      <c r="F231" s="138"/>
      <c r="G231" s="12"/>
    </row>
    <row r="232" spans="1:7" x14ac:dyDescent="0.25">
      <c r="A232" s="14"/>
      <c r="F232" s="138"/>
      <c r="G232" s="12"/>
    </row>
    <row r="233" spans="1:7" x14ac:dyDescent="0.25">
      <c r="A233" s="14"/>
      <c r="F233" s="138"/>
      <c r="G233" s="12"/>
    </row>
    <row r="234" spans="1:7" x14ac:dyDescent="0.25">
      <c r="A234" s="14"/>
      <c r="F234" s="138"/>
      <c r="G234" s="12"/>
    </row>
    <row r="235" spans="1:7" x14ac:dyDescent="0.25">
      <c r="A235" s="14"/>
      <c r="F235" s="138"/>
      <c r="G235" s="12"/>
    </row>
    <row r="236" spans="1:7" x14ac:dyDescent="0.25">
      <c r="A236" s="14"/>
      <c r="F236" s="138"/>
      <c r="G236" s="12"/>
    </row>
    <row r="237" spans="1:7" x14ac:dyDescent="0.25">
      <c r="A237" s="14"/>
      <c r="F237" s="138"/>
      <c r="G237" s="12"/>
    </row>
    <row r="238" spans="1:7" x14ac:dyDescent="0.25">
      <c r="A238" s="14"/>
      <c r="F238" s="138"/>
      <c r="G238" s="12"/>
    </row>
    <row r="239" spans="1:7" x14ac:dyDescent="0.25">
      <c r="A239" s="14"/>
      <c r="F239" s="138"/>
      <c r="G239" s="12"/>
    </row>
    <row r="240" spans="1:7" x14ac:dyDescent="0.25">
      <c r="A240" s="14"/>
      <c r="F240" s="138"/>
      <c r="G240" s="12"/>
    </row>
    <row r="241" spans="1:7" x14ac:dyDescent="0.25">
      <c r="A241" s="14"/>
      <c r="F241" s="138"/>
      <c r="G241" s="12"/>
    </row>
    <row r="242" spans="1:7" x14ac:dyDescent="0.25">
      <c r="A242" s="14"/>
      <c r="F242" s="138"/>
      <c r="G242" s="12"/>
    </row>
    <row r="243" spans="1:7" x14ac:dyDescent="0.25">
      <c r="A243" s="14"/>
      <c r="F243" s="138"/>
      <c r="G243" s="12"/>
    </row>
    <row r="244" spans="1:7" x14ac:dyDescent="0.25">
      <c r="A244" s="14"/>
      <c r="F244" s="138"/>
      <c r="G244" s="12"/>
    </row>
    <row r="245" spans="1:7" x14ac:dyDescent="0.25">
      <c r="A245" s="14"/>
      <c r="F245" s="138"/>
      <c r="G245" s="12"/>
    </row>
    <row r="246" spans="1:7" x14ac:dyDescent="0.25">
      <c r="A246" s="14"/>
      <c r="F246" s="138"/>
      <c r="G246" s="12"/>
    </row>
    <row r="247" spans="1:7" x14ac:dyDescent="0.25">
      <c r="A247" s="14"/>
      <c r="F247" s="138"/>
      <c r="G247" s="12"/>
    </row>
    <row r="248" spans="1:7" x14ac:dyDescent="0.25">
      <c r="A248" s="14"/>
      <c r="F248" s="138"/>
      <c r="G248" s="12"/>
    </row>
    <row r="249" spans="1:7" x14ac:dyDescent="0.25">
      <c r="A249" s="14"/>
      <c r="F249" s="138"/>
      <c r="G249" s="12"/>
    </row>
    <row r="250" spans="1:7" x14ac:dyDescent="0.25">
      <c r="A250" s="14"/>
      <c r="F250" s="138"/>
      <c r="G250" s="12"/>
    </row>
    <row r="251" spans="1:7" x14ac:dyDescent="0.25">
      <c r="A251" s="14"/>
      <c r="F251" s="138"/>
      <c r="G251" s="12"/>
    </row>
    <row r="252" spans="1:7" x14ac:dyDescent="0.25">
      <c r="A252" s="14"/>
      <c r="F252" s="138"/>
      <c r="G252" s="12"/>
    </row>
    <row r="253" spans="1:7" x14ac:dyDescent="0.25">
      <c r="A253" s="14"/>
      <c r="F253" s="138"/>
      <c r="G253" s="12"/>
    </row>
    <row r="254" spans="1:7" x14ac:dyDescent="0.25">
      <c r="A254" s="14"/>
      <c r="F254" s="138"/>
      <c r="G254" s="12"/>
    </row>
    <row r="255" spans="1:7" x14ac:dyDescent="0.25">
      <c r="A255" s="14"/>
      <c r="F255" s="138"/>
      <c r="G255" s="12"/>
    </row>
    <row r="256" spans="1:7" x14ac:dyDescent="0.25">
      <c r="A256" s="14"/>
      <c r="F256" s="138"/>
      <c r="G256" s="12"/>
    </row>
    <row r="257" spans="1:7" x14ac:dyDescent="0.25">
      <c r="A257" s="14"/>
      <c r="F257" s="138"/>
      <c r="G257" s="12"/>
    </row>
    <row r="258" spans="1:7" x14ac:dyDescent="0.25">
      <c r="A258" s="14"/>
      <c r="F258" s="138"/>
      <c r="G258" s="12"/>
    </row>
    <row r="259" spans="1:7" x14ac:dyDescent="0.25">
      <c r="A259" s="14"/>
      <c r="F259" s="138"/>
      <c r="G259" s="12"/>
    </row>
    <row r="260" spans="1:7" x14ac:dyDescent="0.25">
      <c r="A260" s="14"/>
      <c r="F260" s="138"/>
      <c r="G260" s="12"/>
    </row>
    <row r="261" spans="1:7" x14ac:dyDescent="0.25">
      <c r="A261" s="14"/>
      <c r="F261" s="138"/>
      <c r="G261" s="12"/>
    </row>
    <row r="262" spans="1:7" x14ac:dyDescent="0.25">
      <c r="A262" s="14"/>
      <c r="F262" s="138"/>
      <c r="G262" s="12"/>
    </row>
    <row r="263" spans="1:7" x14ac:dyDescent="0.25">
      <c r="A263" s="14"/>
      <c r="F263" s="138"/>
      <c r="G263" s="12"/>
    </row>
    <row r="264" spans="1:7" x14ac:dyDescent="0.25">
      <c r="A264" s="14"/>
      <c r="F264" s="138"/>
      <c r="G264" s="12"/>
    </row>
    <row r="265" spans="1:7" x14ac:dyDescent="0.25">
      <c r="A265" s="14"/>
      <c r="F265" s="138"/>
      <c r="G265" s="12"/>
    </row>
    <row r="266" spans="1:7" x14ac:dyDescent="0.25">
      <c r="A266" s="14"/>
      <c r="F266" s="138"/>
      <c r="G266" s="12"/>
    </row>
    <row r="267" spans="1:7" x14ac:dyDescent="0.25">
      <c r="A267" s="14"/>
      <c r="F267" s="138"/>
      <c r="G267" s="12"/>
    </row>
    <row r="268" spans="1:7" x14ac:dyDescent="0.25">
      <c r="A268" s="14"/>
      <c r="F268" s="138"/>
      <c r="G268" s="12"/>
    </row>
    <row r="269" spans="1:7" x14ac:dyDescent="0.25">
      <c r="A269" s="14"/>
      <c r="F269" s="138"/>
      <c r="G269" s="12"/>
    </row>
    <row r="270" spans="1:7" x14ac:dyDescent="0.25">
      <c r="A270" s="14"/>
      <c r="F270" s="138"/>
      <c r="G270" s="12"/>
    </row>
    <row r="271" spans="1:7" x14ac:dyDescent="0.25">
      <c r="A271" s="14"/>
      <c r="F271" s="138"/>
      <c r="G271" s="12"/>
    </row>
    <row r="272" spans="1:7" x14ac:dyDescent="0.25">
      <c r="A272" s="14"/>
      <c r="F272" s="138"/>
      <c r="G272" s="12"/>
    </row>
    <row r="273" spans="1:7" x14ac:dyDescent="0.25">
      <c r="A273" s="14"/>
      <c r="F273" s="138"/>
      <c r="G273" s="12"/>
    </row>
    <row r="274" spans="1:7" x14ac:dyDescent="0.25">
      <c r="A274" s="14"/>
      <c r="F274" s="138"/>
      <c r="G274" s="12"/>
    </row>
    <row r="275" spans="1:7" x14ac:dyDescent="0.25">
      <c r="A275" s="14"/>
      <c r="F275" s="138"/>
      <c r="G275" s="12"/>
    </row>
    <row r="276" spans="1:7" x14ac:dyDescent="0.25">
      <c r="A276" s="14"/>
      <c r="F276" s="138"/>
      <c r="G276" s="12"/>
    </row>
    <row r="277" spans="1:7" x14ac:dyDescent="0.25">
      <c r="A277" s="14"/>
      <c r="F277" s="138"/>
      <c r="G277" s="12"/>
    </row>
    <row r="278" spans="1:7" x14ac:dyDescent="0.25">
      <c r="A278" s="14"/>
      <c r="F278" s="138"/>
      <c r="G278" s="12"/>
    </row>
    <row r="279" spans="1:7" x14ac:dyDescent="0.25">
      <c r="A279" s="14"/>
      <c r="F279" s="138"/>
      <c r="G279" s="12"/>
    </row>
    <row r="280" spans="1:7" x14ac:dyDescent="0.25">
      <c r="A280" s="14"/>
      <c r="F280" s="138"/>
      <c r="G280" s="12"/>
    </row>
    <row r="281" spans="1:7" x14ac:dyDescent="0.25">
      <c r="A281" s="14"/>
      <c r="F281" s="138"/>
      <c r="G281" s="12"/>
    </row>
    <row r="282" spans="1:7" x14ac:dyDescent="0.25">
      <c r="A282" s="14"/>
      <c r="F282" s="138"/>
      <c r="G282" s="12"/>
    </row>
    <row r="283" spans="1:7" x14ac:dyDescent="0.25">
      <c r="A283" s="14"/>
      <c r="F283" s="138"/>
      <c r="G283" s="12"/>
    </row>
    <row r="284" spans="1:7" x14ac:dyDescent="0.25">
      <c r="A284" s="14"/>
      <c r="F284" s="138"/>
      <c r="G284" s="12"/>
    </row>
    <row r="285" spans="1:7" x14ac:dyDescent="0.25">
      <c r="A285" s="14"/>
      <c r="F285" s="138"/>
      <c r="G285" s="12"/>
    </row>
    <row r="286" spans="1:7" x14ac:dyDescent="0.25">
      <c r="A286" s="14"/>
      <c r="F286" s="138"/>
      <c r="G286" s="12"/>
    </row>
    <row r="287" spans="1:7" x14ac:dyDescent="0.25">
      <c r="A287" s="14"/>
      <c r="F287" s="138"/>
      <c r="G287" s="12"/>
    </row>
    <row r="288" spans="1:7" x14ac:dyDescent="0.25">
      <c r="A288" s="14"/>
      <c r="F288" s="138"/>
      <c r="G288" s="12"/>
    </row>
    <row r="289" spans="1:7" x14ac:dyDescent="0.25">
      <c r="A289" s="14"/>
      <c r="F289" s="138"/>
      <c r="G289" s="12"/>
    </row>
    <row r="290" spans="1:7" x14ac:dyDescent="0.25">
      <c r="A290" s="14"/>
      <c r="F290" s="138"/>
      <c r="G290" s="12"/>
    </row>
    <row r="291" spans="1:7" x14ac:dyDescent="0.25">
      <c r="A291" s="14"/>
      <c r="F291" s="138"/>
      <c r="G291" s="12"/>
    </row>
    <row r="292" spans="1:7" x14ac:dyDescent="0.25">
      <c r="A292" s="14"/>
      <c r="F292" s="138"/>
      <c r="G292" s="12"/>
    </row>
    <row r="293" spans="1:7" x14ac:dyDescent="0.25">
      <c r="A293" s="14"/>
      <c r="F293" s="138"/>
      <c r="G293" s="12"/>
    </row>
    <row r="294" spans="1:7" x14ac:dyDescent="0.25">
      <c r="A294" s="14"/>
      <c r="F294" s="138"/>
      <c r="G294" s="12"/>
    </row>
    <row r="295" spans="1:7" x14ac:dyDescent="0.25">
      <c r="A295" s="14"/>
      <c r="F295" s="138"/>
      <c r="G295" s="12"/>
    </row>
    <row r="296" spans="1:7" x14ac:dyDescent="0.25">
      <c r="A296" s="14"/>
      <c r="F296" s="138"/>
      <c r="G296" s="12"/>
    </row>
    <row r="297" spans="1:7" x14ac:dyDescent="0.25">
      <c r="A297" s="14"/>
      <c r="F297" s="138"/>
      <c r="G297" s="12"/>
    </row>
    <row r="298" spans="1:7" x14ac:dyDescent="0.25">
      <c r="A298" s="14"/>
      <c r="F298" s="138"/>
      <c r="G298" s="12"/>
    </row>
    <row r="299" spans="1:7" x14ac:dyDescent="0.25">
      <c r="A299" s="14"/>
      <c r="F299" s="138"/>
      <c r="G299" s="12"/>
    </row>
    <row r="300" spans="1:7" x14ac:dyDescent="0.25">
      <c r="A300" s="14"/>
      <c r="F300" s="138"/>
      <c r="G300" s="12"/>
    </row>
    <row r="301" spans="1:7" x14ac:dyDescent="0.25">
      <c r="A301" s="14"/>
      <c r="F301" s="138"/>
      <c r="G301" s="12"/>
    </row>
    <row r="302" spans="1:7" x14ac:dyDescent="0.25">
      <c r="A302" s="14"/>
      <c r="F302" s="138"/>
      <c r="G302" s="12"/>
    </row>
    <row r="303" spans="1:7" x14ac:dyDescent="0.25">
      <c r="A303" s="14"/>
      <c r="F303" s="138"/>
      <c r="G303" s="12"/>
    </row>
    <row r="304" spans="1:7" x14ac:dyDescent="0.25">
      <c r="A304" s="14"/>
      <c r="F304" s="138"/>
      <c r="G304" s="12"/>
    </row>
    <row r="305" spans="1:7" x14ac:dyDescent="0.25">
      <c r="A305" s="14"/>
      <c r="F305" s="138"/>
      <c r="G305" s="12"/>
    </row>
    <row r="306" spans="1:7" x14ac:dyDescent="0.25">
      <c r="A306" s="14"/>
      <c r="F306" s="138"/>
      <c r="G306" s="12"/>
    </row>
    <row r="307" spans="1:7" x14ac:dyDescent="0.25">
      <c r="A307" s="14"/>
      <c r="F307" s="138"/>
      <c r="G307" s="12"/>
    </row>
    <row r="308" spans="1:7" x14ac:dyDescent="0.25">
      <c r="A308" s="14"/>
      <c r="F308" s="138"/>
      <c r="G308" s="12"/>
    </row>
    <row r="309" spans="1:7" x14ac:dyDescent="0.25">
      <c r="A309" s="14"/>
      <c r="F309" s="138"/>
      <c r="G309" s="12"/>
    </row>
    <row r="310" spans="1:7" x14ac:dyDescent="0.25">
      <c r="A310" s="14"/>
      <c r="F310" s="138"/>
      <c r="G310" s="12"/>
    </row>
    <row r="311" spans="1:7" x14ac:dyDescent="0.25">
      <c r="A311" s="14"/>
      <c r="F311" s="138"/>
      <c r="G311" s="12"/>
    </row>
    <row r="312" spans="1:7" x14ac:dyDescent="0.25">
      <c r="A312" s="14"/>
      <c r="F312" s="138"/>
      <c r="G312" s="12"/>
    </row>
    <row r="313" spans="1:7" x14ac:dyDescent="0.25">
      <c r="A313" s="14"/>
      <c r="F313" s="138"/>
      <c r="G313" s="12"/>
    </row>
    <row r="314" spans="1:7" x14ac:dyDescent="0.25">
      <c r="A314" s="14"/>
      <c r="F314" s="138"/>
      <c r="G314" s="12"/>
    </row>
    <row r="315" spans="1:7" x14ac:dyDescent="0.25">
      <c r="A315" s="14"/>
      <c r="F315" s="138"/>
      <c r="G315" s="12"/>
    </row>
    <row r="316" spans="1:7" x14ac:dyDescent="0.25">
      <c r="A316" s="14"/>
      <c r="F316" s="138"/>
      <c r="G316" s="12"/>
    </row>
    <row r="317" spans="1:7" x14ac:dyDescent="0.25">
      <c r="A317" s="14"/>
      <c r="F317" s="138"/>
      <c r="G317" s="12"/>
    </row>
    <row r="318" spans="1:7" x14ac:dyDescent="0.25">
      <c r="A318" s="14"/>
      <c r="F318" s="138"/>
      <c r="G318" s="12"/>
    </row>
    <row r="319" spans="1:7" x14ac:dyDescent="0.25">
      <c r="A319" s="14"/>
      <c r="F319" s="138"/>
      <c r="G319" s="12"/>
    </row>
    <row r="320" spans="1:7" x14ac:dyDescent="0.25">
      <c r="A320" s="14"/>
      <c r="F320" s="138"/>
      <c r="G320" s="12"/>
    </row>
    <row r="321" spans="1:7" x14ac:dyDescent="0.25">
      <c r="A321" s="14"/>
      <c r="F321" s="138"/>
      <c r="G321" s="12"/>
    </row>
    <row r="322" spans="1:7" x14ac:dyDescent="0.25">
      <c r="A322" s="14"/>
      <c r="F322" s="138"/>
      <c r="G322" s="12"/>
    </row>
    <row r="323" spans="1:7" x14ac:dyDescent="0.25">
      <c r="A323" s="14"/>
      <c r="F323" s="138"/>
      <c r="G323" s="12"/>
    </row>
    <row r="324" spans="1:7" x14ac:dyDescent="0.25">
      <c r="A324" s="14"/>
      <c r="F324" s="138"/>
      <c r="G324" s="12"/>
    </row>
    <row r="325" spans="1:7" x14ac:dyDescent="0.25">
      <c r="A325" s="14"/>
      <c r="F325" s="138"/>
      <c r="G325" s="12"/>
    </row>
    <row r="326" spans="1:7" x14ac:dyDescent="0.25">
      <c r="A326" s="14"/>
      <c r="F326" s="138"/>
      <c r="G326" s="12"/>
    </row>
    <row r="327" spans="1:7" x14ac:dyDescent="0.25">
      <c r="A327" s="14"/>
      <c r="F327" s="138"/>
      <c r="G327" s="12"/>
    </row>
    <row r="328" spans="1:7" x14ac:dyDescent="0.25">
      <c r="A328" s="14"/>
      <c r="F328" s="138"/>
      <c r="G328" s="12"/>
    </row>
    <row r="329" spans="1:7" x14ac:dyDescent="0.25">
      <c r="A329" s="14"/>
      <c r="F329" s="138"/>
      <c r="G329" s="12"/>
    </row>
    <row r="330" spans="1:7" x14ac:dyDescent="0.25">
      <c r="A330" s="14"/>
      <c r="F330" s="138"/>
      <c r="G330" s="12"/>
    </row>
    <row r="331" spans="1:7" x14ac:dyDescent="0.25">
      <c r="A331" s="14"/>
      <c r="F331" s="138"/>
      <c r="G331" s="12"/>
    </row>
    <row r="332" spans="1:7" x14ac:dyDescent="0.25">
      <c r="A332" s="14"/>
      <c r="F332" s="138"/>
      <c r="G332" s="12"/>
    </row>
    <row r="333" spans="1:7" x14ac:dyDescent="0.25">
      <c r="A333" s="14"/>
      <c r="F333" s="138"/>
      <c r="G333" s="12"/>
    </row>
    <row r="334" spans="1:7" x14ac:dyDescent="0.25">
      <c r="A334" s="14"/>
      <c r="F334" s="138"/>
      <c r="G334" s="12"/>
    </row>
    <row r="335" spans="1:7" x14ac:dyDescent="0.25">
      <c r="A335" s="14"/>
      <c r="F335" s="138"/>
      <c r="G335" s="12"/>
    </row>
    <row r="336" spans="1:7" x14ac:dyDescent="0.25">
      <c r="A336" s="14"/>
      <c r="F336" s="138"/>
      <c r="G336" s="12"/>
    </row>
    <row r="337" spans="1:7" x14ac:dyDescent="0.25">
      <c r="A337" s="14"/>
      <c r="F337" s="138"/>
      <c r="G337" s="12"/>
    </row>
    <row r="338" spans="1:7" x14ac:dyDescent="0.25">
      <c r="A338" s="14"/>
      <c r="F338" s="138"/>
      <c r="G338" s="12"/>
    </row>
    <row r="339" spans="1:7" x14ac:dyDescent="0.25">
      <c r="A339" s="14"/>
      <c r="F339" s="138"/>
      <c r="G339" s="12"/>
    </row>
    <row r="340" spans="1:7" x14ac:dyDescent="0.25">
      <c r="A340" s="14"/>
      <c r="F340" s="138"/>
      <c r="G340" s="12"/>
    </row>
    <row r="341" spans="1:7" x14ac:dyDescent="0.25">
      <c r="A341" s="14"/>
      <c r="F341" s="138"/>
      <c r="G341" s="12"/>
    </row>
    <row r="342" spans="1:7" x14ac:dyDescent="0.25">
      <c r="A342" s="14"/>
      <c r="F342" s="138"/>
      <c r="G342" s="12"/>
    </row>
    <row r="343" spans="1:7" x14ac:dyDescent="0.25">
      <c r="A343" s="14"/>
      <c r="F343" s="138"/>
      <c r="G343" s="12"/>
    </row>
    <row r="344" spans="1:7" x14ac:dyDescent="0.25">
      <c r="A344" s="14"/>
      <c r="F344" s="138"/>
      <c r="G344" s="12"/>
    </row>
    <row r="345" spans="1:7" x14ac:dyDescent="0.25">
      <c r="A345" s="14"/>
      <c r="F345" s="138"/>
      <c r="G345" s="12"/>
    </row>
    <row r="346" spans="1:7" x14ac:dyDescent="0.25">
      <c r="A346" s="14"/>
      <c r="F346" s="138"/>
      <c r="G346" s="12"/>
    </row>
    <row r="347" spans="1:7" x14ac:dyDescent="0.25">
      <c r="A347" s="14"/>
      <c r="F347" s="138"/>
      <c r="G347" s="12"/>
    </row>
    <row r="348" spans="1:7" x14ac:dyDescent="0.25">
      <c r="A348" s="14"/>
      <c r="F348" s="138"/>
      <c r="G348" s="12"/>
    </row>
    <row r="349" spans="1:7" x14ac:dyDescent="0.25">
      <c r="A349" s="14"/>
      <c r="F349" s="138"/>
      <c r="G349" s="12"/>
    </row>
    <row r="350" spans="1:7" x14ac:dyDescent="0.25">
      <c r="A350" s="14"/>
      <c r="F350" s="138"/>
      <c r="G350" s="12"/>
    </row>
    <row r="351" spans="1:7" x14ac:dyDescent="0.25">
      <c r="A351" s="14"/>
      <c r="F351" s="138"/>
      <c r="G351" s="12"/>
    </row>
    <row r="352" spans="1:7" x14ac:dyDescent="0.25">
      <c r="A352" s="14"/>
      <c r="F352" s="138"/>
      <c r="G352" s="12"/>
    </row>
    <row r="353" spans="1:7" x14ac:dyDescent="0.25">
      <c r="A353" s="14"/>
      <c r="F353" s="138"/>
      <c r="G353" s="12"/>
    </row>
    <row r="354" spans="1:7" x14ac:dyDescent="0.25">
      <c r="A354" s="14"/>
      <c r="F354" s="138"/>
      <c r="G354" s="12"/>
    </row>
    <row r="355" spans="1:7" x14ac:dyDescent="0.25">
      <c r="A355" s="14"/>
      <c r="F355" s="138"/>
      <c r="G355" s="12"/>
    </row>
    <row r="356" spans="1:7" x14ac:dyDescent="0.25">
      <c r="A356" s="14"/>
      <c r="F356" s="138"/>
      <c r="G356" s="12"/>
    </row>
    <row r="357" spans="1:7" x14ac:dyDescent="0.25">
      <c r="A357" s="14"/>
      <c r="F357" s="138"/>
      <c r="G357" s="12"/>
    </row>
    <row r="358" spans="1:7" x14ac:dyDescent="0.25">
      <c r="A358" s="14"/>
      <c r="F358" s="138"/>
      <c r="G358" s="12"/>
    </row>
    <row r="359" spans="1:7" x14ac:dyDescent="0.25">
      <c r="A359" s="14"/>
      <c r="F359" s="138"/>
      <c r="G359" s="12"/>
    </row>
    <row r="360" spans="1:7" x14ac:dyDescent="0.25">
      <c r="A360" s="14"/>
      <c r="F360" s="138"/>
      <c r="G360" s="12"/>
    </row>
    <row r="361" spans="1:7" x14ac:dyDescent="0.25">
      <c r="A361" s="14"/>
      <c r="F361" s="138"/>
      <c r="G361" s="12"/>
    </row>
    <row r="362" spans="1:7" x14ac:dyDescent="0.25">
      <c r="A362" s="14"/>
      <c r="F362" s="138"/>
      <c r="G362" s="12"/>
    </row>
    <row r="363" spans="1:7" x14ac:dyDescent="0.25">
      <c r="A363" s="14"/>
      <c r="F363" s="138"/>
      <c r="G363" s="12"/>
    </row>
    <row r="364" spans="1:7" x14ac:dyDescent="0.25">
      <c r="A364" s="14"/>
      <c r="F364" s="138"/>
      <c r="G364" s="12"/>
    </row>
    <row r="365" spans="1:7" x14ac:dyDescent="0.25">
      <c r="A365" s="14"/>
      <c r="F365" s="138"/>
      <c r="G365" s="12"/>
    </row>
    <row r="366" spans="1:7" x14ac:dyDescent="0.25">
      <c r="A366" s="14"/>
      <c r="F366" s="138"/>
      <c r="G366" s="12"/>
    </row>
    <row r="367" spans="1:7" x14ac:dyDescent="0.25">
      <c r="A367" s="14"/>
      <c r="F367" s="138"/>
      <c r="G367" s="12"/>
    </row>
    <row r="368" spans="1:7" x14ac:dyDescent="0.25">
      <c r="A368" s="14"/>
      <c r="F368" s="138"/>
      <c r="G368" s="12"/>
    </row>
    <row r="369" spans="1:7" x14ac:dyDescent="0.25">
      <c r="A369" s="14"/>
      <c r="F369" s="138"/>
      <c r="G369" s="12"/>
    </row>
    <row r="370" spans="1:7" x14ac:dyDescent="0.25">
      <c r="A370" s="14"/>
      <c r="F370" s="138"/>
      <c r="G370" s="12"/>
    </row>
    <row r="371" spans="1:7" x14ac:dyDescent="0.25">
      <c r="A371" s="14"/>
      <c r="F371" s="138"/>
      <c r="G371" s="12"/>
    </row>
    <row r="372" spans="1:7" x14ac:dyDescent="0.25">
      <c r="A372" s="14"/>
      <c r="F372" s="138"/>
      <c r="G372" s="12"/>
    </row>
    <row r="373" spans="1:7" x14ac:dyDescent="0.25">
      <c r="A373" s="14"/>
      <c r="F373" s="138"/>
      <c r="G373" s="12"/>
    </row>
    <row r="374" spans="1:7" x14ac:dyDescent="0.25">
      <c r="A374" s="14"/>
      <c r="F374" s="138"/>
      <c r="G374" s="12"/>
    </row>
    <row r="375" spans="1:7" x14ac:dyDescent="0.25">
      <c r="A375" s="14"/>
      <c r="F375" s="138"/>
      <c r="G375" s="12"/>
    </row>
    <row r="376" spans="1:7" x14ac:dyDescent="0.25">
      <c r="A376" s="14"/>
      <c r="F376" s="138"/>
      <c r="G376" s="12"/>
    </row>
    <row r="377" spans="1:7" x14ac:dyDescent="0.25">
      <c r="A377" s="14"/>
      <c r="F377" s="138"/>
      <c r="G377" s="12"/>
    </row>
    <row r="378" spans="1:7" x14ac:dyDescent="0.25">
      <c r="A378" s="14"/>
      <c r="F378" s="138"/>
      <c r="G378" s="12"/>
    </row>
    <row r="379" spans="1:7" x14ac:dyDescent="0.25">
      <c r="A379" s="14"/>
      <c r="F379" s="138"/>
      <c r="G379" s="12"/>
    </row>
    <row r="380" spans="1:7" x14ac:dyDescent="0.25">
      <c r="A380" s="14"/>
      <c r="F380" s="138"/>
      <c r="G380" s="12"/>
    </row>
    <row r="381" spans="1:7" x14ac:dyDescent="0.25">
      <c r="A381" s="14"/>
      <c r="F381" s="138"/>
      <c r="G381" s="12"/>
    </row>
    <row r="382" spans="1:7" x14ac:dyDescent="0.25">
      <c r="A382" s="14"/>
      <c r="F382" s="138"/>
      <c r="G382" s="12"/>
    </row>
    <row r="383" spans="1:7" x14ac:dyDescent="0.25">
      <c r="A383" s="14"/>
      <c r="F383" s="138"/>
      <c r="G383" s="12"/>
    </row>
    <row r="384" spans="1:7" x14ac:dyDescent="0.25">
      <c r="A384" s="14"/>
      <c r="F384" s="138"/>
      <c r="G384" s="12"/>
    </row>
    <row r="385" spans="1:7" x14ac:dyDescent="0.25">
      <c r="A385" s="14"/>
      <c r="F385" s="138"/>
      <c r="G385" s="12"/>
    </row>
    <row r="386" spans="1:7" x14ac:dyDescent="0.25">
      <c r="A386" s="14"/>
      <c r="F386" s="138"/>
      <c r="G386" s="12"/>
    </row>
    <row r="387" spans="1:7" x14ac:dyDescent="0.25">
      <c r="A387" s="14"/>
      <c r="F387" s="138"/>
      <c r="G387" s="12"/>
    </row>
    <row r="388" spans="1:7" x14ac:dyDescent="0.25">
      <c r="A388" s="14"/>
      <c r="F388" s="138"/>
      <c r="G388" s="12"/>
    </row>
    <row r="389" spans="1:7" x14ac:dyDescent="0.25">
      <c r="A389" s="14"/>
      <c r="F389" s="138"/>
      <c r="G389" s="12"/>
    </row>
    <row r="390" spans="1:7" x14ac:dyDescent="0.25">
      <c r="A390" s="14"/>
      <c r="F390" s="138"/>
      <c r="G390" s="12"/>
    </row>
    <row r="391" spans="1:7" x14ac:dyDescent="0.25">
      <c r="A391" s="14"/>
      <c r="F391" s="138"/>
      <c r="G391" s="12"/>
    </row>
    <row r="392" spans="1:7" x14ac:dyDescent="0.25">
      <c r="A392" s="14"/>
      <c r="F392" s="138"/>
      <c r="G392" s="12"/>
    </row>
    <row r="393" spans="1:7" x14ac:dyDescent="0.25">
      <c r="A393" s="14"/>
      <c r="F393" s="138"/>
      <c r="G393" s="12"/>
    </row>
    <row r="394" spans="1:7" x14ac:dyDescent="0.25">
      <c r="A394" s="14"/>
      <c r="F394" s="138"/>
      <c r="G394" s="12"/>
    </row>
    <row r="395" spans="1:7" x14ac:dyDescent="0.25">
      <c r="A395" s="14"/>
      <c r="F395" s="138"/>
      <c r="G395" s="12"/>
    </row>
    <row r="396" spans="1:7" x14ac:dyDescent="0.25">
      <c r="A396" s="14"/>
      <c r="F396" s="138"/>
      <c r="G396" s="12"/>
    </row>
    <row r="397" spans="1:7" x14ac:dyDescent="0.25">
      <c r="A397" s="14"/>
      <c r="F397" s="138"/>
      <c r="G397" s="12"/>
    </row>
    <row r="398" spans="1:7" x14ac:dyDescent="0.25">
      <c r="A398" s="14"/>
      <c r="F398" s="138"/>
      <c r="G398" s="12"/>
    </row>
    <row r="399" spans="1:7" x14ac:dyDescent="0.25">
      <c r="A399" s="14"/>
      <c r="F399" s="138"/>
      <c r="G399" s="12"/>
    </row>
    <row r="400" spans="1:7" x14ac:dyDescent="0.25">
      <c r="A400" s="14"/>
      <c r="F400" s="138"/>
      <c r="G400" s="12"/>
    </row>
    <row r="401" spans="1:7" x14ac:dyDescent="0.25">
      <c r="A401" s="14"/>
      <c r="F401" s="138"/>
      <c r="G401" s="12"/>
    </row>
    <row r="402" spans="1:7" x14ac:dyDescent="0.25">
      <c r="A402" s="14"/>
      <c r="F402" s="138"/>
      <c r="G402" s="12"/>
    </row>
    <row r="403" spans="1:7" x14ac:dyDescent="0.25">
      <c r="A403" s="14"/>
      <c r="F403" s="138"/>
      <c r="G403" s="12"/>
    </row>
    <row r="404" spans="1:7" x14ac:dyDescent="0.25">
      <c r="A404" s="14"/>
      <c r="F404" s="138"/>
      <c r="G404" s="12"/>
    </row>
    <row r="405" spans="1:7" x14ac:dyDescent="0.25">
      <c r="A405" s="14"/>
      <c r="F405" s="138"/>
      <c r="G405" s="12"/>
    </row>
    <row r="406" spans="1:7" x14ac:dyDescent="0.25">
      <c r="A406" s="14"/>
      <c r="F406" s="138"/>
      <c r="G406" s="12"/>
    </row>
    <row r="407" spans="1:7" x14ac:dyDescent="0.25">
      <c r="A407" s="14"/>
      <c r="F407" s="138"/>
      <c r="G407" s="12"/>
    </row>
    <row r="408" spans="1:7" x14ac:dyDescent="0.25">
      <c r="A408" s="14"/>
      <c r="F408" s="138"/>
      <c r="G408" s="12"/>
    </row>
    <row r="409" spans="1:7" x14ac:dyDescent="0.25">
      <c r="A409" s="14"/>
      <c r="F409" s="138"/>
      <c r="G409" s="12"/>
    </row>
    <row r="410" spans="1:7" x14ac:dyDescent="0.25">
      <c r="A410" s="14"/>
      <c r="F410" s="138"/>
      <c r="G410" s="12"/>
    </row>
    <row r="411" spans="1:7" x14ac:dyDescent="0.25">
      <c r="A411" s="14"/>
      <c r="F411" s="138"/>
      <c r="G411" s="12"/>
    </row>
    <row r="412" spans="1:7" x14ac:dyDescent="0.25">
      <c r="A412" s="14"/>
      <c r="F412" s="138"/>
      <c r="G412" s="12"/>
    </row>
    <row r="413" spans="1:7" x14ac:dyDescent="0.25">
      <c r="A413" s="14"/>
      <c r="F413" s="138"/>
      <c r="G413" s="12"/>
    </row>
    <row r="414" spans="1:7" x14ac:dyDescent="0.25">
      <c r="A414" s="14"/>
      <c r="F414" s="138"/>
      <c r="G414" s="12"/>
    </row>
    <row r="415" spans="1:7" x14ac:dyDescent="0.25">
      <c r="A415" s="14"/>
      <c r="F415" s="138"/>
      <c r="G415" s="12"/>
    </row>
    <row r="416" spans="1:7" x14ac:dyDescent="0.25">
      <c r="A416" s="14"/>
      <c r="F416" s="138"/>
      <c r="G416" s="12"/>
    </row>
    <row r="417" spans="1:7" x14ac:dyDescent="0.25">
      <c r="A417" s="14"/>
      <c r="F417" s="138"/>
      <c r="G417" s="12"/>
    </row>
    <row r="418" spans="1:7" x14ac:dyDescent="0.25">
      <c r="A418" s="14"/>
      <c r="F418" s="138"/>
      <c r="G418" s="12"/>
    </row>
    <row r="419" spans="1:7" x14ac:dyDescent="0.25">
      <c r="A419" s="14"/>
      <c r="F419" s="138"/>
      <c r="G419" s="12"/>
    </row>
    <row r="420" spans="1:7" x14ac:dyDescent="0.25">
      <c r="A420" s="14"/>
      <c r="F420" s="138"/>
      <c r="G420" s="12"/>
    </row>
    <row r="421" spans="1:7" x14ac:dyDescent="0.25">
      <c r="A421" s="14"/>
      <c r="F421" s="138"/>
      <c r="G421" s="12"/>
    </row>
    <row r="422" spans="1:7" x14ac:dyDescent="0.25">
      <c r="A422" s="14"/>
      <c r="F422" s="138"/>
      <c r="G422" s="12"/>
    </row>
    <row r="423" spans="1:7" x14ac:dyDescent="0.25">
      <c r="A423" s="14"/>
      <c r="F423" s="138"/>
      <c r="G423" s="12"/>
    </row>
    <row r="424" spans="1:7" x14ac:dyDescent="0.25">
      <c r="A424" s="14"/>
      <c r="F424" s="138"/>
      <c r="G424" s="12"/>
    </row>
    <row r="425" spans="1:7" x14ac:dyDescent="0.25">
      <c r="A425" s="14"/>
      <c r="F425" s="138"/>
      <c r="G425" s="12"/>
    </row>
    <row r="426" spans="1:7" x14ac:dyDescent="0.25">
      <c r="A426" s="14"/>
      <c r="F426" s="138"/>
      <c r="G426" s="12"/>
    </row>
    <row r="427" spans="1:7" x14ac:dyDescent="0.25">
      <c r="A427" s="14"/>
      <c r="F427" s="138"/>
      <c r="G427" s="12"/>
    </row>
    <row r="428" spans="1:7" x14ac:dyDescent="0.25">
      <c r="A428" s="14"/>
      <c r="F428" s="138"/>
      <c r="G428" s="12"/>
    </row>
    <row r="429" spans="1:7" x14ac:dyDescent="0.25">
      <c r="A429" s="14"/>
      <c r="F429" s="138"/>
      <c r="G429" s="12"/>
    </row>
    <row r="430" spans="1:7" x14ac:dyDescent="0.25">
      <c r="A430" s="14"/>
      <c r="F430" s="138"/>
      <c r="G430" s="12"/>
    </row>
    <row r="431" spans="1:7" x14ac:dyDescent="0.25">
      <c r="A431" s="14"/>
      <c r="F431" s="138"/>
      <c r="G431" s="12"/>
    </row>
    <row r="432" spans="1:7" x14ac:dyDescent="0.25">
      <c r="A432" s="14"/>
      <c r="F432" s="138"/>
      <c r="G432" s="12"/>
    </row>
    <row r="433" spans="1:7" x14ac:dyDescent="0.25">
      <c r="A433" s="14"/>
      <c r="F433" s="138"/>
      <c r="G433" s="12"/>
    </row>
    <row r="434" spans="1:7" x14ac:dyDescent="0.25">
      <c r="A434" s="14"/>
      <c r="F434" s="138"/>
      <c r="G434" s="12"/>
    </row>
    <row r="435" spans="1:7" x14ac:dyDescent="0.25">
      <c r="A435" s="14"/>
      <c r="F435" s="138"/>
      <c r="G435" s="12"/>
    </row>
    <row r="436" spans="1:7" x14ac:dyDescent="0.25">
      <c r="A436" s="14"/>
      <c r="F436" s="138"/>
      <c r="G436" s="12"/>
    </row>
    <row r="437" spans="1:7" x14ac:dyDescent="0.25">
      <c r="A437" s="14"/>
      <c r="F437" s="138"/>
      <c r="G437" s="12"/>
    </row>
    <row r="438" spans="1:7" x14ac:dyDescent="0.25">
      <c r="A438" s="14"/>
      <c r="F438" s="138"/>
      <c r="G438" s="12"/>
    </row>
    <row r="439" spans="1:7" x14ac:dyDescent="0.25">
      <c r="A439" s="14"/>
      <c r="F439" s="138"/>
      <c r="G439" s="12"/>
    </row>
    <row r="440" spans="1:7" x14ac:dyDescent="0.25">
      <c r="A440" s="14"/>
      <c r="F440" s="138"/>
      <c r="G440" s="12"/>
    </row>
    <row r="441" spans="1:7" x14ac:dyDescent="0.25">
      <c r="A441" s="14"/>
      <c r="F441" s="138"/>
      <c r="G441" s="12"/>
    </row>
    <row r="442" spans="1:7" x14ac:dyDescent="0.25">
      <c r="A442" s="14"/>
      <c r="F442" s="138"/>
      <c r="G442" s="12"/>
    </row>
    <row r="443" spans="1:7" x14ac:dyDescent="0.25">
      <c r="A443" s="14"/>
      <c r="F443" s="138"/>
      <c r="G443" s="12"/>
    </row>
    <row r="444" spans="1:7" x14ac:dyDescent="0.25">
      <c r="A444" s="14"/>
      <c r="F444" s="138"/>
      <c r="G444" s="12"/>
    </row>
    <row r="445" spans="1:7" x14ac:dyDescent="0.25">
      <c r="A445" s="14"/>
      <c r="F445" s="138"/>
      <c r="G445" s="12"/>
    </row>
    <row r="446" spans="1:7" x14ac:dyDescent="0.25">
      <c r="A446" s="14"/>
      <c r="F446" s="138"/>
      <c r="G446" s="12"/>
    </row>
    <row r="447" spans="1:7" x14ac:dyDescent="0.25">
      <c r="A447" s="14"/>
      <c r="F447" s="138"/>
      <c r="G447" s="12"/>
    </row>
    <row r="448" spans="1:7" x14ac:dyDescent="0.25">
      <c r="A448" s="14"/>
      <c r="F448" s="138"/>
      <c r="G448" s="12"/>
    </row>
    <row r="449" spans="1:7" x14ac:dyDescent="0.25">
      <c r="A449" s="14"/>
      <c r="F449" s="138"/>
      <c r="G449" s="12"/>
    </row>
    <row r="450" spans="1:7" x14ac:dyDescent="0.25">
      <c r="A450" s="14"/>
      <c r="F450" s="138"/>
      <c r="G450" s="12"/>
    </row>
    <row r="451" spans="1:7" x14ac:dyDescent="0.25">
      <c r="A451" s="14"/>
      <c r="F451" s="138"/>
      <c r="G451" s="12"/>
    </row>
    <row r="452" spans="1:7" x14ac:dyDescent="0.25">
      <c r="A452" s="14"/>
      <c r="F452" s="138"/>
      <c r="G452" s="12"/>
    </row>
    <row r="453" spans="1:7" x14ac:dyDescent="0.25">
      <c r="A453" s="14"/>
      <c r="F453" s="138"/>
      <c r="G453" s="12"/>
    </row>
    <row r="454" spans="1:7" x14ac:dyDescent="0.25">
      <c r="A454" s="14"/>
      <c r="F454" s="138"/>
      <c r="G454" s="12"/>
    </row>
    <row r="455" spans="1:7" x14ac:dyDescent="0.25">
      <c r="A455" s="14"/>
      <c r="F455" s="138"/>
      <c r="G455" s="12"/>
    </row>
    <row r="456" spans="1:7" x14ac:dyDescent="0.25">
      <c r="A456" s="14"/>
      <c r="F456" s="138"/>
      <c r="G456" s="12"/>
    </row>
    <row r="457" spans="1:7" x14ac:dyDescent="0.25">
      <c r="A457" s="14"/>
      <c r="F457" s="138"/>
      <c r="G457" s="12"/>
    </row>
    <row r="458" spans="1:7" x14ac:dyDescent="0.25">
      <c r="A458" s="14"/>
      <c r="F458" s="138"/>
      <c r="G458" s="12"/>
    </row>
    <row r="459" spans="1:7" x14ac:dyDescent="0.25">
      <c r="A459" s="14"/>
      <c r="F459" s="138"/>
      <c r="G459" s="12"/>
    </row>
    <row r="460" spans="1:7" x14ac:dyDescent="0.25">
      <c r="A460" s="14"/>
      <c r="F460" s="138"/>
      <c r="G460" s="12"/>
    </row>
    <row r="461" spans="1:7" x14ac:dyDescent="0.25">
      <c r="A461" s="14"/>
      <c r="F461" s="138"/>
      <c r="G461" s="12"/>
    </row>
    <row r="462" spans="1:7" x14ac:dyDescent="0.25">
      <c r="A462" s="14"/>
      <c r="F462" s="138"/>
      <c r="G462" s="12"/>
    </row>
    <row r="463" spans="1:7" x14ac:dyDescent="0.25">
      <c r="A463" s="14"/>
      <c r="F463" s="138"/>
      <c r="G463" s="12"/>
    </row>
    <row r="464" spans="1:7" x14ac:dyDescent="0.25">
      <c r="A464" s="14"/>
      <c r="F464" s="138"/>
      <c r="G464" s="12"/>
    </row>
    <row r="465" spans="1:7" x14ac:dyDescent="0.25">
      <c r="A465" s="14"/>
      <c r="F465" s="138"/>
      <c r="G465" s="12"/>
    </row>
    <row r="466" spans="1:7" x14ac:dyDescent="0.25">
      <c r="A466" s="14"/>
      <c r="F466" s="138"/>
      <c r="G466" s="12"/>
    </row>
    <row r="467" spans="1:7" x14ac:dyDescent="0.25">
      <c r="A467" s="14"/>
      <c r="F467" s="138"/>
      <c r="G467" s="12"/>
    </row>
    <row r="468" spans="1:7" x14ac:dyDescent="0.25">
      <c r="A468" s="14"/>
      <c r="F468" s="138"/>
      <c r="G468" s="12"/>
    </row>
    <row r="469" spans="1:7" x14ac:dyDescent="0.25">
      <c r="A469" s="14"/>
      <c r="F469" s="138"/>
      <c r="G469" s="12"/>
    </row>
    <row r="470" spans="1:7" x14ac:dyDescent="0.25">
      <c r="A470" s="14"/>
      <c r="F470" s="138"/>
      <c r="G470" s="12"/>
    </row>
    <row r="471" spans="1:7" x14ac:dyDescent="0.25">
      <c r="A471" s="14"/>
      <c r="F471" s="138"/>
      <c r="G471" s="12"/>
    </row>
    <row r="472" spans="1:7" x14ac:dyDescent="0.25">
      <c r="A472" s="14"/>
      <c r="F472" s="138"/>
      <c r="G472" s="12"/>
    </row>
    <row r="473" spans="1:7" x14ac:dyDescent="0.25">
      <c r="A473" s="14"/>
      <c r="F473" s="138"/>
      <c r="G473" s="12"/>
    </row>
    <row r="474" spans="1:7" x14ac:dyDescent="0.25">
      <c r="A474" s="14"/>
      <c r="F474" s="138"/>
      <c r="G474" s="12"/>
    </row>
    <row r="475" spans="1:7" x14ac:dyDescent="0.25">
      <c r="A475" s="14"/>
      <c r="F475" s="138"/>
      <c r="G475" s="12"/>
    </row>
    <row r="476" spans="1:7" x14ac:dyDescent="0.25">
      <c r="A476" s="14"/>
      <c r="F476" s="138"/>
      <c r="G476" s="12"/>
    </row>
    <row r="477" spans="1:7" x14ac:dyDescent="0.25">
      <c r="A477" s="14"/>
      <c r="F477" s="138"/>
      <c r="G477" s="12"/>
    </row>
    <row r="478" spans="1:7" x14ac:dyDescent="0.25">
      <c r="A478" s="14"/>
      <c r="F478" s="138"/>
      <c r="G478" s="12"/>
    </row>
    <row r="479" spans="1:7" x14ac:dyDescent="0.25">
      <c r="A479" s="14"/>
      <c r="F479" s="138"/>
      <c r="G479" s="12"/>
    </row>
    <row r="480" spans="1:7" x14ac:dyDescent="0.25">
      <c r="A480" s="14"/>
      <c r="F480" s="138"/>
      <c r="G480" s="12"/>
    </row>
    <row r="481" spans="1:7" x14ac:dyDescent="0.25">
      <c r="A481" s="14"/>
      <c r="F481" s="138"/>
      <c r="G481" s="12"/>
    </row>
    <row r="482" spans="1:7" x14ac:dyDescent="0.25">
      <c r="A482" s="14"/>
      <c r="F482" s="138"/>
      <c r="G482" s="12"/>
    </row>
    <row r="483" spans="1:7" x14ac:dyDescent="0.25">
      <c r="A483" s="14"/>
      <c r="F483" s="138"/>
      <c r="G483" s="12"/>
    </row>
    <row r="484" spans="1:7" x14ac:dyDescent="0.25">
      <c r="A484" s="14"/>
      <c r="F484" s="138"/>
      <c r="G484" s="12"/>
    </row>
    <row r="485" spans="1:7" x14ac:dyDescent="0.25">
      <c r="A485" s="14"/>
      <c r="F485" s="138"/>
      <c r="G485" s="12"/>
    </row>
    <row r="486" spans="1:7" x14ac:dyDescent="0.25">
      <c r="A486" s="14"/>
      <c r="F486" s="138"/>
      <c r="G486" s="12"/>
    </row>
    <row r="487" spans="1:7" x14ac:dyDescent="0.25">
      <c r="A487" s="14"/>
      <c r="F487" s="138"/>
      <c r="G487" s="12"/>
    </row>
    <row r="488" spans="1:7" x14ac:dyDescent="0.25">
      <c r="A488" s="14"/>
      <c r="F488" s="138"/>
      <c r="G488" s="12"/>
    </row>
    <row r="489" spans="1:7" x14ac:dyDescent="0.25">
      <c r="A489" s="14"/>
      <c r="F489" s="138"/>
      <c r="G489" s="12"/>
    </row>
    <row r="490" spans="1:7" x14ac:dyDescent="0.25">
      <c r="A490" s="14"/>
      <c r="F490" s="138"/>
      <c r="G490" s="12"/>
    </row>
    <row r="491" spans="1:7" x14ac:dyDescent="0.25">
      <c r="A491" s="14"/>
      <c r="F491" s="138"/>
      <c r="G491" s="12"/>
    </row>
    <row r="492" spans="1:7" x14ac:dyDescent="0.25">
      <c r="A492" s="14"/>
      <c r="F492" s="138"/>
      <c r="G492" s="12"/>
    </row>
    <row r="493" spans="1:7" x14ac:dyDescent="0.25">
      <c r="A493" s="14"/>
      <c r="F493" s="138"/>
      <c r="G493" s="12"/>
    </row>
    <row r="494" spans="1:7" x14ac:dyDescent="0.25">
      <c r="A494" s="14"/>
      <c r="F494" s="138"/>
      <c r="G494" s="12"/>
    </row>
    <row r="495" spans="1:7" x14ac:dyDescent="0.25">
      <c r="A495" s="14"/>
      <c r="F495" s="138"/>
      <c r="G495" s="12"/>
    </row>
    <row r="496" spans="1:7" x14ac:dyDescent="0.25">
      <c r="A496" s="14"/>
      <c r="F496" s="138"/>
      <c r="G496" s="12"/>
    </row>
    <row r="497" spans="1:7" x14ac:dyDescent="0.25">
      <c r="A497" s="14"/>
      <c r="F497" s="138"/>
      <c r="G497" s="12"/>
    </row>
    <row r="498" spans="1:7" x14ac:dyDescent="0.25">
      <c r="A498" s="14"/>
      <c r="F498" s="138"/>
      <c r="G498" s="12"/>
    </row>
    <row r="499" spans="1:7" x14ac:dyDescent="0.25">
      <c r="A499" s="14"/>
      <c r="F499" s="138"/>
      <c r="G499" s="12"/>
    </row>
    <row r="500" spans="1:7" x14ac:dyDescent="0.25">
      <c r="A500" s="14"/>
      <c r="F500" s="138"/>
      <c r="G500" s="12"/>
    </row>
    <row r="501" spans="1:7" x14ac:dyDescent="0.25">
      <c r="A501" s="14"/>
      <c r="F501" s="138"/>
      <c r="G501" s="12"/>
    </row>
    <row r="502" spans="1:7" x14ac:dyDescent="0.25">
      <c r="A502" s="14"/>
      <c r="F502" s="138"/>
      <c r="G502" s="12"/>
    </row>
    <row r="503" spans="1:7" x14ac:dyDescent="0.25">
      <c r="A503" s="14"/>
      <c r="F503" s="138"/>
      <c r="G503" s="12"/>
    </row>
    <row r="504" spans="1:7" x14ac:dyDescent="0.25">
      <c r="A504" s="14"/>
      <c r="F504" s="138"/>
      <c r="G504" s="12"/>
    </row>
    <row r="505" spans="1:7" x14ac:dyDescent="0.25">
      <c r="A505" s="14"/>
      <c r="F505" s="138"/>
      <c r="G505" s="12"/>
    </row>
    <row r="506" spans="1:7" x14ac:dyDescent="0.25">
      <c r="A506" s="14"/>
      <c r="F506" s="138"/>
      <c r="G506" s="12"/>
    </row>
    <row r="507" spans="1:7" x14ac:dyDescent="0.25">
      <c r="A507" s="14"/>
      <c r="F507" s="138"/>
      <c r="G507" s="12"/>
    </row>
    <row r="508" spans="1:7" x14ac:dyDescent="0.25">
      <c r="A508" s="14"/>
      <c r="F508" s="138"/>
      <c r="G508" s="12"/>
    </row>
    <row r="509" spans="1:7" x14ac:dyDescent="0.25">
      <c r="A509" s="14"/>
      <c r="F509" s="138"/>
      <c r="G509" s="12"/>
    </row>
    <row r="510" spans="1:7" x14ac:dyDescent="0.25">
      <c r="A510" s="14"/>
      <c r="F510" s="138"/>
      <c r="G510" s="12"/>
    </row>
    <row r="511" spans="1:7" x14ac:dyDescent="0.25">
      <c r="A511" s="14"/>
      <c r="F511" s="138"/>
      <c r="G511" s="12"/>
    </row>
    <row r="512" spans="1:7" x14ac:dyDescent="0.25">
      <c r="A512" s="14"/>
      <c r="F512" s="138"/>
      <c r="G512" s="12"/>
    </row>
    <row r="513" spans="1:7" x14ac:dyDescent="0.25">
      <c r="A513" s="14"/>
      <c r="F513" s="138"/>
      <c r="G513" s="12"/>
    </row>
    <row r="514" spans="1:7" x14ac:dyDescent="0.25">
      <c r="A514" s="14"/>
      <c r="F514" s="138"/>
      <c r="G514" s="12"/>
    </row>
    <row r="515" spans="1:7" x14ac:dyDescent="0.25">
      <c r="A515" s="14"/>
      <c r="F515" s="138"/>
      <c r="G515" s="12"/>
    </row>
    <row r="516" spans="1:7" x14ac:dyDescent="0.25">
      <c r="A516" s="14"/>
      <c r="F516" s="138"/>
      <c r="G516" s="12"/>
    </row>
    <row r="517" spans="1:7" x14ac:dyDescent="0.25">
      <c r="A517" s="14"/>
      <c r="F517" s="138"/>
      <c r="G517" s="12"/>
    </row>
    <row r="518" spans="1:7" x14ac:dyDescent="0.25">
      <c r="A518" s="14"/>
      <c r="F518" s="138"/>
      <c r="G518" s="12"/>
    </row>
    <row r="519" spans="1:7" x14ac:dyDescent="0.25">
      <c r="A519" s="14"/>
      <c r="F519" s="138"/>
      <c r="G519" s="12"/>
    </row>
    <row r="520" spans="1:7" x14ac:dyDescent="0.25">
      <c r="A520" s="14"/>
      <c r="F520" s="138"/>
      <c r="G520" s="12"/>
    </row>
    <row r="521" spans="1:7" x14ac:dyDescent="0.25">
      <c r="A521" s="14"/>
      <c r="F521" s="138"/>
      <c r="G521" s="12"/>
    </row>
    <row r="522" spans="1:7" x14ac:dyDescent="0.25">
      <c r="A522" s="14"/>
      <c r="F522" s="138"/>
      <c r="G522" s="12"/>
    </row>
    <row r="523" spans="1:7" x14ac:dyDescent="0.25">
      <c r="A523" s="14"/>
      <c r="F523" s="138"/>
      <c r="G523" s="12"/>
    </row>
    <row r="524" spans="1:7" x14ac:dyDescent="0.25">
      <c r="A524" s="14"/>
      <c r="F524" s="138"/>
      <c r="G524" s="12"/>
    </row>
    <row r="525" spans="1:7" x14ac:dyDescent="0.25">
      <c r="A525" s="14"/>
      <c r="F525" s="138"/>
      <c r="G525" s="12"/>
    </row>
    <row r="526" spans="1:7" x14ac:dyDescent="0.25">
      <c r="A526" s="14"/>
      <c r="F526" s="138"/>
      <c r="G526" s="12"/>
    </row>
    <row r="527" spans="1:7" x14ac:dyDescent="0.25">
      <c r="A527" s="14"/>
      <c r="F527" s="138"/>
      <c r="G527" s="12"/>
    </row>
    <row r="528" spans="1:7" x14ac:dyDescent="0.25">
      <c r="A528" s="14"/>
      <c r="F528" s="138"/>
      <c r="G528" s="12"/>
    </row>
    <row r="529" spans="1:7" x14ac:dyDescent="0.25">
      <c r="A529" s="14"/>
      <c r="F529" s="138"/>
      <c r="G529" s="12"/>
    </row>
    <row r="530" spans="1:7" x14ac:dyDescent="0.25">
      <c r="A530" s="14"/>
      <c r="F530" s="138"/>
      <c r="G530" s="12"/>
    </row>
    <row r="531" spans="1:7" x14ac:dyDescent="0.25">
      <c r="A531" s="14"/>
      <c r="F531" s="138"/>
      <c r="G531" s="12"/>
    </row>
    <row r="532" spans="1:7" x14ac:dyDescent="0.25">
      <c r="A532" s="14"/>
      <c r="F532" s="138"/>
      <c r="G532" s="12"/>
    </row>
    <row r="533" spans="1:7" x14ac:dyDescent="0.25">
      <c r="A533" s="14"/>
      <c r="F533" s="138"/>
      <c r="G533" s="12"/>
    </row>
    <row r="534" spans="1:7" x14ac:dyDescent="0.25">
      <c r="A534" s="14"/>
      <c r="F534" s="138"/>
      <c r="G534" s="12"/>
    </row>
    <row r="535" spans="1:7" x14ac:dyDescent="0.25">
      <c r="A535" s="14"/>
      <c r="F535" s="138"/>
      <c r="G535" s="12"/>
    </row>
    <row r="536" spans="1:7" x14ac:dyDescent="0.25">
      <c r="A536" s="14"/>
      <c r="F536" s="138"/>
      <c r="G536" s="12"/>
    </row>
    <row r="537" spans="1:7" x14ac:dyDescent="0.25">
      <c r="A537" s="14"/>
      <c r="F537" s="138"/>
      <c r="G537" s="12"/>
    </row>
    <row r="538" spans="1:7" x14ac:dyDescent="0.25">
      <c r="A538" s="14"/>
      <c r="F538" s="138"/>
      <c r="G538" s="12"/>
    </row>
    <row r="539" spans="1:7" x14ac:dyDescent="0.25">
      <c r="A539" s="14"/>
      <c r="F539" s="138"/>
      <c r="G539" s="12"/>
    </row>
    <row r="540" spans="1:7" x14ac:dyDescent="0.25">
      <c r="A540" s="14"/>
      <c r="F540" s="138"/>
      <c r="G540" s="12"/>
    </row>
    <row r="541" spans="1:7" x14ac:dyDescent="0.25">
      <c r="A541" s="14"/>
      <c r="F541" s="138"/>
      <c r="G541" s="12"/>
    </row>
    <row r="542" spans="1:7" x14ac:dyDescent="0.25">
      <c r="A542" s="14"/>
      <c r="F542" s="138"/>
      <c r="G542" s="12"/>
    </row>
    <row r="543" spans="1:7" x14ac:dyDescent="0.25">
      <c r="A543" s="14"/>
      <c r="F543" s="138"/>
      <c r="G543" s="12"/>
    </row>
    <row r="544" spans="1:7" x14ac:dyDescent="0.25">
      <c r="A544" s="14"/>
      <c r="F544" s="138"/>
      <c r="G544" s="12"/>
    </row>
    <row r="545" spans="1:7" x14ac:dyDescent="0.25">
      <c r="A545" s="14"/>
      <c r="F545" s="138"/>
      <c r="G545" s="12"/>
    </row>
    <row r="546" spans="1:7" x14ac:dyDescent="0.25">
      <c r="A546" s="14"/>
      <c r="F546" s="138"/>
      <c r="G546" s="12"/>
    </row>
    <row r="547" spans="1:7" x14ac:dyDescent="0.25">
      <c r="A547" s="14"/>
      <c r="F547" s="138"/>
      <c r="G547" s="12"/>
    </row>
    <row r="548" spans="1:7" x14ac:dyDescent="0.25">
      <c r="A548" s="14"/>
      <c r="F548" s="138"/>
      <c r="G548" s="12"/>
    </row>
    <row r="549" spans="1:7" x14ac:dyDescent="0.25">
      <c r="A549" s="14"/>
      <c r="F549" s="138"/>
      <c r="G549" s="12"/>
    </row>
    <row r="550" spans="1:7" x14ac:dyDescent="0.25">
      <c r="A550" s="14"/>
      <c r="F550" s="138"/>
      <c r="G550" s="12"/>
    </row>
    <row r="551" spans="1:7" x14ac:dyDescent="0.25">
      <c r="A551" s="14"/>
      <c r="F551" s="138"/>
      <c r="G551" s="12"/>
    </row>
    <row r="552" spans="1:7" x14ac:dyDescent="0.25">
      <c r="A552" s="14"/>
      <c r="F552" s="138"/>
      <c r="G552" s="12"/>
    </row>
    <row r="553" spans="1:7" x14ac:dyDescent="0.25">
      <c r="A553" s="14"/>
      <c r="F553" s="138"/>
      <c r="G553" s="12"/>
    </row>
    <row r="554" spans="1:7" x14ac:dyDescent="0.25">
      <c r="A554" s="14"/>
      <c r="F554" s="138"/>
      <c r="G554" s="12"/>
    </row>
    <row r="555" spans="1:7" x14ac:dyDescent="0.25">
      <c r="A555" s="14"/>
      <c r="F555" s="138"/>
      <c r="G555" s="12"/>
    </row>
    <row r="556" spans="1:7" x14ac:dyDescent="0.25">
      <c r="A556" s="14"/>
      <c r="F556" s="138"/>
      <c r="G556" s="12"/>
    </row>
    <row r="557" spans="1:7" x14ac:dyDescent="0.25">
      <c r="A557" s="14"/>
      <c r="F557" s="138"/>
      <c r="G557" s="12"/>
    </row>
    <row r="558" spans="1:7" x14ac:dyDescent="0.25">
      <c r="A558" s="14"/>
      <c r="F558" s="138"/>
      <c r="G558" s="12"/>
    </row>
    <row r="559" spans="1:7" x14ac:dyDescent="0.25">
      <c r="A559" s="14"/>
      <c r="F559" s="138"/>
      <c r="G559" s="12"/>
    </row>
    <row r="560" spans="1:7" x14ac:dyDescent="0.25">
      <c r="A560" s="14"/>
      <c r="F560" s="138"/>
      <c r="G560" s="12"/>
    </row>
    <row r="561" spans="1:7" x14ac:dyDescent="0.25">
      <c r="A561" s="14"/>
      <c r="F561" s="138"/>
      <c r="G561" s="12"/>
    </row>
    <row r="562" spans="1:7" x14ac:dyDescent="0.25">
      <c r="A562" s="14"/>
      <c r="F562" s="138"/>
      <c r="G562" s="12"/>
    </row>
    <row r="563" spans="1:7" x14ac:dyDescent="0.25">
      <c r="A563" s="14"/>
      <c r="F563" s="138"/>
      <c r="G563" s="12"/>
    </row>
    <row r="564" spans="1:7" x14ac:dyDescent="0.25">
      <c r="A564" s="14"/>
      <c r="F564" s="138"/>
      <c r="G564" s="12"/>
    </row>
    <row r="565" spans="1:7" x14ac:dyDescent="0.25">
      <c r="A565" s="14"/>
      <c r="F565" s="138"/>
      <c r="G565" s="12"/>
    </row>
    <row r="566" spans="1:7" x14ac:dyDescent="0.25">
      <c r="A566" s="14"/>
      <c r="F566" s="138"/>
      <c r="G566" s="12"/>
    </row>
    <row r="567" spans="1:7" x14ac:dyDescent="0.25">
      <c r="A567" s="14"/>
      <c r="F567" s="138"/>
      <c r="G567" s="12"/>
    </row>
    <row r="568" spans="1:7" x14ac:dyDescent="0.25">
      <c r="A568" s="14"/>
      <c r="F568" s="138"/>
      <c r="G568" s="12"/>
    </row>
    <row r="569" spans="1:7" x14ac:dyDescent="0.25">
      <c r="A569" s="14"/>
      <c r="F569" s="138"/>
      <c r="G569" s="12"/>
    </row>
    <row r="570" spans="1:7" x14ac:dyDescent="0.25">
      <c r="A570" s="14"/>
      <c r="F570" s="138"/>
      <c r="G570" s="12"/>
    </row>
    <row r="571" spans="1:7" x14ac:dyDescent="0.25">
      <c r="A571" s="14"/>
      <c r="F571" s="138"/>
      <c r="G571" s="12"/>
    </row>
    <row r="572" spans="1:7" x14ac:dyDescent="0.25">
      <c r="A572" s="14"/>
      <c r="F572" s="138"/>
      <c r="G572" s="12"/>
    </row>
    <row r="573" spans="1:7" x14ac:dyDescent="0.25">
      <c r="A573" s="14"/>
      <c r="F573" s="138"/>
      <c r="G573" s="12"/>
    </row>
    <row r="574" spans="1:7" x14ac:dyDescent="0.25">
      <c r="A574" s="14"/>
      <c r="F574" s="138"/>
      <c r="G574" s="12"/>
    </row>
    <row r="575" spans="1:7" x14ac:dyDescent="0.25">
      <c r="A575" s="14"/>
      <c r="F575" s="138"/>
      <c r="G575" s="12"/>
    </row>
    <row r="576" spans="1:7" x14ac:dyDescent="0.25">
      <c r="A576" s="14"/>
      <c r="F576" s="138"/>
      <c r="G576" s="12"/>
    </row>
    <row r="577" spans="1:7" x14ac:dyDescent="0.25">
      <c r="A577" s="14"/>
      <c r="F577" s="138"/>
      <c r="G577" s="12"/>
    </row>
    <row r="578" spans="1:7" x14ac:dyDescent="0.25">
      <c r="A578" s="14"/>
      <c r="F578" s="138"/>
      <c r="G578" s="12"/>
    </row>
    <row r="579" spans="1:7" x14ac:dyDescent="0.25">
      <c r="A579" s="14"/>
      <c r="F579" s="138"/>
      <c r="G579" s="12"/>
    </row>
    <row r="580" spans="1:7" x14ac:dyDescent="0.25">
      <c r="A580" s="14"/>
      <c r="F580" s="138"/>
      <c r="G580" s="12"/>
    </row>
    <row r="581" spans="1:7" x14ac:dyDescent="0.25">
      <c r="A581" s="14"/>
      <c r="F581" s="138"/>
      <c r="G581" s="12"/>
    </row>
    <row r="582" spans="1:7" x14ac:dyDescent="0.25">
      <c r="A582" s="14"/>
      <c r="F582" s="138"/>
      <c r="G582" s="12"/>
    </row>
    <row r="583" spans="1:7" x14ac:dyDescent="0.25">
      <c r="A583" s="14"/>
      <c r="F583" s="138"/>
      <c r="G583" s="12"/>
    </row>
    <row r="584" spans="1:7" x14ac:dyDescent="0.25">
      <c r="A584" s="14"/>
      <c r="F584" s="138"/>
      <c r="G584" s="12"/>
    </row>
    <row r="585" spans="1:7" x14ac:dyDescent="0.25">
      <c r="A585" s="14"/>
      <c r="F585" s="138"/>
      <c r="G585" s="12"/>
    </row>
    <row r="586" spans="1:7" x14ac:dyDescent="0.25">
      <c r="A586" s="14"/>
      <c r="F586" s="138"/>
      <c r="G586" s="12"/>
    </row>
    <row r="587" spans="1:7" x14ac:dyDescent="0.25">
      <c r="A587" s="14"/>
      <c r="F587" s="138"/>
      <c r="G587" s="12"/>
    </row>
    <row r="588" spans="1:7" x14ac:dyDescent="0.25">
      <c r="A588" s="14"/>
      <c r="F588" s="138"/>
      <c r="G588" s="12"/>
    </row>
    <row r="589" spans="1:7" x14ac:dyDescent="0.25">
      <c r="A589" s="14"/>
      <c r="F589" s="138"/>
      <c r="G589" s="12"/>
    </row>
    <row r="590" spans="1:7" x14ac:dyDescent="0.25">
      <c r="A590" s="14"/>
      <c r="F590" s="138"/>
      <c r="G590" s="12"/>
    </row>
    <row r="591" spans="1:7" x14ac:dyDescent="0.25">
      <c r="A591" s="14"/>
      <c r="F591" s="138"/>
      <c r="G591" s="12"/>
    </row>
    <row r="592" spans="1:7" x14ac:dyDescent="0.25">
      <c r="A592" s="14"/>
      <c r="F592" s="138"/>
      <c r="G592" s="12"/>
    </row>
    <row r="593" spans="1:7" x14ac:dyDescent="0.25">
      <c r="A593" s="14"/>
      <c r="F593" s="138"/>
      <c r="G593" s="12"/>
    </row>
    <row r="594" spans="1:7" x14ac:dyDescent="0.25">
      <c r="A594" s="14"/>
      <c r="F594" s="138"/>
      <c r="G594" s="12"/>
    </row>
    <row r="595" spans="1:7" x14ac:dyDescent="0.25">
      <c r="A595" s="14"/>
      <c r="F595" s="138"/>
      <c r="G595" s="12"/>
    </row>
    <row r="596" spans="1:7" x14ac:dyDescent="0.25">
      <c r="A596" s="14"/>
      <c r="F596" s="138"/>
      <c r="G596" s="12"/>
    </row>
    <row r="597" spans="1:7" x14ac:dyDescent="0.25">
      <c r="A597" s="14"/>
      <c r="F597" s="138"/>
      <c r="G597" s="12"/>
    </row>
    <row r="598" spans="1:7" x14ac:dyDescent="0.25">
      <c r="A598" s="14"/>
      <c r="F598" s="138"/>
      <c r="G598" s="12"/>
    </row>
    <row r="599" spans="1:7" x14ac:dyDescent="0.25">
      <c r="A599" s="14"/>
      <c r="F599" s="138"/>
      <c r="G599" s="12"/>
    </row>
    <row r="600" spans="1:7" x14ac:dyDescent="0.25">
      <c r="A600" s="14"/>
      <c r="F600" s="138"/>
      <c r="G600" s="12"/>
    </row>
    <row r="601" spans="1:7" x14ac:dyDescent="0.25">
      <c r="A601" s="14"/>
      <c r="F601" s="138"/>
      <c r="G601" s="12"/>
    </row>
    <row r="602" spans="1:7" x14ac:dyDescent="0.25">
      <c r="A602" s="14"/>
      <c r="F602" s="138"/>
      <c r="G602" s="12"/>
    </row>
    <row r="603" spans="1:7" x14ac:dyDescent="0.25">
      <c r="A603" s="14"/>
      <c r="F603" s="138"/>
      <c r="G603" s="12"/>
    </row>
    <row r="604" spans="1:7" x14ac:dyDescent="0.25">
      <c r="A604" s="14"/>
      <c r="F604" s="138"/>
      <c r="G604" s="12"/>
    </row>
    <row r="605" spans="1:7" x14ac:dyDescent="0.25">
      <c r="A605" s="14"/>
      <c r="F605" s="138"/>
      <c r="G605" s="12"/>
    </row>
    <row r="606" spans="1:7" x14ac:dyDescent="0.25">
      <c r="A606" s="14"/>
      <c r="F606" s="138"/>
      <c r="G606" s="12"/>
    </row>
    <row r="607" spans="1:7" x14ac:dyDescent="0.25">
      <c r="A607" s="14"/>
      <c r="F607" s="138"/>
      <c r="G607" s="12"/>
    </row>
    <row r="608" spans="1:7" x14ac:dyDescent="0.25">
      <c r="A608" s="14"/>
      <c r="F608" s="138"/>
      <c r="G608" s="12"/>
    </row>
    <row r="609" spans="1:7" x14ac:dyDescent="0.25">
      <c r="A609" s="14"/>
      <c r="F609" s="138"/>
      <c r="G609" s="12"/>
    </row>
    <row r="610" spans="1:7" x14ac:dyDescent="0.25">
      <c r="A610" s="14"/>
      <c r="F610" s="138"/>
      <c r="G610" s="12"/>
    </row>
    <row r="611" spans="1:7" x14ac:dyDescent="0.25">
      <c r="A611" s="14"/>
      <c r="F611" s="138"/>
      <c r="G611" s="12"/>
    </row>
    <row r="612" spans="1:7" x14ac:dyDescent="0.25">
      <c r="A612" s="14"/>
      <c r="F612" s="138"/>
      <c r="G612" s="12"/>
    </row>
    <row r="613" spans="1:7" x14ac:dyDescent="0.25">
      <c r="A613" s="14"/>
      <c r="F613" s="138"/>
      <c r="G613" s="12"/>
    </row>
    <row r="614" spans="1:7" x14ac:dyDescent="0.25">
      <c r="A614" s="14"/>
      <c r="F614" s="138"/>
      <c r="G614" s="12"/>
    </row>
    <row r="615" spans="1:7" x14ac:dyDescent="0.25">
      <c r="A615" s="14"/>
      <c r="F615" s="138"/>
      <c r="G615" s="12"/>
    </row>
    <row r="616" spans="1:7" x14ac:dyDescent="0.25">
      <c r="A616" s="14"/>
      <c r="F616" s="138"/>
      <c r="G616" s="12"/>
    </row>
    <row r="617" spans="1:7" x14ac:dyDescent="0.25">
      <c r="A617" s="14"/>
      <c r="F617" s="138"/>
      <c r="G617" s="12"/>
    </row>
    <row r="618" spans="1:7" x14ac:dyDescent="0.25">
      <c r="A618" s="14"/>
      <c r="F618" s="138"/>
      <c r="G618" s="12"/>
    </row>
    <row r="619" spans="1:7" x14ac:dyDescent="0.25">
      <c r="A619" s="14"/>
      <c r="F619" s="138"/>
      <c r="G619" s="12"/>
    </row>
    <row r="620" spans="1:7" x14ac:dyDescent="0.25">
      <c r="A620" s="14"/>
      <c r="F620" s="138"/>
      <c r="G620" s="12"/>
    </row>
    <row r="621" spans="1:7" x14ac:dyDescent="0.25">
      <c r="A621" s="14"/>
      <c r="F621" s="138"/>
      <c r="G621" s="12"/>
    </row>
    <row r="622" spans="1:7" x14ac:dyDescent="0.25">
      <c r="A622" s="14"/>
      <c r="F622" s="138"/>
      <c r="G622" s="12"/>
    </row>
    <row r="623" spans="1:7" x14ac:dyDescent="0.25">
      <c r="A623" s="14"/>
      <c r="F623" s="138"/>
      <c r="G623" s="12"/>
    </row>
    <row r="624" spans="1:7" x14ac:dyDescent="0.25">
      <c r="A624" s="14"/>
      <c r="F624" s="138"/>
      <c r="G624" s="12"/>
    </row>
    <row r="625" spans="1:7" x14ac:dyDescent="0.25">
      <c r="A625" s="14"/>
      <c r="F625" s="138"/>
      <c r="G625" s="12"/>
    </row>
    <row r="626" spans="1:7" x14ac:dyDescent="0.25">
      <c r="A626" s="14"/>
      <c r="F626" s="138"/>
      <c r="G626" s="12"/>
    </row>
    <row r="627" spans="1:7" x14ac:dyDescent="0.25">
      <c r="A627" s="14"/>
      <c r="F627" s="138"/>
      <c r="G627" s="12"/>
    </row>
    <row r="628" spans="1:7" x14ac:dyDescent="0.25">
      <c r="A628" s="14"/>
      <c r="F628" s="138"/>
      <c r="G628" s="12"/>
    </row>
    <row r="629" spans="1:7" x14ac:dyDescent="0.25">
      <c r="A629" s="14"/>
      <c r="F629" s="138"/>
      <c r="G629" s="12"/>
    </row>
    <row r="630" spans="1:7" x14ac:dyDescent="0.25">
      <c r="A630" s="14"/>
      <c r="F630" s="138"/>
      <c r="G630" s="12"/>
    </row>
    <row r="631" spans="1:7" x14ac:dyDescent="0.25">
      <c r="A631" s="14"/>
      <c r="F631" s="138"/>
      <c r="G631" s="12"/>
    </row>
    <row r="632" spans="1:7" x14ac:dyDescent="0.25">
      <c r="A632" s="14"/>
      <c r="F632" s="138"/>
      <c r="G632" s="12"/>
    </row>
    <row r="633" spans="1:7" x14ac:dyDescent="0.25">
      <c r="A633" s="14"/>
      <c r="F633" s="138"/>
      <c r="G633" s="12"/>
    </row>
    <row r="634" spans="1:7" x14ac:dyDescent="0.25">
      <c r="A634" s="14"/>
      <c r="F634" s="138"/>
      <c r="G634" s="12"/>
    </row>
    <row r="635" spans="1:7" x14ac:dyDescent="0.25">
      <c r="A635" s="14"/>
      <c r="F635" s="138"/>
      <c r="G635" s="12"/>
    </row>
    <row r="636" spans="1:7" x14ac:dyDescent="0.25">
      <c r="A636" s="14"/>
      <c r="F636" s="138"/>
      <c r="G636" s="12"/>
    </row>
    <row r="637" spans="1:7" x14ac:dyDescent="0.25">
      <c r="A637" s="14"/>
      <c r="F637" s="138"/>
      <c r="G637" s="12"/>
    </row>
    <row r="638" spans="1:7" x14ac:dyDescent="0.25">
      <c r="A638" s="14"/>
      <c r="F638" s="138"/>
      <c r="G638" s="12"/>
    </row>
    <row r="639" spans="1:7" x14ac:dyDescent="0.25">
      <c r="A639" s="14"/>
      <c r="F639" s="138"/>
      <c r="G639" s="12"/>
    </row>
    <row r="640" spans="1:7" x14ac:dyDescent="0.25">
      <c r="A640" s="14"/>
      <c r="F640" s="138"/>
      <c r="G640" s="12"/>
    </row>
    <row r="641" spans="1:7" x14ac:dyDescent="0.25">
      <c r="A641" s="14"/>
      <c r="F641" s="138"/>
      <c r="G641" s="12"/>
    </row>
    <row r="642" spans="1:7" x14ac:dyDescent="0.25">
      <c r="A642" s="14"/>
      <c r="F642" s="138"/>
      <c r="G642" s="12"/>
    </row>
    <row r="643" spans="1:7" x14ac:dyDescent="0.25">
      <c r="A643" s="14"/>
      <c r="F643" s="138"/>
      <c r="G643" s="12"/>
    </row>
    <row r="644" spans="1:7" x14ac:dyDescent="0.25">
      <c r="A644" s="14"/>
      <c r="F644" s="138"/>
      <c r="G644" s="12"/>
    </row>
    <row r="645" spans="1:7" x14ac:dyDescent="0.25">
      <c r="A645" s="14"/>
      <c r="F645" s="138"/>
      <c r="G645" s="12"/>
    </row>
    <row r="646" spans="1:7" x14ac:dyDescent="0.25">
      <c r="A646" s="14"/>
      <c r="F646" s="138"/>
      <c r="G646" s="12"/>
    </row>
    <row r="647" spans="1:7" x14ac:dyDescent="0.25">
      <c r="A647" s="14"/>
      <c r="F647" s="138"/>
      <c r="G647" s="12"/>
    </row>
    <row r="648" spans="1:7" x14ac:dyDescent="0.25">
      <c r="A648" s="14"/>
      <c r="F648" s="138"/>
      <c r="G648" s="12"/>
    </row>
    <row r="649" spans="1:7" x14ac:dyDescent="0.25">
      <c r="A649" s="14"/>
      <c r="F649" s="138"/>
      <c r="G649" s="12"/>
    </row>
    <row r="650" spans="1:7" x14ac:dyDescent="0.25">
      <c r="A650" s="14"/>
      <c r="F650" s="138"/>
      <c r="G650" s="12"/>
    </row>
    <row r="651" spans="1:7" x14ac:dyDescent="0.25">
      <c r="A651" s="14"/>
      <c r="F651" s="138"/>
      <c r="G651" s="12"/>
    </row>
    <row r="652" spans="1:7" x14ac:dyDescent="0.25">
      <c r="A652" s="14"/>
      <c r="F652" s="138"/>
      <c r="G652" s="12"/>
    </row>
    <row r="653" spans="1:7" x14ac:dyDescent="0.25">
      <c r="A653" s="14"/>
      <c r="F653" s="138"/>
      <c r="G653" s="12"/>
    </row>
    <row r="654" spans="1:7" x14ac:dyDescent="0.25">
      <c r="A654" s="14"/>
      <c r="F654" s="138"/>
      <c r="G654" s="12"/>
    </row>
    <row r="655" spans="1:7" x14ac:dyDescent="0.25">
      <c r="A655" s="14"/>
      <c r="F655" s="138"/>
      <c r="G655" s="12"/>
    </row>
    <row r="656" spans="1:7" x14ac:dyDescent="0.25">
      <c r="A656" s="14"/>
      <c r="F656" s="138"/>
      <c r="G656" s="12"/>
    </row>
    <row r="657" spans="1:7" x14ac:dyDescent="0.25">
      <c r="A657" s="14"/>
      <c r="F657" s="138"/>
      <c r="G657" s="12"/>
    </row>
    <row r="658" spans="1:7" x14ac:dyDescent="0.25">
      <c r="A658" s="14"/>
      <c r="F658" s="138"/>
      <c r="G658" s="12"/>
    </row>
    <row r="659" spans="1:7" x14ac:dyDescent="0.25">
      <c r="A659" s="14"/>
      <c r="F659" s="138"/>
      <c r="G659" s="12"/>
    </row>
    <row r="660" spans="1:7" x14ac:dyDescent="0.25">
      <c r="A660" s="14"/>
      <c r="F660" s="138"/>
      <c r="G660" s="12"/>
    </row>
    <row r="661" spans="1:7" x14ac:dyDescent="0.25">
      <c r="A661" s="14"/>
      <c r="F661" s="138"/>
      <c r="G661" s="12"/>
    </row>
    <row r="662" spans="1:7" x14ac:dyDescent="0.25">
      <c r="A662" s="14"/>
      <c r="F662" s="138"/>
      <c r="G662" s="12"/>
    </row>
    <row r="663" spans="1:7" x14ac:dyDescent="0.25">
      <c r="A663" s="14"/>
      <c r="F663" s="138"/>
      <c r="G663" s="12"/>
    </row>
    <row r="664" spans="1:7" x14ac:dyDescent="0.25">
      <c r="A664" s="14"/>
      <c r="F664" s="138"/>
      <c r="G664" s="12"/>
    </row>
    <row r="665" spans="1:7" x14ac:dyDescent="0.25">
      <c r="A665" s="14"/>
      <c r="F665" s="138"/>
      <c r="G665" s="12"/>
    </row>
    <row r="666" spans="1:7" x14ac:dyDescent="0.25">
      <c r="A666" s="14"/>
      <c r="F666" s="138"/>
      <c r="G666" s="12"/>
    </row>
    <row r="667" spans="1:7" x14ac:dyDescent="0.25">
      <c r="A667" s="14"/>
      <c r="F667" s="138"/>
      <c r="G667" s="12"/>
    </row>
    <row r="668" spans="1:7" x14ac:dyDescent="0.25">
      <c r="A668" s="14"/>
      <c r="F668" s="138"/>
      <c r="G668" s="12"/>
    </row>
    <row r="669" spans="1:7" x14ac:dyDescent="0.25">
      <c r="A669" s="14"/>
      <c r="F669" s="138"/>
      <c r="G669" s="12"/>
    </row>
    <row r="670" spans="1:7" x14ac:dyDescent="0.25">
      <c r="A670" s="14"/>
      <c r="F670" s="138"/>
      <c r="G670" s="12"/>
    </row>
    <row r="671" spans="1:7" x14ac:dyDescent="0.25">
      <c r="A671" s="14"/>
      <c r="F671" s="138"/>
      <c r="G671" s="12"/>
    </row>
    <row r="672" spans="1:7" x14ac:dyDescent="0.25">
      <c r="A672" s="14"/>
      <c r="F672" s="138"/>
      <c r="G672" s="12"/>
    </row>
    <row r="673" spans="1:7" x14ac:dyDescent="0.25">
      <c r="A673" s="14"/>
      <c r="F673" s="138"/>
      <c r="G673" s="12"/>
    </row>
    <row r="674" spans="1:7" x14ac:dyDescent="0.25">
      <c r="A674" s="14"/>
      <c r="F674" s="138"/>
      <c r="G674" s="12"/>
    </row>
    <row r="675" spans="1:7" x14ac:dyDescent="0.25">
      <c r="A675" s="14"/>
      <c r="F675" s="138"/>
      <c r="G675" s="12"/>
    </row>
    <row r="676" spans="1:7" x14ac:dyDescent="0.25">
      <c r="A676" s="14"/>
      <c r="F676" s="138"/>
      <c r="G676" s="12"/>
    </row>
    <row r="677" spans="1:7" x14ac:dyDescent="0.25">
      <c r="A677" s="14"/>
      <c r="F677" s="138"/>
      <c r="G677" s="12"/>
    </row>
    <row r="678" spans="1:7" x14ac:dyDescent="0.25">
      <c r="A678" s="14"/>
      <c r="F678" s="138"/>
      <c r="G678" s="12"/>
    </row>
    <row r="679" spans="1:7" x14ac:dyDescent="0.25">
      <c r="A679" s="14"/>
      <c r="F679" s="138"/>
      <c r="G679" s="12"/>
    </row>
    <row r="680" spans="1:7" x14ac:dyDescent="0.25">
      <c r="A680" s="14"/>
      <c r="F680" s="138"/>
      <c r="G680" s="12"/>
    </row>
    <row r="681" spans="1:7" x14ac:dyDescent="0.25">
      <c r="A681" s="14"/>
      <c r="F681" s="138"/>
      <c r="G681" s="12"/>
    </row>
    <row r="682" spans="1:7" x14ac:dyDescent="0.25">
      <c r="A682" s="14"/>
      <c r="F682" s="138"/>
      <c r="G682" s="12"/>
    </row>
    <row r="683" spans="1:7" x14ac:dyDescent="0.25">
      <c r="A683" s="14"/>
      <c r="F683" s="138"/>
      <c r="G683" s="12"/>
    </row>
    <row r="684" spans="1:7" x14ac:dyDescent="0.25">
      <c r="A684" s="14"/>
      <c r="F684" s="138"/>
      <c r="G684" s="12"/>
    </row>
    <row r="685" spans="1:7" x14ac:dyDescent="0.25">
      <c r="A685" s="14"/>
      <c r="F685" s="138"/>
      <c r="G685" s="12"/>
    </row>
    <row r="686" spans="1:7" x14ac:dyDescent="0.25">
      <c r="A686" s="14"/>
      <c r="F686" s="138"/>
      <c r="G686" s="12"/>
    </row>
    <row r="687" spans="1:7" x14ac:dyDescent="0.25">
      <c r="A687" s="14"/>
      <c r="F687" s="138"/>
      <c r="G687" s="12"/>
    </row>
    <row r="688" spans="1:7" x14ac:dyDescent="0.25">
      <c r="A688" s="14"/>
      <c r="F688" s="138"/>
      <c r="G688" s="12"/>
    </row>
    <row r="689" spans="1:7" x14ac:dyDescent="0.25">
      <c r="A689" s="14"/>
      <c r="F689" s="138"/>
      <c r="G689" s="12"/>
    </row>
    <row r="690" spans="1:7" x14ac:dyDescent="0.25">
      <c r="A690" s="14"/>
      <c r="F690" s="138"/>
      <c r="G690" s="12"/>
    </row>
    <row r="691" spans="1:7" x14ac:dyDescent="0.25">
      <c r="A691" s="14"/>
      <c r="F691" s="138"/>
      <c r="G691" s="12"/>
    </row>
    <row r="692" spans="1:7" x14ac:dyDescent="0.25">
      <c r="A692" s="14"/>
      <c r="F692" s="138"/>
      <c r="G692" s="12"/>
    </row>
    <row r="693" spans="1:7" x14ac:dyDescent="0.25">
      <c r="A693" s="14"/>
      <c r="F693" s="138"/>
      <c r="G693" s="12"/>
    </row>
    <row r="694" spans="1:7" x14ac:dyDescent="0.25">
      <c r="A694" s="14"/>
      <c r="F694" s="138"/>
      <c r="G694" s="12"/>
    </row>
    <row r="695" spans="1:7" x14ac:dyDescent="0.25">
      <c r="A695" s="14"/>
      <c r="F695" s="138"/>
      <c r="G695" s="12"/>
    </row>
    <row r="696" spans="1:7" x14ac:dyDescent="0.25">
      <c r="A696" s="14"/>
      <c r="F696" s="138"/>
      <c r="G696" s="12"/>
    </row>
    <row r="697" spans="1:7" x14ac:dyDescent="0.25">
      <c r="A697" s="14"/>
      <c r="F697" s="138"/>
      <c r="G697" s="12"/>
    </row>
    <row r="698" spans="1:7" x14ac:dyDescent="0.25">
      <c r="A698" s="14"/>
      <c r="F698" s="138"/>
      <c r="G698" s="12"/>
    </row>
    <row r="699" spans="1:7" x14ac:dyDescent="0.25">
      <c r="A699" s="14"/>
      <c r="F699" s="138"/>
      <c r="G699" s="12"/>
    </row>
    <row r="700" spans="1:7" x14ac:dyDescent="0.25">
      <c r="A700" s="14"/>
      <c r="F700" s="138"/>
      <c r="G700" s="12"/>
    </row>
    <row r="701" spans="1:7" x14ac:dyDescent="0.25">
      <c r="A701" s="14"/>
      <c r="F701" s="138"/>
      <c r="G701" s="12"/>
    </row>
    <row r="702" spans="1:7" x14ac:dyDescent="0.25">
      <c r="A702" s="14"/>
      <c r="F702" s="138"/>
      <c r="G702" s="12"/>
    </row>
    <row r="703" spans="1:7" x14ac:dyDescent="0.25">
      <c r="A703" s="14"/>
      <c r="F703" s="138"/>
      <c r="G703" s="12"/>
    </row>
    <row r="704" spans="1:7" x14ac:dyDescent="0.25">
      <c r="A704" s="14"/>
      <c r="F704" s="138"/>
      <c r="G704" s="12"/>
    </row>
    <row r="705" spans="1:7" x14ac:dyDescent="0.25">
      <c r="A705" s="14"/>
      <c r="F705" s="138"/>
      <c r="G705" s="12"/>
    </row>
    <row r="706" spans="1:7" x14ac:dyDescent="0.25">
      <c r="A706" s="14"/>
      <c r="F706" s="138"/>
      <c r="G706" s="12"/>
    </row>
    <row r="707" spans="1:7" x14ac:dyDescent="0.25">
      <c r="A707" s="14"/>
      <c r="F707" s="138"/>
      <c r="G707" s="12"/>
    </row>
    <row r="708" spans="1:7" x14ac:dyDescent="0.25">
      <c r="A708" s="14"/>
      <c r="F708" s="138"/>
      <c r="G708" s="12"/>
    </row>
    <row r="709" spans="1:7" x14ac:dyDescent="0.25">
      <c r="A709" s="14"/>
      <c r="F709" s="138"/>
      <c r="G709" s="12"/>
    </row>
    <row r="710" spans="1:7" x14ac:dyDescent="0.25">
      <c r="A710" s="14"/>
      <c r="F710" s="138"/>
      <c r="G710" s="12"/>
    </row>
    <row r="711" spans="1:7" x14ac:dyDescent="0.25">
      <c r="A711" s="14"/>
      <c r="F711" s="138"/>
      <c r="G711" s="12"/>
    </row>
    <row r="712" spans="1:7" x14ac:dyDescent="0.25">
      <c r="A712" s="14"/>
      <c r="F712" s="138"/>
      <c r="G712" s="12"/>
    </row>
    <row r="713" spans="1:7" x14ac:dyDescent="0.25">
      <c r="A713" s="14"/>
      <c r="F713" s="138"/>
      <c r="G713" s="12"/>
    </row>
    <row r="714" spans="1:7" x14ac:dyDescent="0.25">
      <c r="A714" s="14"/>
      <c r="F714" s="138"/>
      <c r="G714" s="12"/>
    </row>
    <row r="715" spans="1:7" x14ac:dyDescent="0.25">
      <c r="A715" s="14"/>
      <c r="F715" s="138"/>
      <c r="G715" s="12"/>
    </row>
    <row r="716" spans="1:7" x14ac:dyDescent="0.25">
      <c r="A716" s="14"/>
      <c r="F716" s="138"/>
      <c r="G716" s="12"/>
    </row>
    <row r="717" spans="1:7" x14ac:dyDescent="0.25">
      <c r="A717" s="14"/>
      <c r="F717" s="138"/>
      <c r="G717" s="12"/>
    </row>
    <row r="718" spans="1:7" x14ac:dyDescent="0.25">
      <c r="A718" s="14"/>
      <c r="F718" s="138"/>
      <c r="G718" s="12"/>
    </row>
    <row r="719" spans="1:7" x14ac:dyDescent="0.25">
      <c r="A719" s="14"/>
      <c r="F719" s="138"/>
      <c r="G719" s="12"/>
    </row>
    <row r="720" spans="1:7" x14ac:dyDescent="0.25">
      <c r="A720" s="14"/>
      <c r="F720" s="138"/>
      <c r="G720" s="12"/>
    </row>
    <row r="721" spans="1:7" x14ac:dyDescent="0.25">
      <c r="A721" s="14"/>
      <c r="F721" s="138"/>
      <c r="G721" s="12"/>
    </row>
    <row r="722" spans="1:7" x14ac:dyDescent="0.25">
      <c r="A722" s="14"/>
      <c r="F722" s="138"/>
      <c r="G722" s="12"/>
    </row>
    <row r="723" spans="1:7" x14ac:dyDescent="0.25">
      <c r="A723" s="14"/>
      <c r="F723" s="138"/>
      <c r="G723" s="12"/>
    </row>
    <row r="724" spans="1:7" x14ac:dyDescent="0.25">
      <c r="A724" s="14"/>
      <c r="F724" s="138"/>
      <c r="G724" s="12"/>
    </row>
    <row r="725" spans="1:7" x14ac:dyDescent="0.25">
      <c r="A725" s="14"/>
      <c r="F725" s="138"/>
      <c r="G725" s="12"/>
    </row>
    <row r="726" spans="1:7" x14ac:dyDescent="0.25">
      <c r="A726" s="14"/>
      <c r="F726" s="138"/>
      <c r="G726" s="12"/>
    </row>
    <row r="727" spans="1:7" x14ac:dyDescent="0.25">
      <c r="A727" s="14"/>
      <c r="F727" s="138"/>
      <c r="G727" s="12"/>
    </row>
    <row r="728" spans="1:7" x14ac:dyDescent="0.25">
      <c r="A728" s="14"/>
      <c r="F728" s="138"/>
      <c r="G728" s="12"/>
    </row>
    <row r="729" spans="1:7" x14ac:dyDescent="0.25">
      <c r="A729" s="14"/>
      <c r="F729" s="138"/>
      <c r="G729" s="12"/>
    </row>
    <row r="730" spans="1:7" x14ac:dyDescent="0.25">
      <c r="A730" s="14"/>
      <c r="F730" s="138"/>
      <c r="G730" s="12"/>
    </row>
    <row r="731" spans="1:7" x14ac:dyDescent="0.25">
      <c r="A731" s="14"/>
      <c r="F731" s="138"/>
      <c r="G731" s="12"/>
    </row>
    <row r="732" spans="1:7" x14ac:dyDescent="0.25">
      <c r="A732" s="14"/>
      <c r="F732" s="138"/>
      <c r="G732" s="12"/>
    </row>
    <row r="733" spans="1:7" x14ac:dyDescent="0.25">
      <c r="A733" s="14"/>
      <c r="F733" s="138"/>
      <c r="G733" s="12"/>
    </row>
    <row r="734" spans="1:7" x14ac:dyDescent="0.25">
      <c r="A734" s="14"/>
      <c r="F734" s="138"/>
      <c r="G734" s="12"/>
    </row>
    <row r="735" spans="1:7" x14ac:dyDescent="0.25">
      <c r="A735" s="14"/>
      <c r="F735" s="138"/>
      <c r="G735" s="12"/>
    </row>
    <row r="736" spans="1:7" x14ac:dyDescent="0.25">
      <c r="A736" s="14"/>
      <c r="F736" s="138"/>
      <c r="G736" s="12"/>
    </row>
    <row r="737" spans="1:7" x14ac:dyDescent="0.25">
      <c r="A737" s="14"/>
      <c r="F737" s="138"/>
      <c r="G737" s="12"/>
    </row>
    <row r="738" spans="1:7" x14ac:dyDescent="0.25">
      <c r="A738" s="14"/>
      <c r="F738" s="138"/>
      <c r="G738" s="12"/>
    </row>
    <row r="739" spans="1:7" x14ac:dyDescent="0.25">
      <c r="A739" s="14"/>
      <c r="F739" s="138"/>
      <c r="G739" s="12"/>
    </row>
    <row r="740" spans="1:7" x14ac:dyDescent="0.25">
      <c r="A740" s="14"/>
      <c r="F740" s="138"/>
      <c r="G740" s="12"/>
    </row>
    <row r="741" spans="1:7" x14ac:dyDescent="0.25">
      <c r="A741" s="14"/>
      <c r="F741" s="138"/>
      <c r="G741" s="12"/>
    </row>
    <row r="742" spans="1:7" x14ac:dyDescent="0.25">
      <c r="A742" s="14"/>
      <c r="F742" s="138"/>
      <c r="G742" s="12"/>
    </row>
    <row r="743" spans="1:7" x14ac:dyDescent="0.25">
      <c r="A743" s="14"/>
      <c r="F743" s="138"/>
      <c r="G743" s="12"/>
    </row>
    <row r="744" spans="1:7" x14ac:dyDescent="0.25">
      <c r="A744" s="14"/>
      <c r="F744" s="138"/>
      <c r="G744" s="12"/>
    </row>
    <row r="745" spans="1:7" x14ac:dyDescent="0.25">
      <c r="A745" s="14"/>
      <c r="F745" s="138"/>
      <c r="G745" s="12"/>
    </row>
    <row r="746" spans="1:7" x14ac:dyDescent="0.25">
      <c r="A746" s="14"/>
      <c r="F746" s="138"/>
      <c r="G746" s="12"/>
    </row>
    <row r="747" spans="1:7" x14ac:dyDescent="0.25">
      <c r="A747" s="14"/>
      <c r="F747" s="138"/>
      <c r="G747" s="12"/>
    </row>
    <row r="748" spans="1:7" x14ac:dyDescent="0.25">
      <c r="A748" s="14"/>
      <c r="F748" s="138"/>
      <c r="G748" s="12"/>
    </row>
    <row r="749" spans="1:7" x14ac:dyDescent="0.25">
      <c r="A749" s="14"/>
      <c r="F749" s="138"/>
      <c r="G749" s="12"/>
    </row>
    <row r="750" spans="1:7" x14ac:dyDescent="0.25">
      <c r="A750" s="14"/>
      <c r="F750" s="138"/>
      <c r="G750" s="12"/>
    </row>
    <row r="751" spans="1:7" x14ac:dyDescent="0.25">
      <c r="A751" s="14"/>
      <c r="F751" s="138"/>
      <c r="G751" s="12"/>
    </row>
    <row r="752" spans="1:7" x14ac:dyDescent="0.25">
      <c r="A752" s="14"/>
      <c r="F752" s="138"/>
      <c r="G752" s="12"/>
    </row>
    <row r="753" spans="1:7" x14ac:dyDescent="0.25">
      <c r="A753" s="14"/>
      <c r="F753" s="138"/>
      <c r="G753" s="12"/>
    </row>
    <row r="754" spans="1:7" x14ac:dyDescent="0.25">
      <c r="A754" s="14"/>
      <c r="F754" s="138"/>
      <c r="G754" s="12"/>
    </row>
    <row r="755" spans="1:7" x14ac:dyDescent="0.25">
      <c r="A755" s="14"/>
      <c r="F755" s="138"/>
      <c r="G755" s="12"/>
    </row>
    <row r="756" spans="1:7" x14ac:dyDescent="0.25">
      <c r="A756" s="14"/>
      <c r="F756" s="138"/>
      <c r="G756" s="12"/>
    </row>
    <row r="757" spans="1:7" x14ac:dyDescent="0.25">
      <c r="A757" s="14"/>
      <c r="F757" s="138"/>
      <c r="G757" s="12"/>
    </row>
    <row r="758" spans="1:7" x14ac:dyDescent="0.25">
      <c r="A758" s="14"/>
      <c r="F758" s="138"/>
      <c r="G758" s="12"/>
    </row>
    <row r="759" spans="1:7" x14ac:dyDescent="0.25">
      <c r="A759" s="14"/>
      <c r="F759" s="138"/>
      <c r="G759" s="12"/>
    </row>
    <row r="760" spans="1:7" x14ac:dyDescent="0.25">
      <c r="A760" s="14"/>
      <c r="F760" s="138"/>
      <c r="G760" s="12"/>
    </row>
    <row r="761" spans="1:7" x14ac:dyDescent="0.25">
      <c r="A761" s="14"/>
      <c r="F761" s="138"/>
      <c r="G761" s="12"/>
    </row>
    <row r="762" spans="1:7" x14ac:dyDescent="0.25">
      <c r="A762" s="14"/>
      <c r="F762" s="138"/>
      <c r="G762" s="12"/>
    </row>
    <row r="763" spans="1:7" x14ac:dyDescent="0.25">
      <c r="A763" s="14"/>
      <c r="F763" s="138"/>
      <c r="G763" s="12"/>
    </row>
    <row r="764" spans="1:7" x14ac:dyDescent="0.25">
      <c r="A764" s="14"/>
      <c r="F764" s="138"/>
      <c r="G764" s="12"/>
    </row>
    <row r="765" spans="1:7" x14ac:dyDescent="0.25">
      <c r="A765" s="14"/>
      <c r="F765" s="138"/>
      <c r="G765" s="12"/>
    </row>
    <row r="766" spans="1:7" x14ac:dyDescent="0.25">
      <c r="A766" s="14"/>
      <c r="F766" s="138"/>
      <c r="G766" s="12"/>
    </row>
    <row r="767" spans="1:7" x14ac:dyDescent="0.25">
      <c r="A767" s="14"/>
      <c r="F767" s="138"/>
      <c r="G767" s="12"/>
    </row>
    <row r="768" spans="1:7" x14ac:dyDescent="0.25">
      <c r="A768" s="14"/>
      <c r="F768" s="138"/>
      <c r="G768" s="12"/>
    </row>
    <row r="769" spans="1:7" x14ac:dyDescent="0.25">
      <c r="A769" s="14"/>
      <c r="F769" s="138"/>
      <c r="G769" s="12"/>
    </row>
    <row r="770" spans="1:7" x14ac:dyDescent="0.25">
      <c r="A770" s="14"/>
      <c r="F770" s="138"/>
      <c r="G770" s="12"/>
    </row>
    <row r="771" spans="1:7" x14ac:dyDescent="0.25">
      <c r="A771" s="14"/>
      <c r="F771" s="138"/>
      <c r="G771" s="12"/>
    </row>
    <row r="772" spans="1:7" x14ac:dyDescent="0.25">
      <c r="A772" s="14"/>
      <c r="F772" s="138"/>
      <c r="G772" s="12"/>
    </row>
    <row r="773" spans="1:7" x14ac:dyDescent="0.25">
      <c r="A773" s="14"/>
      <c r="F773" s="138"/>
      <c r="G773" s="12"/>
    </row>
    <row r="774" spans="1:7" x14ac:dyDescent="0.25">
      <c r="A774" s="14"/>
      <c r="F774" s="138"/>
      <c r="G774" s="12"/>
    </row>
    <row r="775" spans="1:7" x14ac:dyDescent="0.25">
      <c r="A775" s="14"/>
      <c r="F775" s="138"/>
      <c r="G775" s="12"/>
    </row>
    <row r="776" spans="1:7" x14ac:dyDescent="0.25">
      <c r="A776" s="14"/>
      <c r="F776" s="138"/>
      <c r="G776" s="12"/>
    </row>
    <row r="777" spans="1:7" x14ac:dyDescent="0.25">
      <c r="A777" s="14"/>
      <c r="F777" s="138"/>
      <c r="G777" s="12"/>
    </row>
    <row r="778" spans="1:7" x14ac:dyDescent="0.25">
      <c r="A778" s="14"/>
      <c r="F778" s="138"/>
      <c r="G778" s="12"/>
    </row>
    <row r="779" spans="1:7" x14ac:dyDescent="0.25">
      <c r="A779" s="14"/>
      <c r="F779" s="138"/>
      <c r="G779" s="12"/>
    </row>
    <row r="780" spans="1:7" x14ac:dyDescent="0.25">
      <c r="A780" s="14"/>
      <c r="F780" s="138"/>
      <c r="G780" s="12"/>
    </row>
    <row r="781" spans="1:7" x14ac:dyDescent="0.25">
      <c r="A781" s="14"/>
      <c r="F781" s="138"/>
      <c r="G781" s="12"/>
    </row>
    <row r="782" spans="1:7" x14ac:dyDescent="0.25">
      <c r="A782" s="14"/>
      <c r="F782" s="138"/>
      <c r="G782" s="12"/>
    </row>
    <row r="783" spans="1:7" x14ac:dyDescent="0.25">
      <c r="A783" s="14"/>
      <c r="F783" s="138"/>
      <c r="G783" s="12"/>
    </row>
    <row r="784" spans="1:7" x14ac:dyDescent="0.25">
      <c r="A784" s="14"/>
      <c r="F784" s="138"/>
      <c r="G784" s="12"/>
    </row>
    <row r="785" spans="1:7" x14ac:dyDescent="0.25">
      <c r="A785" s="14"/>
      <c r="F785" s="138"/>
      <c r="G785" s="12"/>
    </row>
    <row r="786" spans="1:7" x14ac:dyDescent="0.25">
      <c r="A786" s="14"/>
      <c r="F786" s="138"/>
      <c r="G786" s="12"/>
    </row>
    <row r="787" spans="1:7" x14ac:dyDescent="0.25">
      <c r="A787" s="14"/>
      <c r="F787" s="138"/>
      <c r="G787" s="12"/>
    </row>
    <row r="788" spans="1:7" x14ac:dyDescent="0.25">
      <c r="A788" s="14"/>
      <c r="F788" s="138"/>
      <c r="G788" s="12"/>
    </row>
    <row r="789" spans="1:7" x14ac:dyDescent="0.25">
      <c r="A789" s="14"/>
      <c r="F789" s="138"/>
      <c r="G789" s="12"/>
    </row>
    <row r="790" spans="1:7" x14ac:dyDescent="0.25">
      <c r="A790" s="14"/>
      <c r="F790" s="138"/>
      <c r="G790" s="12"/>
    </row>
    <row r="791" spans="1:7" x14ac:dyDescent="0.25">
      <c r="A791" s="14"/>
      <c r="F791" s="138"/>
      <c r="G791" s="12"/>
    </row>
    <row r="792" spans="1:7" x14ac:dyDescent="0.25">
      <c r="A792" s="14"/>
      <c r="F792" s="138"/>
      <c r="G792" s="12"/>
    </row>
    <row r="793" spans="1:7" x14ac:dyDescent="0.25">
      <c r="A793" s="14"/>
      <c r="F793" s="138"/>
      <c r="G793" s="12"/>
    </row>
    <row r="794" spans="1:7" x14ac:dyDescent="0.25">
      <c r="A794" s="14"/>
      <c r="F794" s="138"/>
      <c r="G794" s="12"/>
    </row>
    <row r="795" spans="1:7" x14ac:dyDescent="0.25">
      <c r="A795" s="14"/>
      <c r="F795" s="138"/>
      <c r="G795" s="12"/>
    </row>
    <row r="796" spans="1:7" x14ac:dyDescent="0.25">
      <c r="A796" s="14"/>
      <c r="F796" s="138"/>
      <c r="G796" s="12"/>
    </row>
    <row r="797" spans="1:7" x14ac:dyDescent="0.25">
      <c r="A797" s="14"/>
      <c r="F797" s="138"/>
      <c r="G797" s="12"/>
    </row>
    <row r="798" spans="1:7" x14ac:dyDescent="0.25">
      <c r="A798" s="14"/>
      <c r="F798" s="138"/>
      <c r="G798" s="12"/>
    </row>
    <row r="799" spans="1:7" x14ac:dyDescent="0.25">
      <c r="A799" s="14"/>
      <c r="F799" s="138"/>
      <c r="G799" s="12"/>
    </row>
    <row r="800" spans="1:7" x14ac:dyDescent="0.25">
      <c r="A800" s="14"/>
      <c r="F800" s="138"/>
      <c r="G800" s="12"/>
    </row>
    <row r="801" spans="1:7" x14ac:dyDescent="0.25">
      <c r="A801" s="14"/>
      <c r="F801" s="138"/>
      <c r="G801" s="12"/>
    </row>
    <row r="802" spans="1:7" x14ac:dyDescent="0.25">
      <c r="A802" s="14"/>
      <c r="F802" s="138"/>
      <c r="G802" s="12"/>
    </row>
    <row r="803" spans="1:7" x14ac:dyDescent="0.25">
      <c r="A803" s="14"/>
      <c r="F803" s="138"/>
      <c r="G803" s="12"/>
    </row>
    <row r="804" spans="1:7" x14ac:dyDescent="0.25">
      <c r="A804" s="14"/>
      <c r="F804" s="138"/>
      <c r="G804" s="12"/>
    </row>
    <row r="805" spans="1:7" x14ac:dyDescent="0.25">
      <c r="A805" s="14"/>
      <c r="F805" s="138"/>
      <c r="G805" s="12"/>
    </row>
    <row r="806" spans="1:7" x14ac:dyDescent="0.25">
      <c r="A806" s="14"/>
      <c r="F806" s="138"/>
      <c r="G806" s="12"/>
    </row>
    <row r="807" spans="1:7" x14ac:dyDescent="0.25">
      <c r="A807" s="14"/>
      <c r="F807" s="138"/>
      <c r="G807" s="12"/>
    </row>
    <row r="808" spans="1:7" x14ac:dyDescent="0.25">
      <c r="A808" s="14"/>
      <c r="F808" s="138"/>
      <c r="G808" s="12"/>
    </row>
    <row r="809" spans="1:7" x14ac:dyDescent="0.25">
      <c r="A809" s="14"/>
      <c r="F809" s="138"/>
      <c r="G809" s="12"/>
    </row>
    <row r="810" spans="1:7" x14ac:dyDescent="0.25">
      <c r="A810" s="14"/>
      <c r="F810" s="138"/>
      <c r="G810" s="12"/>
    </row>
    <row r="811" spans="1:7" x14ac:dyDescent="0.25">
      <c r="A811" s="14"/>
      <c r="F811" s="138"/>
      <c r="G811" s="12"/>
    </row>
    <row r="812" spans="1:7" x14ac:dyDescent="0.25">
      <c r="A812" s="14"/>
      <c r="F812" s="138"/>
      <c r="G812" s="12"/>
    </row>
    <row r="813" spans="1:7" x14ac:dyDescent="0.25">
      <c r="A813" s="14"/>
      <c r="F813" s="138"/>
      <c r="G813" s="12"/>
    </row>
    <row r="814" spans="1:7" x14ac:dyDescent="0.25">
      <c r="A814" s="14"/>
      <c r="F814" s="138"/>
      <c r="G814" s="12"/>
    </row>
    <row r="815" spans="1:7" x14ac:dyDescent="0.25">
      <c r="A815" s="14"/>
      <c r="F815" s="138"/>
      <c r="G815" s="12"/>
    </row>
    <row r="816" spans="1:7" x14ac:dyDescent="0.25">
      <c r="A816" s="14"/>
      <c r="F816" s="138"/>
      <c r="G816" s="12"/>
    </row>
    <row r="817" spans="1:7" x14ac:dyDescent="0.25">
      <c r="A817" s="14"/>
      <c r="F817" s="138"/>
      <c r="G817" s="12"/>
    </row>
    <row r="818" spans="1:7" x14ac:dyDescent="0.25">
      <c r="A818" s="14"/>
      <c r="F818" s="138"/>
      <c r="G818" s="12"/>
    </row>
    <row r="819" spans="1:7" x14ac:dyDescent="0.25">
      <c r="A819" s="14"/>
      <c r="F819" s="138"/>
      <c r="G819" s="12"/>
    </row>
    <row r="820" spans="1:7" x14ac:dyDescent="0.25">
      <c r="A820" s="14"/>
      <c r="F820" s="138"/>
      <c r="G820" s="12"/>
    </row>
    <row r="821" spans="1:7" x14ac:dyDescent="0.25">
      <c r="A821" s="14"/>
      <c r="F821" s="138"/>
      <c r="G821" s="12"/>
    </row>
    <row r="822" spans="1:7" x14ac:dyDescent="0.25">
      <c r="A822" s="14"/>
      <c r="F822" s="138"/>
      <c r="G822" s="12"/>
    </row>
    <row r="823" spans="1:7" x14ac:dyDescent="0.25">
      <c r="A823" s="14"/>
      <c r="F823" s="138"/>
      <c r="G823" s="12"/>
    </row>
    <row r="824" spans="1:7" x14ac:dyDescent="0.25">
      <c r="A824" s="14"/>
      <c r="F824" s="138"/>
      <c r="G824" s="12"/>
    </row>
    <row r="825" spans="1:7" x14ac:dyDescent="0.25">
      <c r="A825" s="14"/>
      <c r="F825" s="138"/>
      <c r="G825" s="12"/>
    </row>
    <row r="826" spans="1:7" x14ac:dyDescent="0.25">
      <c r="A826" s="14"/>
      <c r="F826" s="138"/>
      <c r="G826" s="12"/>
    </row>
    <row r="827" spans="1:7" x14ac:dyDescent="0.25">
      <c r="A827" s="14"/>
      <c r="F827" s="138"/>
      <c r="G827" s="12"/>
    </row>
    <row r="828" spans="1:7" x14ac:dyDescent="0.25">
      <c r="A828" s="14"/>
      <c r="F828" s="138"/>
      <c r="G828" s="12"/>
    </row>
    <row r="829" spans="1:7" x14ac:dyDescent="0.25">
      <c r="A829" s="14"/>
      <c r="F829" s="138"/>
      <c r="G829" s="12"/>
    </row>
    <row r="830" spans="1:7" x14ac:dyDescent="0.25">
      <c r="A830" s="14"/>
      <c r="F830" s="138"/>
      <c r="G830" s="12"/>
    </row>
    <row r="831" spans="1:7" x14ac:dyDescent="0.25">
      <c r="A831" s="14"/>
      <c r="F831" s="138"/>
      <c r="G831" s="12"/>
    </row>
    <row r="832" spans="1:7" x14ac:dyDescent="0.25">
      <c r="A832" s="14"/>
      <c r="F832" s="138"/>
      <c r="G832" s="12"/>
    </row>
    <row r="833" spans="1:7" x14ac:dyDescent="0.25">
      <c r="A833" s="14"/>
      <c r="F833" s="138"/>
      <c r="G833" s="12"/>
    </row>
    <row r="834" spans="1:7" x14ac:dyDescent="0.25">
      <c r="A834" s="14"/>
      <c r="F834" s="138"/>
      <c r="G834" s="12"/>
    </row>
    <row r="835" spans="1:7" x14ac:dyDescent="0.25">
      <c r="A835" s="14"/>
      <c r="F835" s="138"/>
      <c r="G835" s="12"/>
    </row>
    <row r="836" spans="1:7" x14ac:dyDescent="0.25">
      <c r="A836" s="14"/>
      <c r="F836" s="138"/>
      <c r="G836" s="12"/>
    </row>
    <row r="837" spans="1:7" x14ac:dyDescent="0.25">
      <c r="A837" s="14"/>
      <c r="F837" s="138"/>
      <c r="G837" s="12"/>
    </row>
    <row r="838" spans="1:7" x14ac:dyDescent="0.25">
      <c r="A838" s="14"/>
      <c r="F838" s="138"/>
      <c r="G838" s="12"/>
    </row>
    <row r="839" spans="1:7" x14ac:dyDescent="0.25">
      <c r="A839" s="14"/>
      <c r="F839" s="138"/>
      <c r="G839" s="12"/>
    </row>
    <row r="840" spans="1:7" x14ac:dyDescent="0.25">
      <c r="A840" s="14"/>
      <c r="F840" s="138"/>
      <c r="G840" s="12"/>
    </row>
    <row r="841" spans="1:7" x14ac:dyDescent="0.25">
      <c r="A841" s="14"/>
      <c r="F841" s="138"/>
      <c r="G841" s="12"/>
    </row>
    <row r="842" spans="1:7" x14ac:dyDescent="0.25">
      <c r="A842" s="14"/>
      <c r="F842" s="138"/>
      <c r="G842" s="12"/>
    </row>
    <row r="843" spans="1:7" x14ac:dyDescent="0.25">
      <c r="A843" s="14"/>
      <c r="F843" s="138"/>
      <c r="G843" s="12"/>
    </row>
    <row r="844" spans="1:7" x14ac:dyDescent="0.25">
      <c r="A844" s="14"/>
      <c r="F844" s="138"/>
      <c r="G844" s="12"/>
    </row>
    <row r="845" spans="1:7" x14ac:dyDescent="0.25">
      <c r="A845" s="14"/>
      <c r="F845" s="138"/>
      <c r="G845" s="12"/>
    </row>
    <row r="846" spans="1:7" x14ac:dyDescent="0.25">
      <c r="A846" s="14"/>
      <c r="F846" s="138"/>
      <c r="G846" s="12"/>
    </row>
    <row r="847" spans="1:7" x14ac:dyDescent="0.25">
      <c r="A847" s="14"/>
      <c r="F847" s="138"/>
      <c r="G847" s="12"/>
    </row>
    <row r="848" spans="1:7" x14ac:dyDescent="0.25">
      <c r="A848" s="14"/>
      <c r="F848" s="138"/>
      <c r="G848" s="12"/>
    </row>
    <row r="849" spans="1:7" x14ac:dyDescent="0.25">
      <c r="A849" s="14"/>
      <c r="F849" s="138"/>
      <c r="G849" s="12"/>
    </row>
    <row r="850" spans="1:7" x14ac:dyDescent="0.25">
      <c r="A850" s="14"/>
      <c r="F850" s="138"/>
      <c r="G850" s="12"/>
    </row>
    <row r="851" spans="1:7" x14ac:dyDescent="0.25">
      <c r="A851" s="14"/>
      <c r="F851" s="138"/>
      <c r="G851" s="12"/>
    </row>
    <row r="852" spans="1:7" x14ac:dyDescent="0.25">
      <c r="A852" s="14"/>
      <c r="F852" s="138"/>
      <c r="G852" s="12"/>
    </row>
    <row r="853" spans="1:7" x14ac:dyDescent="0.25">
      <c r="A853" s="14"/>
      <c r="F853" s="138"/>
      <c r="G853" s="12"/>
    </row>
    <row r="854" spans="1:7" x14ac:dyDescent="0.25">
      <c r="A854" s="14"/>
      <c r="F854" s="138"/>
      <c r="G854" s="12"/>
    </row>
    <row r="855" spans="1:7" x14ac:dyDescent="0.25">
      <c r="A855" s="14"/>
      <c r="F855" s="138"/>
      <c r="G855" s="12"/>
    </row>
    <row r="856" spans="1:7" x14ac:dyDescent="0.25">
      <c r="A856" s="14"/>
      <c r="F856" s="138"/>
      <c r="G856" s="12"/>
    </row>
    <row r="857" spans="1:7" x14ac:dyDescent="0.25">
      <c r="A857" s="14"/>
      <c r="F857" s="138"/>
      <c r="G857" s="12"/>
    </row>
    <row r="858" spans="1:7" x14ac:dyDescent="0.25">
      <c r="A858" s="14"/>
      <c r="F858" s="138"/>
      <c r="G858" s="12"/>
    </row>
    <row r="859" spans="1:7" x14ac:dyDescent="0.25">
      <c r="A859" s="14"/>
      <c r="F859" s="138"/>
      <c r="G859" s="12"/>
    </row>
    <row r="860" spans="1:7" x14ac:dyDescent="0.25">
      <c r="A860" s="14"/>
      <c r="F860" s="138"/>
      <c r="G860" s="12"/>
    </row>
    <row r="861" spans="1:7" x14ac:dyDescent="0.25">
      <c r="A861" s="14"/>
      <c r="F861" s="138"/>
      <c r="G861" s="12"/>
    </row>
    <row r="862" spans="1:7" x14ac:dyDescent="0.25">
      <c r="A862" s="14"/>
      <c r="F862" s="138"/>
      <c r="G862" s="12"/>
    </row>
    <row r="863" spans="1:7" x14ac:dyDescent="0.25">
      <c r="A863" s="14"/>
      <c r="F863" s="138"/>
      <c r="G863" s="12"/>
    </row>
    <row r="864" spans="1:7" x14ac:dyDescent="0.25">
      <c r="A864" s="14"/>
      <c r="F864" s="138"/>
      <c r="G864" s="12"/>
    </row>
    <row r="865" spans="1:7" x14ac:dyDescent="0.25">
      <c r="A865" s="14"/>
      <c r="F865" s="138"/>
      <c r="G865" s="12"/>
    </row>
    <row r="866" spans="1:7" x14ac:dyDescent="0.25">
      <c r="A866" s="14"/>
      <c r="F866" s="138"/>
      <c r="G866" s="12"/>
    </row>
    <row r="867" spans="1:7" x14ac:dyDescent="0.25">
      <c r="A867" s="14"/>
      <c r="F867" s="138"/>
      <c r="G867" s="12"/>
    </row>
    <row r="868" spans="1:7" x14ac:dyDescent="0.25">
      <c r="A868" s="14"/>
      <c r="F868" s="138"/>
      <c r="G868" s="12"/>
    </row>
    <row r="869" spans="1:7" x14ac:dyDescent="0.25">
      <c r="A869" s="14"/>
      <c r="F869" s="138"/>
      <c r="G869" s="12"/>
    </row>
    <row r="870" spans="1:7" x14ac:dyDescent="0.25">
      <c r="A870" s="14"/>
      <c r="F870" s="138"/>
      <c r="G870" s="12"/>
    </row>
    <row r="871" spans="1:7" x14ac:dyDescent="0.25">
      <c r="A871" s="14"/>
      <c r="F871" s="138"/>
      <c r="G871" s="12"/>
    </row>
    <row r="872" spans="1:7" x14ac:dyDescent="0.25">
      <c r="A872" s="14"/>
      <c r="F872" s="138"/>
      <c r="G872" s="12"/>
    </row>
    <row r="873" spans="1:7" x14ac:dyDescent="0.25">
      <c r="A873" s="14"/>
      <c r="F873" s="138"/>
      <c r="G873" s="12"/>
    </row>
    <row r="874" spans="1:7" x14ac:dyDescent="0.25">
      <c r="A874" s="14"/>
      <c r="F874" s="138"/>
      <c r="G874" s="12"/>
    </row>
    <row r="875" spans="1:7" x14ac:dyDescent="0.25">
      <c r="A875" s="14"/>
      <c r="F875" s="138"/>
      <c r="G875" s="12"/>
    </row>
    <row r="876" spans="1:7" x14ac:dyDescent="0.25">
      <c r="A876" s="14"/>
      <c r="F876" s="138"/>
      <c r="G876" s="12"/>
    </row>
    <row r="877" spans="1:7" x14ac:dyDescent="0.25">
      <c r="A877" s="14"/>
      <c r="F877" s="138"/>
      <c r="G877" s="12"/>
    </row>
    <row r="878" spans="1:7" x14ac:dyDescent="0.25">
      <c r="A878" s="14"/>
      <c r="F878" s="138"/>
      <c r="G878" s="12"/>
    </row>
    <row r="879" spans="1:7" x14ac:dyDescent="0.25">
      <c r="A879" s="14"/>
      <c r="F879" s="138"/>
      <c r="G879" s="12"/>
    </row>
    <row r="880" spans="1:7" x14ac:dyDescent="0.25">
      <c r="A880" s="14"/>
      <c r="F880" s="138"/>
      <c r="G880" s="12"/>
    </row>
    <row r="881" spans="1:7" x14ac:dyDescent="0.25">
      <c r="A881" s="14"/>
      <c r="F881" s="138"/>
      <c r="G881" s="12"/>
    </row>
    <row r="882" spans="1:7" x14ac:dyDescent="0.25">
      <c r="A882" s="14"/>
      <c r="F882" s="138"/>
      <c r="G882" s="12"/>
    </row>
    <row r="883" spans="1:7" x14ac:dyDescent="0.25">
      <c r="A883" s="14"/>
      <c r="F883" s="138"/>
      <c r="G883" s="12"/>
    </row>
    <row r="884" spans="1:7" x14ac:dyDescent="0.25">
      <c r="A884" s="14"/>
      <c r="F884" s="138"/>
      <c r="G884" s="12"/>
    </row>
    <row r="885" spans="1:7" x14ac:dyDescent="0.25">
      <c r="A885" s="14"/>
      <c r="F885" s="138"/>
      <c r="G885" s="12"/>
    </row>
    <row r="886" spans="1:7" x14ac:dyDescent="0.25">
      <c r="A886" s="14"/>
      <c r="F886" s="138"/>
      <c r="G886" s="12"/>
    </row>
    <row r="887" spans="1:7" x14ac:dyDescent="0.25">
      <c r="A887" s="14"/>
      <c r="F887" s="138"/>
      <c r="G887" s="12"/>
    </row>
    <row r="888" spans="1:7" x14ac:dyDescent="0.25">
      <c r="A888" s="14"/>
      <c r="F888" s="138"/>
      <c r="G888" s="12"/>
    </row>
    <row r="889" spans="1:7" x14ac:dyDescent="0.25">
      <c r="A889" s="14"/>
      <c r="F889" s="138"/>
      <c r="G889" s="12"/>
    </row>
    <row r="890" spans="1:7" x14ac:dyDescent="0.25">
      <c r="A890" s="14"/>
      <c r="F890" s="138"/>
      <c r="G890" s="12"/>
    </row>
    <row r="891" spans="1:7" x14ac:dyDescent="0.25">
      <c r="A891" s="14"/>
      <c r="F891" s="138"/>
      <c r="G891" s="12"/>
    </row>
    <row r="892" spans="1:7" x14ac:dyDescent="0.25">
      <c r="A892" s="14"/>
      <c r="F892" s="138"/>
      <c r="G892" s="12"/>
    </row>
    <row r="893" spans="1:7" x14ac:dyDescent="0.25">
      <c r="A893" s="14"/>
      <c r="F893" s="138"/>
      <c r="G893" s="12"/>
    </row>
    <row r="894" spans="1:7" x14ac:dyDescent="0.25">
      <c r="A894" s="14"/>
      <c r="F894" s="138"/>
      <c r="G894" s="12"/>
    </row>
    <row r="895" spans="1:7" x14ac:dyDescent="0.25">
      <c r="A895" s="14"/>
      <c r="F895" s="138"/>
      <c r="G895" s="12"/>
    </row>
    <row r="896" spans="1:7" x14ac:dyDescent="0.25">
      <c r="A896" s="14"/>
      <c r="F896" s="138"/>
      <c r="G896" s="12"/>
    </row>
    <row r="897" spans="1:7" x14ac:dyDescent="0.25">
      <c r="A897" s="14"/>
      <c r="F897" s="138"/>
      <c r="G897" s="12"/>
    </row>
    <row r="898" spans="1:7" x14ac:dyDescent="0.25">
      <c r="A898" s="14"/>
      <c r="F898" s="138"/>
      <c r="G898" s="12"/>
    </row>
    <row r="899" spans="1:7" x14ac:dyDescent="0.25">
      <c r="A899" s="14"/>
      <c r="F899" s="138"/>
      <c r="G899" s="12"/>
    </row>
    <row r="900" spans="1:7" x14ac:dyDescent="0.25">
      <c r="A900" s="14"/>
      <c r="F900" s="138"/>
      <c r="G900" s="12"/>
    </row>
    <row r="901" spans="1:7" x14ac:dyDescent="0.25">
      <c r="A901" s="14"/>
      <c r="F901" s="138"/>
      <c r="G901" s="12"/>
    </row>
    <row r="902" spans="1:7" x14ac:dyDescent="0.25">
      <c r="A902" s="14"/>
      <c r="F902" s="138"/>
      <c r="G902" s="12"/>
    </row>
    <row r="903" spans="1:7" x14ac:dyDescent="0.25">
      <c r="A903" s="14"/>
      <c r="F903" s="138"/>
      <c r="G903" s="12"/>
    </row>
    <row r="904" spans="1:7" x14ac:dyDescent="0.25">
      <c r="A904" s="14"/>
      <c r="F904" s="138"/>
      <c r="G904" s="12"/>
    </row>
    <row r="905" spans="1:7" x14ac:dyDescent="0.25">
      <c r="A905" s="14"/>
      <c r="F905" s="138"/>
      <c r="G905" s="12"/>
    </row>
    <row r="906" spans="1:7" x14ac:dyDescent="0.25">
      <c r="A906" s="14"/>
      <c r="F906" s="138"/>
      <c r="G906" s="12"/>
    </row>
    <row r="907" spans="1:7" x14ac:dyDescent="0.25">
      <c r="A907" s="14"/>
      <c r="F907" s="138"/>
      <c r="G907" s="12"/>
    </row>
    <row r="908" spans="1:7" x14ac:dyDescent="0.25">
      <c r="A908" s="14"/>
      <c r="F908" s="138"/>
      <c r="G908" s="12"/>
    </row>
    <row r="909" spans="1:7" x14ac:dyDescent="0.25">
      <c r="A909" s="14"/>
      <c r="F909" s="138"/>
      <c r="G909" s="12"/>
    </row>
    <row r="910" spans="1:7" x14ac:dyDescent="0.25">
      <c r="A910" s="14"/>
      <c r="F910" s="138"/>
      <c r="G910" s="12"/>
    </row>
    <row r="911" spans="1:7" x14ac:dyDescent="0.25">
      <c r="A911" s="14"/>
      <c r="F911" s="138"/>
      <c r="G911" s="12"/>
    </row>
    <row r="912" spans="1:7" x14ac:dyDescent="0.25">
      <c r="A912" s="14"/>
      <c r="F912" s="138"/>
      <c r="G912" s="12"/>
    </row>
    <row r="913" spans="1:7" x14ac:dyDescent="0.25">
      <c r="A913" s="14"/>
      <c r="F913" s="138"/>
      <c r="G913" s="12"/>
    </row>
    <row r="914" spans="1:7" x14ac:dyDescent="0.25">
      <c r="A914" s="14"/>
      <c r="F914" s="138"/>
      <c r="G914" s="12"/>
    </row>
    <row r="915" spans="1:7" x14ac:dyDescent="0.25">
      <c r="A915" s="14"/>
      <c r="F915" s="138"/>
      <c r="G915" s="12"/>
    </row>
    <row r="916" spans="1:7" x14ac:dyDescent="0.25">
      <c r="A916" s="14"/>
      <c r="F916" s="138"/>
      <c r="G916" s="12"/>
    </row>
    <row r="917" spans="1:7" x14ac:dyDescent="0.25">
      <c r="A917" s="14"/>
      <c r="F917" s="138"/>
      <c r="G917" s="12"/>
    </row>
    <row r="918" spans="1:7" x14ac:dyDescent="0.25">
      <c r="A918" s="14"/>
      <c r="F918" s="138"/>
      <c r="G918" s="12"/>
    </row>
    <row r="919" spans="1:7" x14ac:dyDescent="0.25">
      <c r="A919" s="14"/>
      <c r="F919" s="138"/>
      <c r="G919" s="12"/>
    </row>
    <row r="920" spans="1:7" x14ac:dyDescent="0.25">
      <c r="A920" s="14"/>
      <c r="F920" s="138"/>
      <c r="G920" s="12"/>
    </row>
    <row r="921" spans="1:7" x14ac:dyDescent="0.25">
      <c r="A921" s="14"/>
      <c r="F921" s="138"/>
      <c r="G921" s="12"/>
    </row>
    <row r="922" spans="1:7" x14ac:dyDescent="0.25">
      <c r="A922" s="14"/>
      <c r="F922" s="138"/>
      <c r="G922" s="12"/>
    </row>
    <row r="923" spans="1:7" x14ac:dyDescent="0.25">
      <c r="A923" s="14"/>
      <c r="F923" s="138"/>
      <c r="G923" s="12"/>
    </row>
    <row r="924" spans="1:7" x14ac:dyDescent="0.25">
      <c r="A924" s="14"/>
      <c r="F924" s="138"/>
      <c r="G924" s="12"/>
    </row>
    <row r="925" spans="1:7" x14ac:dyDescent="0.25">
      <c r="A925" s="14"/>
      <c r="F925" s="138"/>
      <c r="G925" s="12"/>
    </row>
    <row r="926" spans="1:7" x14ac:dyDescent="0.25">
      <c r="A926" s="14"/>
      <c r="F926" s="138"/>
      <c r="G926" s="12"/>
    </row>
    <row r="927" spans="1:7" x14ac:dyDescent="0.25">
      <c r="A927" s="14"/>
      <c r="F927" s="138"/>
      <c r="G927" s="12"/>
    </row>
    <row r="928" spans="1:7" x14ac:dyDescent="0.25">
      <c r="A928" s="14"/>
      <c r="F928" s="138"/>
      <c r="G928" s="12"/>
    </row>
    <row r="929" spans="1:7" x14ac:dyDescent="0.25">
      <c r="A929" s="14"/>
      <c r="F929" s="138"/>
      <c r="G929" s="12"/>
    </row>
    <row r="930" spans="1:7" x14ac:dyDescent="0.25">
      <c r="A930" s="14"/>
      <c r="F930" s="138"/>
      <c r="G930" s="12"/>
    </row>
    <row r="931" spans="1:7" x14ac:dyDescent="0.25">
      <c r="A931" s="14"/>
      <c r="F931" s="138"/>
      <c r="G931" s="12"/>
    </row>
    <row r="932" spans="1:7" x14ac:dyDescent="0.25">
      <c r="A932" s="14"/>
      <c r="F932" s="138"/>
      <c r="G932" s="12"/>
    </row>
    <row r="933" spans="1:7" x14ac:dyDescent="0.25">
      <c r="A933" s="14"/>
      <c r="F933" s="138"/>
      <c r="G933" s="12"/>
    </row>
    <row r="934" spans="1:7" x14ac:dyDescent="0.25">
      <c r="A934" s="14"/>
      <c r="F934" s="138"/>
      <c r="G934" s="12"/>
    </row>
    <row r="935" spans="1:7" x14ac:dyDescent="0.25">
      <c r="A935" s="14"/>
      <c r="F935" s="138"/>
      <c r="G935" s="12"/>
    </row>
    <row r="936" spans="1:7" x14ac:dyDescent="0.25">
      <c r="A936" s="14"/>
      <c r="F936" s="138"/>
      <c r="G936" s="12"/>
    </row>
    <row r="937" spans="1:7" x14ac:dyDescent="0.25">
      <c r="A937" s="14"/>
      <c r="F937" s="138"/>
      <c r="G937" s="12"/>
    </row>
    <row r="938" spans="1:7" x14ac:dyDescent="0.25">
      <c r="A938" s="14"/>
      <c r="F938" s="138"/>
      <c r="G938" s="12"/>
    </row>
    <row r="939" spans="1:7" x14ac:dyDescent="0.25">
      <c r="A939" s="14"/>
      <c r="F939" s="138"/>
      <c r="G939" s="12"/>
    </row>
    <row r="940" spans="1:7" x14ac:dyDescent="0.25">
      <c r="A940" s="14"/>
      <c r="F940" s="138"/>
      <c r="G940" s="12"/>
    </row>
    <row r="941" spans="1:7" x14ac:dyDescent="0.25">
      <c r="A941" s="14"/>
      <c r="F941" s="138"/>
      <c r="G941" s="12"/>
    </row>
    <row r="942" spans="1:7" x14ac:dyDescent="0.25">
      <c r="A942" s="14"/>
      <c r="F942" s="138"/>
      <c r="G942" s="12"/>
    </row>
    <row r="943" spans="1:7" x14ac:dyDescent="0.25">
      <c r="A943" s="14"/>
      <c r="F943" s="138"/>
      <c r="G943" s="12"/>
    </row>
    <row r="944" spans="1:7" x14ac:dyDescent="0.25">
      <c r="A944" s="14"/>
      <c r="F944" s="138"/>
      <c r="G944" s="12"/>
    </row>
    <row r="945" spans="1:7" x14ac:dyDescent="0.25">
      <c r="A945" s="14"/>
      <c r="F945" s="138"/>
      <c r="G945" s="12"/>
    </row>
    <row r="946" spans="1:7" x14ac:dyDescent="0.25">
      <c r="A946" s="14"/>
      <c r="F946" s="138"/>
      <c r="G946" s="12"/>
    </row>
    <row r="947" spans="1:7" x14ac:dyDescent="0.25">
      <c r="A947" s="14"/>
      <c r="F947" s="138"/>
      <c r="G947" s="12"/>
    </row>
    <row r="948" spans="1:7" x14ac:dyDescent="0.25">
      <c r="A948" s="14"/>
      <c r="F948" s="138"/>
      <c r="G948" s="12"/>
    </row>
    <row r="949" spans="1:7" x14ac:dyDescent="0.25">
      <c r="A949" s="14"/>
      <c r="F949" s="138"/>
      <c r="G949" s="12"/>
    </row>
    <row r="950" spans="1:7" x14ac:dyDescent="0.25">
      <c r="A950" s="14"/>
      <c r="F950" s="138"/>
      <c r="G950" s="12"/>
    </row>
    <row r="951" spans="1:7" x14ac:dyDescent="0.25">
      <c r="A951" s="14"/>
      <c r="F951" s="138"/>
      <c r="G951" s="12"/>
    </row>
    <row r="952" spans="1:7" x14ac:dyDescent="0.25">
      <c r="A952" s="14"/>
      <c r="F952" s="138"/>
      <c r="G952" s="12"/>
    </row>
    <row r="953" spans="1:7" x14ac:dyDescent="0.25">
      <c r="A953" s="14"/>
      <c r="F953" s="138"/>
      <c r="G953" s="12"/>
    </row>
    <row r="954" spans="1:7" x14ac:dyDescent="0.25">
      <c r="A954" s="14"/>
      <c r="F954" s="138"/>
      <c r="G954" s="12"/>
    </row>
    <row r="955" spans="1:7" x14ac:dyDescent="0.25">
      <c r="A955" s="14"/>
      <c r="F955" s="138"/>
      <c r="G955" s="12"/>
    </row>
    <row r="956" spans="1:7" x14ac:dyDescent="0.25">
      <c r="A956" s="14"/>
      <c r="F956" s="138"/>
      <c r="G956" s="12"/>
    </row>
    <row r="957" spans="1:7" x14ac:dyDescent="0.25">
      <c r="A957" s="14"/>
      <c r="F957" s="138"/>
      <c r="G957" s="12"/>
    </row>
    <row r="958" spans="1:7" x14ac:dyDescent="0.25">
      <c r="A958" s="14"/>
      <c r="F958" s="138"/>
      <c r="G958" s="12"/>
    </row>
    <row r="959" spans="1:7" x14ac:dyDescent="0.25">
      <c r="A959" s="14"/>
      <c r="F959" s="138"/>
      <c r="G959" s="12"/>
    </row>
    <row r="960" spans="1:7" x14ac:dyDescent="0.25">
      <c r="A960" s="14"/>
      <c r="F960" s="138"/>
      <c r="G960" s="12"/>
    </row>
    <row r="961" spans="1:7" x14ac:dyDescent="0.25">
      <c r="A961" s="14"/>
      <c r="F961" s="138"/>
      <c r="G961" s="12"/>
    </row>
    <row r="962" spans="1:7" x14ac:dyDescent="0.25">
      <c r="A962" s="14"/>
      <c r="F962" s="138"/>
      <c r="G962" s="12"/>
    </row>
    <row r="963" spans="1:7" x14ac:dyDescent="0.25">
      <c r="A963" s="14"/>
      <c r="F963" s="138"/>
      <c r="G963" s="12"/>
    </row>
    <row r="964" spans="1:7" x14ac:dyDescent="0.25">
      <c r="A964" s="14"/>
      <c r="F964" s="138"/>
      <c r="G964" s="12"/>
    </row>
    <row r="965" spans="1:7" x14ac:dyDescent="0.25">
      <c r="A965" s="14"/>
      <c r="F965" s="138"/>
      <c r="G965" s="12"/>
    </row>
    <row r="966" spans="1:7" x14ac:dyDescent="0.25">
      <c r="A966" s="14"/>
      <c r="F966" s="138"/>
      <c r="G966" s="12"/>
    </row>
    <row r="967" spans="1:7" x14ac:dyDescent="0.25">
      <c r="A967" s="14"/>
      <c r="F967" s="138"/>
      <c r="G967" s="12"/>
    </row>
    <row r="968" spans="1:7" x14ac:dyDescent="0.25">
      <c r="A968" s="14"/>
      <c r="F968" s="138"/>
      <c r="G968" s="12"/>
    </row>
    <row r="969" spans="1:7" x14ac:dyDescent="0.25">
      <c r="A969" s="14"/>
      <c r="F969" s="138"/>
      <c r="G969" s="12"/>
    </row>
    <row r="970" spans="1:7" x14ac:dyDescent="0.25">
      <c r="A970" s="14"/>
      <c r="F970" s="138"/>
      <c r="G970" s="12"/>
    </row>
    <row r="971" spans="1:7" x14ac:dyDescent="0.25">
      <c r="A971" s="14"/>
      <c r="F971" s="138"/>
      <c r="G971" s="12"/>
    </row>
    <row r="972" spans="1:7" x14ac:dyDescent="0.25">
      <c r="A972" s="14"/>
      <c r="F972" s="138"/>
      <c r="G972" s="12"/>
    </row>
    <row r="973" spans="1:7" x14ac:dyDescent="0.25">
      <c r="A973" s="14"/>
      <c r="F973" s="138"/>
      <c r="G973" s="12"/>
    </row>
    <row r="974" spans="1:7" x14ac:dyDescent="0.25">
      <c r="A974" s="14"/>
      <c r="F974" s="138"/>
      <c r="G974" s="12"/>
    </row>
    <row r="975" spans="1:7" x14ac:dyDescent="0.25">
      <c r="A975" s="14"/>
      <c r="F975" s="138"/>
      <c r="G975" s="12"/>
    </row>
    <row r="976" spans="1:7" x14ac:dyDescent="0.25">
      <c r="A976" s="14"/>
      <c r="F976" s="138"/>
      <c r="G976" s="12"/>
    </row>
    <row r="977" spans="1:7" x14ac:dyDescent="0.25">
      <c r="A977" s="14"/>
      <c r="F977" s="138"/>
      <c r="G977" s="12"/>
    </row>
    <row r="978" spans="1:7" x14ac:dyDescent="0.25">
      <c r="A978" s="14"/>
      <c r="F978" s="138"/>
      <c r="G978" s="12"/>
    </row>
    <row r="979" spans="1:7" x14ac:dyDescent="0.25">
      <c r="A979" s="14"/>
      <c r="F979" s="138"/>
      <c r="G979" s="12"/>
    </row>
    <row r="980" spans="1:7" x14ac:dyDescent="0.25">
      <c r="A980" s="14"/>
      <c r="F980" s="138"/>
      <c r="G980" s="12"/>
    </row>
    <row r="981" spans="1:7" x14ac:dyDescent="0.25">
      <c r="A981" s="14"/>
      <c r="F981" s="138"/>
      <c r="G981" s="12"/>
    </row>
    <row r="982" spans="1:7" x14ac:dyDescent="0.25">
      <c r="A982" s="14"/>
      <c r="F982" s="138"/>
      <c r="G982" s="12"/>
    </row>
    <row r="983" spans="1:7" x14ac:dyDescent="0.25">
      <c r="A983" s="14"/>
      <c r="F983" s="138"/>
      <c r="G983" s="12"/>
    </row>
    <row r="984" spans="1:7" x14ac:dyDescent="0.25">
      <c r="A984" s="14"/>
      <c r="F984" s="138"/>
      <c r="G984" s="12"/>
    </row>
    <row r="985" spans="1:7" x14ac:dyDescent="0.25">
      <c r="A985" s="14"/>
      <c r="F985" s="138"/>
      <c r="G985" s="12"/>
    </row>
    <row r="986" spans="1:7" x14ac:dyDescent="0.25">
      <c r="A986" s="14"/>
      <c r="F986" s="138"/>
    </row>
    <row r="987" spans="1:7" x14ac:dyDescent="0.25">
      <c r="F987" s="138"/>
    </row>
    <row r="988" spans="1:7" x14ac:dyDescent="0.25">
      <c r="F988" s="138"/>
    </row>
    <row r="989" spans="1:7" x14ac:dyDescent="0.25">
      <c r="F989" s="138"/>
    </row>
    <row r="990" spans="1:7" x14ac:dyDescent="0.25">
      <c r="F990" s="138"/>
    </row>
    <row r="991" spans="1:7" x14ac:dyDescent="0.25">
      <c r="F991" s="138"/>
    </row>
    <row r="992" spans="1:7" x14ac:dyDescent="0.25">
      <c r="F992" s="138"/>
    </row>
    <row r="993" spans="6:6" x14ac:dyDescent="0.25">
      <c r="F993" s="138"/>
    </row>
    <row r="994" spans="6:6" x14ac:dyDescent="0.25">
      <c r="F994" s="138"/>
    </row>
    <row r="995" spans="6:6" x14ac:dyDescent="0.25">
      <c r="F995" s="138"/>
    </row>
    <row r="996" spans="6:6" x14ac:dyDescent="0.25">
      <c r="F996" s="138"/>
    </row>
    <row r="997" spans="6:6" x14ac:dyDescent="0.25">
      <c r="F997" s="138"/>
    </row>
    <row r="998" spans="6:6" x14ac:dyDescent="0.25">
      <c r="F998" s="138"/>
    </row>
    <row r="999" spans="6:6" x14ac:dyDescent="0.25">
      <c r="F999" s="138"/>
    </row>
    <row r="1000" spans="6:6" x14ac:dyDescent="0.25">
      <c r="F1000" s="13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zoomScale="117" workbookViewId="0">
      <selection activeCell="AI1" sqref="AI1:AK1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31" bestFit="1" customWidth="1"/>
    <col min="18" max="18" width="15" style="131" bestFit="1" customWidth="1"/>
    <col min="19" max="19" width="17.85546875" style="131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2" width="14.42578125" style="5" customWidth="1"/>
    <col min="43" max="43" width="13.28515625" style="5" customWidth="1"/>
    <col min="44" max="44" width="13.7109375" style="5" customWidth="1"/>
    <col min="45" max="45" width="14.28515625" style="5" customWidth="1"/>
    <col min="46" max="58" width="15.140625" style="9"/>
    <col min="59" max="59" width="12.42578125" style="5" customWidth="1"/>
    <col min="60" max="60" width="15.7109375" style="5" customWidth="1"/>
    <col min="61" max="61" width="16.28515625" style="5" customWidth="1"/>
    <col min="62" max="62" width="15.7109375" style="5" customWidth="1"/>
    <col min="63" max="66" width="11.7109375" style="5" customWidth="1"/>
    <col min="67" max="67" width="13.140625" style="5" customWidth="1"/>
    <col min="68" max="68" width="17.85546875" style="5" customWidth="1"/>
    <col min="69" max="69" width="11.7109375" style="5" customWidth="1"/>
    <col min="70" max="70" width="17.42578125" style="5" customWidth="1"/>
    <col min="71" max="71" width="14.85546875" style="5" customWidth="1"/>
    <col min="72" max="72" width="13.140625" style="5" customWidth="1"/>
    <col min="73" max="73" width="15.140625" style="9"/>
    <col min="74" max="16384" width="15.140625" style="5"/>
  </cols>
  <sheetData>
    <row r="1" spans="1:73" s="29" customFormat="1" ht="19.5" customHeight="1" x14ac:dyDescent="0.25">
      <c r="A1" s="26" t="s">
        <v>719</v>
      </c>
      <c r="B1" s="26" t="s">
        <v>14</v>
      </c>
      <c r="C1" s="26" t="s">
        <v>499</v>
      </c>
      <c r="D1" s="26" t="s">
        <v>530</v>
      </c>
      <c r="E1" s="26" t="s">
        <v>622</v>
      </c>
      <c r="F1" s="26" t="s">
        <v>623</v>
      </c>
      <c r="G1" s="28" t="s">
        <v>624</v>
      </c>
      <c r="H1" s="26" t="s">
        <v>625</v>
      </c>
      <c r="I1" s="73" t="s">
        <v>626</v>
      </c>
      <c r="J1" s="73" t="s">
        <v>627</v>
      </c>
      <c r="K1" s="73" t="s">
        <v>628</v>
      </c>
      <c r="L1" s="73" t="s">
        <v>629</v>
      </c>
      <c r="M1" s="27" t="s">
        <v>630</v>
      </c>
      <c r="N1" s="27" t="s">
        <v>631</v>
      </c>
      <c r="O1" s="27" t="s">
        <v>632</v>
      </c>
      <c r="P1" s="27" t="s">
        <v>633</v>
      </c>
      <c r="Q1" s="128" t="s">
        <v>797</v>
      </c>
      <c r="R1" s="128" t="s">
        <v>798</v>
      </c>
      <c r="S1" s="128" t="s">
        <v>799</v>
      </c>
      <c r="T1" s="46" t="s">
        <v>634</v>
      </c>
      <c r="U1" s="74" t="s">
        <v>635</v>
      </c>
      <c r="V1" s="74" t="s">
        <v>636</v>
      </c>
      <c r="W1" s="74" t="s">
        <v>637</v>
      </c>
      <c r="X1" s="74" t="s">
        <v>638</v>
      </c>
      <c r="Y1" s="74" t="s">
        <v>639</v>
      </c>
      <c r="Z1" s="74" t="s">
        <v>640</v>
      </c>
      <c r="AA1" s="75" t="s">
        <v>641</v>
      </c>
      <c r="AB1" s="75" t="s">
        <v>642</v>
      </c>
      <c r="AC1" s="75" t="s">
        <v>643</v>
      </c>
      <c r="AD1" s="75" t="s">
        <v>644</v>
      </c>
      <c r="AE1" s="75" t="s">
        <v>645</v>
      </c>
      <c r="AF1" s="75" t="s">
        <v>646</v>
      </c>
      <c r="AG1" s="75" t="s">
        <v>647</v>
      </c>
      <c r="AH1" s="47" t="s">
        <v>648</v>
      </c>
      <c r="AI1" s="159" t="s">
        <v>862</v>
      </c>
      <c r="AJ1" s="160" t="s">
        <v>863</v>
      </c>
      <c r="AK1" s="161" t="s">
        <v>864</v>
      </c>
      <c r="AL1" s="48" t="s">
        <v>780</v>
      </c>
      <c r="AM1" s="48" t="s">
        <v>781</v>
      </c>
      <c r="AN1" s="48" t="s">
        <v>782</v>
      </c>
      <c r="AO1" s="76" t="s">
        <v>769</v>
      </c>
      <c r="AP1" s="76" t="s">
        <v>770</v>
      </c>
      <c r="AQ1" s="76" t="s">
        <v>771</v>
      </c>
      <c r="AR1" s="76" t="s">
        <v>772</v>
      </c>
      <c r="AS1" s="76" t="s">
        <v>773</v>
      </c>
      <c r="AT1" s="76" t="s">
        <v>834</v>
      </c>
      <c r="AU1" s="76" t="s">
        <v>835</v>
      </c>
      <c r="AV1" s="76" t="s">
        <v>836</v>
      </c>
      <c r="AW1" s="76" t="s">
        <v>837</v>
      </c>
      <c r="AX1" s="76" t="s">
        <v>838</v>
      </c>
      <c r="AY1" s="76" t="s">
        <v>839</v>
      </c>
      <c r="AZ1" s="76" t="s">
        <v>840</v>
      </c>
      <c r="BA1" s="76" t="s">
        <v>841</v>
      </c>
      <c r="BB1" s="76" t="s">
        <v>842</v>
      </c>
      <c r="BC1" s="76" t="s">
        <v>843</v>
      </c>
      <c r="BD1" s="76" t="s">
        <v>844</v>
      </c>
      <c r="BE1" s="76" t="s">
        <v>845</v>
      </c>
      <c r="BF1" s="76" t="s">
        <v>846</v>
      </c>
      <c r="BG1" s="50" t="s">
        <v>649</v>
      </c>
      <c r="BH1" s="50" t="s">
        <v>650</v>
      </c>
      <c r="BI1" s="50" t="s">
        <v>651</v>
      </c>
      <c r="BJ1" s="50" t="s">
        <v>652</v>
      </c>
      <c r="BK1" s="50" t="s">
        <v>653</v>
      </c>
      <c r="BL1" s="50" t="s">
        <v>847</v>
      </c>
      <c r="BM1" s="50" t="s">
        <v>654</v>
      </c>
      <c r="BN1" s="50" t="s">
        <v>655</v>
      </c>
      <c r="BO1" s="50" t="s">
        <v>656</v>
      </c>
      <c r="BP1" s="50" t="s">
        <v>657</v>
      </c>
      <c r="BQ1" s="50" t="s">
        <v>658</v>
      </c>
      <c r="BR1" s="50" t="s">
        <v>659</v>
      </c>
      <c r="BS1" s="50" t="s">
        <v>660</v>
      </c>
      <c r="BT1" s="50" t="s">
        <v>661</v>
      </c>
      <c r="BU1" s="51" t="s">
        <v>662</v>
      </c>
    </row>
    <row r="2" spans="1:73" s="29" customFormat="1" ht="80.099999999999994" customHeight="1" x14ac:dyDescent="0.25">
      <c r="A2" s="30" t="s">
        <v>720</v>
      </c>
      <c r="B2" s="34" t="s">
        <v>23</v>
      </c>
      <c r="C2" s="34" t="s">
        <v>369</v>
      </c>
      <c r="D2" s="34" t="s">
        <v>70</v>
      </c>
      <c r="E2" s="34" t="s">
        <v>151</v>
      </c>
      <c r="F2" s="34" t="s">
        <v>466</v>
      </c>
      <c r="G2" s="34" t="s">
        <v>153</v>
      </c>
      <c r="H2" s="34" t="s">
        <v>152</v>
      </c>
      <c r="I2" s="34" t="s">
        <v>154</v>
      </c>
      <c r="J2" s="34" t="s">
        <v>155</v>
      </c>
      <c r="K2" s="34" t="s">
        <v>156</v>
      </c>
      <c r="L2" s="77" t="s">
        <v>323</v>
      </c>
      <c r="M2" s="30" t="s">
        <v>157</v>
      </c>
      <c r="N2" s="30" t="s">
        <v>158</v>
      </c>
      <c r="O2" s="30" t="s">
        <v>159</v>
      </c>
      <c r="P2" s="30" t="s">
        <v>160</v>
      </c>
      <c r="Q2" s="129" t="s">
        <v>795</v>
      </c>
      <c r="R2" s="129" t="s">
        <v>796</v>
      </c>
      <c r="S2" s="129" t="s">
        <v>794</v>
      </c>
      <c r="T2" s="55"/>
      <c r="U2" s="55" t="s">
        <v>319</v>
      </c>
      <c r="V2" s="55" t="s">
        <v>161</v>
      </c>
      <c r="W2" s="55" t="s">
        <v>162</v>
      </c>
      <c r="X2" s="55" t="s">
        <v>310</v>
      </c>
      <c r="Y2" s="55" t="s">
        <v>163</v>
      </c>
      <c r="Z2" s="55" t="s">
        <v>164</v>
      </c>
      <c r="AA2" s="56" t="s">
        <v>165</v>
      </c>
      <c r="AB2" s="56" t="s">
        <v>166</v>
      </c>
      <c r="AC2" s="56" t="s">
        <v>100</v>
      </c>
      <c r="AD2" s="56" t="s">
        <v>101</v>
      </c>
      <c r="AE2" s="56" t="s">
        <v>102</v>
      </c>
      <c r="AF2" s="56" t="s">
        <v>167</v>
      </c>
      <c r="AG2" s="56" t="s">
        <v>467</v>
      </c>
      <c r="AH2" s="56" t="s">
        <v>469</v>
      </c>
      <c r="AI2" s="56" t="s">
        <v>168</v>
      </c>
      <c r="AJ2" s="56" t="s">
        <v>468</v>
      </c>
      <c r="AK2" s="56" t="s">
        <v>470</v>
      </c>
      <c r="AL2" s="58" t="s">
        <v>105</v>
      </c>
      <c r="AM2" s="58" t="s">
        <v>106</v>
      </c>
      <c r="AN2" s="58" t="s">
        <v>107</v>
      </c>
      <c r="AO2" s="121" t="s">
        <v>109</v>
      </c>
      <c r="AP2" s="121" t="s">
        <v>110</v>
      </c>
      <c r="AQ2" s="121" t="s">
        <v>111</v>
      </c>
      <c r="AR2" s="121" t="s">
        <v>112</v>
      </c>
      <c r="AS2" s="121" t="s">
        <v>774</v>
      </c>
      <c r="AT2" s="59" t="s">
        <v>114</v>
      </c>
      <c r="AU2" s="59" t="s">
        <v>115</v>
      </c>
      <c r="AV2" s="60" t="s">
        <v>116</v>
      </c>
      <c r="AW2" s="60" t="s">
        <v>117</v>
      </c>
      <c r="AX2" s="59" t="s">
        <v>118</v>
      </c>
      <c r="AY2" s="59" t="s">
        <v>119</v>
      </c>
      <c r="AZ2" s="59" t="s">
        <v>120</v>
      </c>
      <c r="BA2" s="60" t="s">
        <v>121</v>
      </c>
      <c r="BB2" s="60" t="s">
        <v>122</v>
      </c>
      <c r="BC2" s="59" t="s">
        <v>123</v>
      </c>
      <c r="BD2" s="59" t="s">
        <v>124</v>
      </c>
      <c r="BE2" s="59" t="s">
        <v>125</v>
      </c>
      <c r="BF2" s="60" t="s">
        <v>126</v>
      </c>
      <c r="BG2" s="61" t="s">
        <v>128</v>
      </c>
      <c r="BH2" s="61" t="s">
        <v>129</v>
      </c>
      <c r="BI2" s="61" t="s">
        <v>130</v>
      </c>
      <c r="BJ2" s="61" t="s">
        <v>169</v>
      </c>
      <c r="BK2" s="61" t="s">
        <v>424</v>
      </c>
      <c r="BL2" s="61" t="s">
        <v>132</v>
      </c>
      <c r="BM2" s="61" t="s">
        <v>133</v>
      </c>
      <c r="BN2" s="61" t="s">
        <v>134</v>
      </c>
      <c r="BO2" s="61" t="s">
        <v>135</v>
      </c>
      <c r="BP2" s="61" t="s">
        <v>423</v>
      </c>
      <c r="BQ2" s="61" t="s">
        <v>136</v>
      </c>
      <c r="BR2" s="61" t="s">
        <v>137</v>
      </c>
      <c r="BS2" s="61" t="s">
        <v>138</v>
      </c>
      <c r="BT2" s="61" t="s">
        <v>139</v>
      </c>
      <c r="BU2" s="78" t="s">
        <v>322</v>
      </c>
    </row>
    <row r="3" spans="1:73" s="42" customFormat="1" ht="27" customHeight="1" x14ac:dyDescent="0.25">
      <c r="A3" s="36" t="s">
        <v>403</v>
      </c>
      <c r="B3" s="35"/>
      <c r="C3" s="35"/>
      <c r="D3" s="35"/>
      <c r="E3" s="35"/>
      <c r="F3" s="35" t="s">
        <v>663</v>
      </c>
      <c r="G3" s="35" t="s">
        <v>171</v>
      </c>
      <c r="H3" s="35" t="s">
        <v>170</v>
      </c>
      <c r="I3" s="35" t="s">
        <v>172</v>
      </c>
      <c r="J3" s="35"/>
      <c r="K3" s="35"/>
      <c r="L3" s="79"/>
      <c r="M3" s="36" t="s">
        <v>173</v>
      </c>
      <c r="N3" s="36" t="s">
        <v>414</v>
      </c>
      <c r="O3" s="36"/>
      <c r="P3" s="36" t="s">
        <v>44</v>
      </c>
      <c r="Q3" s="130" t="s">
        <v>792</v>
      </c>
      <c r="R3" s="130" t="s">
        <v>41</v>
      </c>
      <c r="S3" s="130" t="s">
        <v>793</v>
      </c>
      <c r="T3" s="67"/>
      <c r="U3" s="67" t="s">
        <v>44</v>
      </c>
      <c r="V3" s="67" t="s">
        <v>44</v>
      </c>
      <c r="W3" s="67" t="s">
        <v>44</v>
      </c>
      <c r="X3" s="67" t="s">
        <v>44</v>
      </c>
      <c r="Y3" s="67" t="s">
        <v>44</v>
      </c>
      <c r="Z3" s="67"/>
      <c r="AA3" s="68" t="s">
        <v>145</v>
      </c>
      <c r="AB3" s="68" t="s">
        <v>145</v>
      </c>
      <c r="AC3" s="68"/>
      <c r="AD3" s="68"/>
      <c r="AE3" s="68" t="s">
        <v>146</v>
      </c>
      <c r="AF3" s="68" t="s">
        <v>145</v>
      </c>
      <c r="AG3" s="68" t="s">
        <v>145</v>
      </c>
      <c r="AH3" s="68" t="s">
        <v>145</v>
      </c>
      <c r="AI3" s="68"/>
      <c r="AJ3" s="68"/>
      <c r="AK3" s="68"/>
      <c r="AL3" s="69" t="s">
        <v>147</v>
      </c>
      <c r="AM3" s="69" t="s">
        <v>148</v>
      </c>
      <c r="AN3" s="69" t="s">
        <v>148</v>
      </c>
      <c r="AO3" s="120" t="s">
        <v>775</v>
      </c>
      <c r="AP3" s="120" t="s">
        <v>775</v>
      </c>
      <c r="AQ3" s="120" t="s">
        <v>775</v>
      </c>
      <c r="AR3" s="120" t="s">
        <v>775</v>
      </c>
      <c r="AS3" s="119"/>
      <c r="AT3" s="120" t="s">
        <v>775</v>
      </c>
      <c r="AU3" s="120" t="s">
        <v>775</v>
      </c>
      <c r="AV3" s="120" t="s">
        <v>775</v>
      </c>
      <c r="AW3" s="120" t="s">
        <v>775</v>
      </c>
      <c r="AX3" s="70"/>
      <c r="AY3" s="120" t="s">
        <v>775</v>
      </c>
      <c r="AZ3" s="120" t="s">
        <v>775</v>
      </c>
      <c r="BA3" s="120" t="s">
        <v>775</v>
      </c>
      <c r="BB3" s="120" t="s">
        <v>775</v>
      </c>
      <c r="BC3" s="70"/>
      <c r="BD3" s="120" t="s">
        <v>775</v>
      </c>
      <c r="BE3" s="120" t="s">
        <v>775</v>
      </c>
      <c r="BF3" s="120" t="s">
        <v>775</v>
      </c>
      <c r="BG3" s="71" t="s">
        <v>150</v>
      </c>
      <c r="BH3" s="71" t="s">
        <v>150</v>
      </c>
      <c r="BI3" s="71" t="s">
        <v>150</v>
      </c>
      <c r="BJ3" s="71" t="s">
        <v>150</v>
      </c>
      <c r="BK3" s="71" t="s">
        <v>150</v>
      </c>
      <c r="BL3" s="71" t="s">
        <v>150</v>
      </c>
      <c r="BM3" s="71" t="s">
        <v>150</v>
      </c>
      <c r="BN3" s="71" t="s">
        <v>150</v>
      </c>
      <c r="BO3" s="71" t="s">
        <v>150</v>
      </c>
      <c r="BP3" s="71" t="s">
        <v>150</v>
      </c>
      <c r="BQ3" s="71" t="s">
        <v>150</v>
      </c>
      <c r="BR3" s="71" t="s">
        <v>150</v>
      </c>
      <c r="BS3" s="71" t="s">
        <v>150</v>
      </c>
      <c r="BT3" s="71" t="s">
        <v>150</v>
      </c>
      <c r="BU3" s="71" t="s">
        <v>150</v>
      </c>
    </row>
    <row r="4" spans="1:73" ht="15" customHeight="1" x14ac:dyDescent="0.25">
      <c r="A4" s="19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2"/>
      <c r="R4" s="132"/>
      <c r="S4" s="133"/>
      <c r="T4" s="1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5">
      <c r="A5" s="19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2"/>
      <c r="R5" s="132"/>
      <c r="S5" s="133"/>
      <c r="T5" s="1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5">
      <c r="A6" s="19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2"/>
      <c r="R6" s="132"/>
      <c r="S6" s="133"/>
      <c r="T6" s="1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5">
      <c r="A7" s="19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2"/>
      <c r="R7" s="132"/>
      <c r="S7" s="133"/>
      <c r="T7" s="1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2"/>
      <c r="R8" s="132"/>
      <c r="S8" s="133"/>
      <c r="T8" s="1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2"/>
      <c r="R9" s="132"/>
      <c r="S9" s="133"/>
      <c r="T9" s="1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2"/>
      <c r="R10" s="132"/>
      <c r="S10" s="133"/>
      <c r="T10" s="1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2"/>
      <c r="R11" s="132"/>
      <c r="S11" s="133"/>
      <c r="T11" s="1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2"/>
      <c r="R12" s="132"/>
      <c r="S12" s="133"/>
      <c r="T12" s="1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2"/>
      <c r="R13" s="132"/>
      <c r="S13" s="133"/>
      <c r="T13" s="1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2"/>
      <c r="R14" s="132"/>
      <c r="S14" s="133"/>
      <c r="T14" s="1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2"/>
      <c r="R15" s="132"/>
      <c r="S15" s="133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2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2"/>
      <c r="R16" s="132"/>
      <c r="S16" s="133"/>
      <c r="T16" s="1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2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2"/>
      <c r="R17" s="132"/>
      <c r="S17" s="133"/>
      <c r="T17" s="1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2"/>
      <c r="R18" s="132"/>
      <c r="S18" s="133"/>
      <c r="T18" s="1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5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2"/>
      <c r="R19" s="132"/>
      <c r="S19" s="133"/>
      <c r="T19" s="1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3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2"/>
      <c r="R20" s="132"/>
      <c r="S20" s="133"/>
      <c r="T20" s="1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2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2"/>
      <c r="R21" s="132"/>
      <c r="S21" s="133"/>
      <c r="T21" s="1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4"/>
      <c r="R22" s="134"/>
      <c r="S22" s="13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4"/>
      <c r="R23" s="134"/>
      <c r="S23" s="13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4"/>
      <c r="R24" s="134"/>
      <c r="S24" s="13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4"/>
      <c r="R25" s="134"/>
      <c r="S25" s="13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4"/>
      <c r="R26" s="134"/>
      <c r="S26" s="13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4"/>
      <c r="R27" s="134"/>
      <c r="S27" s="13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4"/>
      <c r="R28" s="134"/>
      <c r="S28" s="13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4"/>
      <c r="R29" s="134"/>
      <c r="S29" s="13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4"/>
      <c r="R30" s="134"/>
      <c r="S30" s="13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4"/>
      <c r="R31" s="134"/>
      <c r="S31" s="13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4"/>
      <c r="R32" s="134"/>
      <c r="S32" s="13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4"/>
      <c r="R33" s="134"/>
      <c r="S33" s="13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4"/>
      <c r="R34" s="134"/>
      <c r="S34" s="13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4"/>
      <c r="R35" s="134"/>
      <c r="S35" s="13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4"/>
      <c r="R36" s="134"/>
      <c r="S36" s="13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4"/>
      <c r="R37" s="134"/>
      <c r="S37" s="13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4"/>
      <c r="R38" s="134"/>
      <c r="S38" s="13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4"/>
      <c r="R39" s="134"/>
      <c r="S39" s="13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4"/>
      <c r="R40" s="134"/>
      <c r="S40" s="13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4"/>
      <c r="R41" s="134"/>
      <c r="S41" s="13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4"/>
      <c r="R42" s="134"/>
      <c r="S42" s="13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4"/>
      <c r="R43" s="134"/>
      <c r="S43" s="13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4"/>
      <c r="R44" s="134"/>
      <c r="S44" s="13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4"/>
      <c r="R45" s="134"/>
      <c r="S45" s="13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4"/>
      <c r="R46" s="134"/>
      <c r="S46" s="13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4"/>
      <c r="R47" s="134"/>
      <c r="S47" s="13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4"/>
      <c r="R48" s="134"/>
      <c r="S48" s="13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4"/>
      <c r="R49" s="134"/>
      <c r="S49" s="13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4"/>
      <c r="R50" s="134"/>
      <c r="S50" s="13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4"/>
      <c r="R51" s="134"/>
      <c r="S51" s="13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4"/>
      <c r="R52" s="134"/>
      <c r="S52" s="13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4"/>
      <c r="R53" s="134"/>
      <c r="S53" s="13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4"/>
      <c r="R54" s="134"/>
      <c r="S54" s="13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4"/>
      <c r="R55" s="134"/>
      <c r="S55" s="13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4"/>
      <c r="R56" s="134"/>
      <c r="S56" s="13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4"/>
      <c r="R57" s="134"/>
      <c r="S57" s="13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4"/>
      <c r="R58" s="134"/>
      <c r="S58" s="13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4"/>
      <c r="R59" s="134"/>
      <c r="S59" s="13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4"/>
      <c r="R60" s="134"/>
      <c r="S60" s="13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4"/>
      <c r="R61" s="134"/>
      <c r="S61" s="13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4"/>
      <c r="R62" s="134"/>
      <c r="S62" s="13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4"/>
      <c r="R63" s="134"/>
      <c r="S63" s="13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4"/>
      <c r="R64" s="134"/>
      <c r="S64" s="13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4"/>
      <c r="R65" s="134"/>
      <c r="S65" s="13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4"/>
      <c r="R66" s="134"/>
      <c r="S66" s="13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4"/>
      <c r="R67" s="134"/>
      <c r="S67" s="13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4"/>
      <c r="R68" s="134"/>
      <c r="S68" s="13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4"/>
      <c r="R69" s="134"/>
      <c r="S69" s="13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4"/>
      <c r="R70" s="134"/>
      <c r="S70" s="13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4"/>
      <c r="R71" s="134"/>
      <c r="S71" s="13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4"/>
      <c r="R72" s="134"/>
      <c r="S72" s="13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4"/>
      <c r="R73" s="134"/>
      <c r="S73" s="13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4"/>
      <c r="R74" s="134"/>
      <c r="S74" s="13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4"/>
      <c r="R75" s="134"/>
      <c r="S75" s="13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4"/>
      <c r="R76" s="134"/>
      <c r="S76" s="13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4"/>
      <c r="R77" s="134"/>
      <c r="S77" s="13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4"/>
      <c r="R78" s="134"/>
      <c r="S78" s="13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4"/>
      <c r="R79" s="134"/>
      <c r="S79" s="13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4"/>
      <c r="R80" s="134"/>
      <c r="S80" s="13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4"/>
      <c r="R81" s="134"/>
      <c r="S81" s="13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4"/>
      <c r="R82" s="134"/>
      <c r="S82" s="13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4"/>
      <c r="R83" s="134"/>
      <c r="S83" s="13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4"/>
      <c r="R84" s="134"/>
      <c r="S84" s="13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4"/>
      <c r="R85" s="134"/>
      <c r="S85" s="13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4"/>
      <c r="R86" s="134"/>
      <c r="S86" s="13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4"/>
      <c r="R87" s="134"/>
      <c r="S87" s="13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4"/>
      <c r="R88" s="134"/>
      <c r="S88" s="13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4"/>
      <c r="R89" s="134"/>
      <c r="S89" s="13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4"/>
      <c r="R90" s="134"/>
      <c r="S90" s="13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4"/>
      <c r="R91" s="134"/>
      <c r="S91" s="13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4"/>
      <c r="R92" s="134"/>
      <c r="S92" s="13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4"/>
      <c r="R93" s="134"/>
      <c r="S93" s="13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4"/>
      <c r="R94" s="134"/>
      <c r="S94" s="13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4"/>
      <c r="R95" s="134"/>
      <c r="S95" s="13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4"/>
      <c r="R96" s="134"/>
      <c r="S96" s="13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4"/>
      <c r="R97" s="134"/>
      <c r="S97" s="13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4"/>
      <c r="R98" s="134"/>
      <c r="S98" s="13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4"/>
      <c r="R99" s="134"/>
      <c r="S99" s="13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4"/>
      <c r="R100" s="134"/>
      <c r="S100" s="13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4"/>
      <c r="R101" s="134"/>
      <c r="S101" s="13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4"/>
      <c r="R102" s="134"/>
      <c r="S102" s="13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4"/>
      <c r="R103" s="134"/>
      <c r="S103" s="13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4"/>
      <c r="R104" s="134"/>
      <c r="S104" s="13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4"/>
      <c r="R105" s="134"/>
      <c r="S105" s="13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4"/>
      <c r="R106" s="134"/>
      <c r="S106" s="13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4"/>
      <c r="R107" s="134"/>
      <c r="S107" s="13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4"/>
      <c r="R108" s="134"/>
      <c r="S108" s="13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4"/>
      <c r="R109" s="134"/>
      <c r="S109" s="13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4"/>
      <c r="R110" s="134"/>
      <c r="S110" s="13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4"/>
      <c r="R111" s="134"/>
      <c r="S111" s="13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4"/>
      <c r="R112" s="134"/>
      <c r="S112" s="13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4"/>
      <c r="R113" s="134"/>
      <c r="S113" s="13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4"/>
      <c r="R114" s="134"/>
      <c r="S114" s="13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4"/>
      <c r="R115" s="134"/>
      <c r="S115" s="13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4"/>
      <c r="R116" s="134"/>
      <c r="S116" s="13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4"/>
      <c r="R117" s="134"/>
      <c r="S117" s="13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4"/>
      <c r="R118" s="134"/>
      <c r="S118" s="13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4"/>
      <c r="R119" s="134"/>
      <c r="S119" s="13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4"/>
      <c r="R120" s="134"/>
      <c r="S120" s="13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4"/>
      <c r="R121" s="134"/>
      <c r="S121" s="13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4"/>
      <c r="R122" s="134"/>
      <c r="S122" s="13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4"/>
      <c r="R123" s="134"/>
      <c r="S123" s="13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4"/>
      <c r="R124" s="134"/>
      <c r="S124" s="13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4"/>
      <c r="R125" s="134"/>
      <c r="S125" s="13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4"/>
      <c r="R126" s="134"/>
      <c r="S126" s="13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4"/>
      <c r="R127" s="134"/>
      <c r="S127" s="13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4"/>
      <c r="R128" s="134"/>
      <c r="S128" s="13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4"/>
      <c r="R129" s="134"/>
      <c r="S129" s="13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4"/>
      <c r="R130" s="134"/>
      <c r="S130" s="13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4"/>
      <c r="R131" s="134"/>
      <c r="S131" s="13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4"/>
      <c r="R132" s="134"/>
      <c r="S132" s="13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4"/>
      <c r="R133" s="134"/>
      <c r="S133" s="13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4"/>
      <c r="R134" s="134"/>
      <c r="S134" s="13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4"/>
      <c r="R135" s="134"/>
      <c r="S135" s="13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4"/>
      <c r="R136" s="134"/>
      <c r="S136" s="13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4"/>
      <c r="R137" s="134"/>
      <c r="S137" s="13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4"/>
      <c r="R138" s="134"/>
      <c r="S138" s="13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4"/>
      <c r="R139" s="134"/>
      <c r="S139" s="13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4"/>
      <c r="R140" s="134"/>
      <c r="S140" s="13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4"/>
      <c r="R141" s="134"/>
      <c r="S141" s="13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4"/>
      <c r="R142" s="134"/>
      <c r="S142" s="13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4"/>
      <c r="R143" s="134"/>
      <c r="S143" s="13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4"/>
      <c r="R144" s="134"/>
      <c r="S144" s="13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4"/>
      <c r="R145" s="134"/>
      <c r="S145" s="13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4"/>
      <c r="R146" s="134"/>
      <c r="S146" s="13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4"/>
      <c r="R147" s="134"/>
      <c r="S147" s="13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4"/>
      <c r="R148" s="134"/>
      <c r="S148" s="13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4"/>
      <c r="R149" s="134"/>
      <c r="S149" s="13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4"/>
      <c r="R150" s="134"/>
      <c r="S150" s="13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4"/>
      <c r="R151" s="134"/>
      <c r="S151" s="13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4"/>
      <c r="R152" s="134"/>
      <c r="S152" s="13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4"/>
      <c r="R153" s="134"/>
      <c r="S153" s="13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4"/>
      <c r="R154" s="134"/>
      <c r="S154" s="13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4"/>
      <c r="R155" s="134"/>
      <c r="S155" s="13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4"/>
      <c r="R156" s="134"/>
      <c r="S156" s="13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4"/>
      <c r="R157" s="134"/>
      <c r="S157" s="13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4"/>
      <c r="R158" s="134"/>
      <c r="S158" s="13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4"/>
      <c r="R159" s="134"/>
      <c r="S159" s="13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4"/>
      <c r="R160" s="134"/>
      <c r="S160" s="13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4"/>
      <c r="R161" s="134"/>
      <c r="S161" s="13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4"/>
      <c r="R162" s="134"/>
      <c r="S162" s="13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4"/>
      <c r="R163" s="134"/>
      <c r="S163" s="13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4"/>
      <c r="R164" s="134"/>
      <c r="S164" s="13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4"/>
      <c r="R165" s="134"/>
      <c r="S165" s="13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4"/>
      <c r="R166" s="134"/>
      <c r="S166" s="13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4"/>
      <c r="R167" s="134"/>
      <c r="S167" s="13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4"/>
      <c r="R168" s="134"/>
      <c r="S168" s="13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4"/>
      <c r="R169" s="134"/>
      <c r="S169" s="13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4"/>
      <c r="R170" s="134"/>
      <c r="S170" s="13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4"/>
      <c r="R171" s="134"/>
      <c r="S171" s="13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4"/>
      <c r="R172" s="134"/>
      <c r="S172" s="13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4"/>
      <c r="R173" s="134"/>
      <c r="S173" s="13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4"/>
      <c r="R174" s="134"/>
      <c r="S174" s="13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4"/>
      <c r="R175" s="134"/>
      <c r="S175" s="13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4"/>
      <c r="R176" s="134"/>
      <c r="S176" s="13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4"/>
      <c r="R177" s="134"/>
      <c r="S177" s="13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4"/>
      <c r="R178" s="134"/>
      <c r="S178" s="13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4"/>
      <c r="R179" s="134"/>
      <c r="S179" s="13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4"/>
      <c r="R180" s="134"/>
      <c r="S180" s="13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4"/>
      <c r="R181" s="134"/>
      <c r="S181" s="13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4"/>
      <c r="R182" s="134"/>
      <c r="S182" s="13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4"/>
      <c r="R183" s="134"/>
      <c r="S183" s="13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4"/>
      <c r="R184" s="134"/>
      <c r="S184" s="13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4"/>
      <c r="R185" s="134"/>
      <c r="S185" s="13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4"/>
      <c r="R186" s="134"/>
      <c r="S186" s="13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4"/>
      <c r="R187" s="134"/>
      <c r="S187" s="13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4"/>
      <c r="R188" s="134"/>
      <c r="S188" s="13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4"/>
      <c r="R189" s="134"/>
      <c r="S189" s="13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4"/>
      <c r="R190" s="134"/>
      <c r="S190" s="13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4"/>
      <c r="R191" s="134"/>
      <c r="S191" s="13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4"/>
      <c r="R192" s="134"/>
      <c r="S192" s="13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4"/>
      <c r="R193" s="134"/>
      <c r="S193" s="13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4"/>
      <c r="R194" s="134"/>
      <c r="S194" s="13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4"/>
      <c r="R195" s="134"/>
      <c r="S195" s="13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4"/>
      <c r="R196" s="134"/>
      <c r="S196" s="13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4"/>
      <c r="R197" s="134"/>
      <c r="S197" s="13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4"/>
      <c r="R198" s="134"/>
      <c r="S198" s="13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4"/>
      <c r="R199" s="134"/>
      <c r="S199" s="13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4"/>
      <c r="R200" s="134"/>
      <c r="S200" s="13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4"/>
      <c r="R201" s="134"/>
      <c r="S201" s="13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4"/>
      <c r="R202" s="134"/>
      <c r="S202" s="13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4"/>
      <c r="R203" s="134"/>
      <c r="S203" s="13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4"/>
      <c r="R204" s="134"/>
      <c r="S204" s="13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4"/>
      <c r="R205" s="134"/>
      <c r="S205" s="13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4"/>
      <c r="R206" s="134"/>
      <c r="S206" s="13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4"/>
      <c r="R207" s="134"/>
      <c r="S207" s="13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4"/>
      <c r="R208" s="134"/>
      <c r="S208" s="13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4"/>
      <c r="R209" s="134"/>
      <c r="S209" s="13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4"/>
      <c r="R210" s="134"/>
      <c r="S210" s="13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4"/>
      <c r="R211" s="134"/>
      <c r="S211" s="13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4"/>
      <c r="R212" s="134"/>
      <c r="S212" s="13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4"/>
      <c r="R213" s="134"/>
      <c r="S213" s="13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4"/>
      <c r="R214" s="134"/>
      <c r="S214" s="13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4"/>
      <c r="R215" s="134"/>
      <c r="S215" s="13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4"/>
      <c r="R216" s="134"/>
      <c r="S216" s="13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4"/>
      <c r="R217" s="134"/>
      <c r="S217" s="13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4"/>
      <c r="R218" s="134"/>
      <c r="S218" s="13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4"/>
      <c r="R219" s="134"/>
      <c r="S219" s="13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4"/>
      <c r="R220" s="134"/>
      <c r="S220" s="13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4"/>
      <c r="R221" s="134"/>
      <c r="S221" s="13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4"/>
      <c r="R222" s="134"/>
      <c r="S222" s="13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4"/>
      <c r="R223" s="134"/>
      <c r="S223" s="13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4"/>
      <c r="R224" s="134"/>
      <c r="S224" s="13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4"/>
      <c r="R225" s="134"/>
      <c r="S225" s="13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4"/>
      <c r="R226" s="134"/>
      <c r="S226" s="13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4"/>
      <c r="R227" s="134"/>
      <c r="S227" s="13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4"/>
      <c r="R228" s="134"/>
      <c r="S228" s="13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4"/>
      <c r="R229" s="134"/>
      <c r="S229" s="13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4"/>
      <c r="R230" s="134"/>
      <c r="S230" s="13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4"/>
      <c r="R231" s="134"/>
      <c r="S231" s="13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4"/>
      <c r="R232" s="134"/>
      <c r="S232" s="13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4"/>
      <c r="R233" s="134"/>
      <c r="S233" s="13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4"/>
      <c r="R234" s="134"/>
      <c r="S234" s="13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4"/>
      <c r="R235" s="134"/>
      <c r="S235" s="13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4"/>
      <c r="R236" s="134"/>
      <c r="S236" s="13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4"/>
      <c r="R237" s="134"/>
      <c r="S237" s="13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4"/>
      <c r="R238" s="134"/>
      <c r="S238" s="13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4"/>
      <c r="R239" s="134"/>
      <c r="S239" s="13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4"/>
      <c r="R240" s="134"/>
      <c r="S240" s="13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4"/>
      <c r="R241" s="134"/>
      <c r="S241" s="13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4"/>
      <c r="R242" s="134"/>
      <c r="S242" s="13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4"/>
      <c r="R243" s="134"/>
      <c r="S243" s="13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4"/>
      <c r="R244" s="134"/>
      <c r="S244" s="13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4"/>
      <c r="R245" s="134"/>
      <c r="S245" s="13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4"/>
      <c r="R246" s="134"/>
      <c r="S246" s="13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4"/>
      <c r="R247" s="134"/>
      <c r="S247" s="13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4"/>
      <c r="R248" s="134"/>
      <c r="S248" s="13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4"/>
      <c r="R249" s="134"/>
      <c r="S249" s="13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4"/>
      <c r="R250" s="134"/>
      <c r="S250" s="13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4"/>
      <c r="R251" s="134"/>
      <c r="S251" s="13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4"/>
      <c r="R252" s="134"/>
      <c r="S252" s="13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4"/>
      <c r="R253" s="134"/>
      <c r="S253" s="13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4"/>
      <c r="R254" s="134"/>
      <c r="S254" s="13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4"/>
      <c r="R255" s="134"/>
      <c r="S255" s="13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4"/>
      <c r="R256" s="134"/>
      <c r="S256" s="13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4"/>
      <c r="R257" s="134"/>
      <c r="S257" s="13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4"/>
      <c r="R258" s="134"/>
      <c r="S258" s="13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4"/>
      <c r="R259" s="134"/>
      <c r="S259" s="13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4"/>
      <c r="R260" s="134"/>
      <c r="S260" s="13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4"/>
      <c r="R261" s="134"/>
      <c r="S261" s="13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4"/>
      <c r="R262" s="134"/>
      <c r="S262" s="13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4"/>
      <c r="R263" s="134"/>
      <c r="S263" s="13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4"/>
      <c r="R264" s="134"/>
      <c r="S264" s="13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4"/>
      <c r="R265" s="134"/>
      <c r="S265" s="13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4"/>
      <c r="R266" s="134"/>
      <c r="S266" s="13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4"/>
      <c r="R267" s="134"/>
      <c r="S267" s="13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4"/>
      <c r="R268" s="134"/>
      <c r="S268" s="13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4"/>
      <c r="R269" s="134"/>
      <c r="S269" s="13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4"/>
      <c r="R270" s="134"/>
      <c r="S270" s="13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4"/>
      <c r="R271" s="134"/>
      <c r="S271" s="13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4"/>
      <c r="R272" s="134"/>
      <c r="S272" s="13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4"/>
      <c r="R273" s="134"/>
      <c r="S273" s="13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4"/>
      <c r="R274" s="134"/>
      <c r="S274" s="13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4"/>
      <c r="R275" s="134"/>
      <c r="S275" s="13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4"/>
      <c r="R276" s="134"/>
      <c r="S276" s="13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4"/>
      <c r="R277" s="134"/>
      <c r="S277" s="13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4"/>
      <c r="R278" s="134"/>
      <c r="S278" s="13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4"/>
      <c r="R279" s="134"/>
      <c r="S279" s="13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4"/>
      <c r="R280" s="134"/>
      <c r="S280" s="13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4"/>
      <c r="R281" s="134"/>
      <c r="S281" s="13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4"/>
      <c r="R282" s="134"/>
      <c r="S282" s="13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4"/>
      <c r="R283" s="134"/>
      <c r="S283" s="13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4"/>
      <c r="R284" s="134"/>
      <c r="S284" s="13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4"/>
      <c r="R285" s="134"/>
      <c r="S285" s="13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4"/>
      <c r="R286" s="134"/>
      <c r="S286" s="13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4"/>
      <c r="R287" s="134"/>
      <c r="S287" s="13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4"/>
      <c r="R288" s="134"/>
      <c r="S288" s="13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4"/>
      <c r="R289" s="134"/>
      <c r="S289" s="13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4"/>
      <c r="R290" s="134"/>
      <c r="S290" s="13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4"/>
      <c r="R291" s="134"/>
      <c r="S291" s="13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4"/>
      <c r="R292" s="134"/>
      <c r="S292" s="13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4"/>
      <c r="R293" s="134"/>
      <c r="S293" s="13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4"/>
      <c r="R294" s="134"/>
      <c r="S294" s="13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4"/>
      <c r="R295" s="134"/>
      <c r="S295" s="13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4"/>
      <c r="R296" s="134"/>
      <c r="S296" s="13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4"/>
      <c r="R297" s="134"/>
      <c r="S297" s="13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4"/>
      <c r="R298" s="134"/>
      <c r="S298" s="13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4"/>
      <c r="R299" s="134"/>
      <c r="S299" s="13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4"/>
      <c r="R300" s="134"/>
      <c r="S300" s="13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4"/>
      <c r="R301" s="134"/>
      <c r="S301" s="13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4"/>
      <c r="R302" s="134"/>
      <c r="S302" s="13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4"/>
      <c r="R303" s="134"/>
      <c r="S303" s="13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4"/>
      <c r="R304" s="134"/>
      <c r="S304" s="13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4"/>
      <c r="R305" s="134"/>
      <c r="S305" s="13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4"/>
      <c r="R306" s="134"/>
      <c r="S306" s="13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4"/>
      <c r="R307" s="134"/>
      <c r="S307" s="13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4"/>
      <c r="R308" s="134"/>
      <c r="S308" s="13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4"/>
      <c r="R309" s="134"/>
      <c r="S309" s="13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4"/>
      <c r="R310" s="134"/>
      <c r="S310" s="13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4"/>
      <c r="R311" s="134"/>
      <c r="S311" s="13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4"/>
      <c r="R312" s="134"/>
      <c r="S312" s="13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4"/>
      <c r="R313" s="134"/>
      <c r="S313" s="13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4"/>
      <c r="R314" s="134"/>
      <c r="S314" s="13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4"/>
      <c r="R315" s="134"/>
      <c r="S315" s="13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4"/>
      <c r="R316" s="134"/>
      <c r="S316" s="13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4"/>
      <c r="R317" s="134"/>
      <c r="S317" s="13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4"/>
      <c r="R318" s="134"/>
      <c r="S318" s="13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4"/>
      <c r="R319" s="134"/>
      <c r="S319" s="13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4"/>
      <c r="R320" s="134"/>
      <c r="S320" s="13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4"/>
      <c r="R321" s="134"/>
      <c r="S321" s="13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4"/>
      <c r="R322" s="134"/>
      <c r="S322" s="13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4"/>
      <c r="R323" s="134"/>
      <c r="S323" s="13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4"/>
      <c r="R324" s="134"/>
      <c r="S324" s="13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4"/>
      <c r="R325" s="134"/>
      <c r="S325" s="13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4"/>
      <c r="R326" s="134"/>
      <c r="S326" s="13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4"/>
      <c r="R327" s="134"/>
      <c r="S327" s="13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4"/>
      <c r="R328" s="134"/>
      <c r="S328" s="13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4"/>
      <c r="R329" s="134"/>
      <c r="S329" s="13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4"/>
      <c r="R330" s="134"/>
      <c r="S330" s="13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4"/>
      <c r="R331" s="134"/>
      <c r="S331" s="13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4"/>
      <c r="R332" s="134"/>
      <c r="S332" s="13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4"/>
      <c r="R333" s="134"/>
      <c r="S333" s="13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4"/>
      <c r="R334" s="134"/>
      <c r="S334" s="13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4"/>
      <c r="R335" s="134"/>
      <c r="S335" s="13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4"/>
      <c r="R336" s="134"/>
      <c r="S336" s="13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4"/>
      <c r="R337" s="134"/>
      <c r="S337" s="13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4"/>
      <c r="R338" s="134"/>
      <c r="S338" s="13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4"/>
      <c r="R339" s="134"/>
      <c r="S339" s="13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4"/>
      <c r="R340" s="134"/>
      <c r="S340" s="13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4"/>
      <c r="R341" s="134"/>
      <c r="S341" s="13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4"/>
      <c r="R342" s="134"/>
      <c r="S342" s="13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4"/>
      <c r="R343" s="134"/>
      <c r="S343" s="13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4"/>
      <c r="R344" s="134"/>
      <c r="S344" s="13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4"/>
      <c r="R345" s="134"/>
      <c r="S345" s="13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4"/>
      <c r="R346" s="134"/>
      <c r="S346" s="13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4"/>
      <c r="R347" s="134"/>
      <c r="S347" s="13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4"/>
      <c r="R348" s="134"/>
      <c r="S348" s="13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4"/>
      <c r="R349" s="134"/>
      <c r="S349" s="13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4"/>
      <c r="R350" s="134"/>
      <c r="S350" s="13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4"/>
      <c r="R351" s="134"/>
      <c r="S351" s="13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4"/>
      <c r="R352" s="134"/>
      <c r="S352" s="13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4"/>
      <c r="R353" s="134"/>
      <c r="S353" s="13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4"/>
      <c r="R354" s="134"/>
      <c r="S354" s="13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4"/>
      <c r="R355" s="134"/>
      <c r="S355" s="13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4"/>
      <c r="R356" s="134"/>
      <c r="S356" s="13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4"/>
      <c r="R357" s="134"/>
      <c r="S357" s="13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4"/>
      <c r="R358" s="134"/>
      <c r="S358" s="13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4"/>
      <c r="R359" s="134"/>
      <c r="S359" s="13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4"/>
      <c r="R360" s="134"/>
      <c r="S360" s="13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4"/>
      <c r="R361" s="134"/>
      <c r="S361" s="13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4"/>
      <c r="R362" s="134"/>
      <c r="S362" s="13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4"/>
      <c r="R363" s="134"/>
      <c r="S363" s="13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4"/>
      <c r="R364" s="134"/>
      <c r="S364" s="13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4"/>
      <c r="R365" s="134"/>
      <c r="S365" s="13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4"/>
      <c r="R366" s="134"/>
      <c r="S366" s="13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4"/>
      <c r="R367" s="134"/>
      <c r="S367" s="13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4"/>
      <c r="R368" s="134"/>
      <c r="S368" s="13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4"/>
      <c r="R369" s="134"/>
      <c r="S369" s="13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4"/>
      <c r="R370" s="134"/>
      <c r="S370" s="13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4"/>
      <c r="R371" s="134"/>
      <c r="S371" s="13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4"/>
      <c r="R372" s="134"/>
      <c r="S372" s="13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4"/>
      <c r="R373" s="134"/>
      <c r="S373" s="13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4"/>
      <c r="R374" s="134"/>
      <c r="S374" s="13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4"/>
      <c r="R375" s="134"/>
      <c r="S375" s="13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4"/>
      <c r="R376" s="134"/>
      <c r="S376" s="13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4"/>
      <c r="R377" s="134"/>
      <c r="S377" s="13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4"/>
      <c r="R378" s="134"/>
      <c r="S378" s="13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4"/>
      <c r="R379" s="134"/>
      <c r="S379" s="13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4"/>
      <c r="R380" s="134"/>
      <c r="S380" s="13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4"/>
      <c r="R381" s="134"/>
      <c r="S381" s="13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4"/>
      <c r="R382" s="134"/>
      <c r="S382" s="13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4"/>
      <c r="R383" s="134"/>
      <c r="S383" s="13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4"/>
      <c r="R384" s="134"/>
      <c r="S384" s="13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4"/>
      <c r="R385" s="134"/>
      <c r="S385" s="13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4"/>
      <c r="R386" s="134"/>
      <c r="S386" s="13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4"/>
      <c r="R387" s="134"/>
      <c r="S387" s="13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4"/>
      <c r="R388" s="134"/>
      <c r="S388" s="13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4"/>
      <c r="R389" s="134"/>
      <c r="S389" s="13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4"/>
      <c r="R390" s="134"/>
      <c r="S390" s="13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4"/>
      <c r="R391" s="134"/>
      <c r="S391" s="13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4"/>
      <c r="R392" s="134"/>
      <c r="S392" s="13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4"/>
      <c r="R393" s="134"/>
      <c r="S393" s="13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4"/>
      <c r="R394" s="134"/>
      <c r="S394" s="13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4"/>
      <c r="R395" s="134"/>
      <c r="S395" s="13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4"/>
      <c r="R396" s="134"/>
      <c r="S396" s="13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4"/>
      <c r="R397" s="134"/>
      <c r="S397" s="13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4"/>
      <c r="R398" s="134"/>
      <c r="S398" s="13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4"/>
      <c r="R399" s="134"/>
      <c r="S399" s="13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4"/>
      <c r="R400" s="134"/>
      <c r="S400" s="13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4"/>
      <c r="R401" s="134"/>
      <c r="S401" s="13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4"/>
      <c r="R402" s="134"/>
      <c r="S402" s="13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4"/>
      <c r="R403" s="134"/>
      <c r="S403" s="13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4"/>
      <c r="R404" s="134"/>
      <c r="S404" s="13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4"/>
      <c r="R405" s="134"/>
      <c r="S405" s="13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4"/>
      <c r="R406" s="134"/>
      <c r="S406" s="13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4"/>
      <c r="R407" s="134"/>
      <c r="S407" s="13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4"/>
      <c r="R408" s="134"/>
      <c r="S408" s="13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4"/>
      <c r="R409" s="134"/>
      <c r="S409" s="13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4"/>
      <c r="R410" s="134"/>
      <c r="S410" s="13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4"/>
      <c r="R411" s="134"/>
      <c r="S411" s="13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4"/>
      <c r="R412" s="134"/>
      <c r="S412" s="13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4"/>
      <c r="R413" s="134"/>
      <c r="S413" s="13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4"/>
      <c r="R414" s="134"/>
      <c r="S414" s="13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4"/>
      <c r="R415" s="134"/>
      <c r="S415" s="13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4"/>
      <c r="R416" s="134"/>
      <c r="S416" s="13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4"/>
      <c r="R417" s="134"/>
      <c r="S417" s="13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4"/>
      <c r="R418" s="134"/>
      <c r="S418" s="13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4"/>
      <c r="R419" s="134"/>
      <c r="S419" s="13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4"/>
      <c r="R420" s="134"/>
      <c r="S420" s="13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4"/>
      <c r="R421" s="134"/>
      <c r="S421" s="13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4"/>
      <c r="R422" s="134"/>
      <c r="S422" s="13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4"/>
      <c r="R423" s="134"/>
      <c r="S423" s="13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4"/>
      <c r="R424" s="134"/>
      <c r="S424" s="13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4"/>
      <c r="R425" s="134"/>
      <c r="S425" s="13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4"/>
      <c r="R426" s="134"/>
      <c r="S426" s="13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4"/>
      <c r="R427" s="134"/>
      <c r="S427" s="13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4"/>
      <c r="R428" s="134"/>
      <c r="S428" s="13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4"/>
      <c r="R429" s="134"/>
      <c r="S429" s="13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4"/>
      <c r="R430" s="134"/>
      <c r="S430" s="13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4"/>
      <c r="R431" s="134"/>
      <c r="S431" s="13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4"/>
      <c r="R432" s="134"/>
      <c r="S432" s="13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4"/>
      <c r="R433" s="134"/>
      <c r="S433" s="13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4"/>
      <c r="R434" s="134"/>
      <c r="S434" s="13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4"/>
      <c r="R435" s="134"/>
      <c r="S435" s="13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4"/>
      <c r="R436" s="134"/>
      <c r="S436" s="13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4"/>
      <c r="R437" s="134"/>
      <c r="S437" s="13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4"/>
      <c r="R438" s="134"/>
      <c r="S438" s="13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4"/>
      <c r="R439" s="134"/>
      <c r="S439" s="13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4"/>
      <c r="R440" s="134"/>
      <c r="S440" s="13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4"/>
      <c r="R441" s="134"/>
      <c r="S441" s="13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4"/>
      <c r="R442" s="134"/>
      <c r="S442" s="13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4"/>
      <c r="R443" s="134"/>
      <c r="S443" s="13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4"/>
      <c r="R444" s="134"/>
      <c r="S444" s="13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4"/>
      <c r="R445" s="134"/>
      <c r="S445" s="13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4"/>
      <c r="R446" s="134"/>
      <c r="S446" s="13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4"/>
      <c r="R447" s="134"/>
      <c r="S447" s="13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4"/>
      <c r="R448" s="134"/>
      <c r="S448" s="13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4"/>
      <c r="R449" s="134"/>
      <c r="S449" s="13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4"/>
      <c r="R450" s="134"/>
      <c r="S450" s="13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4"/>
      <c r="R451" s="134"/>
      <c r="S451" s="13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4"/>
      <c r="R452" s="134"/>
      <c r="S452" s="13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4"/>
      <c r="R453" s="134"/>
      <c r="S453" s="13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4"/>
      <c r="R454" s="134"/>
      <c r="S454" s="13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4"/>
      <c r="R455" s="134"/>
      <c r="S455" s="13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4"/>
      <c r="R456" s="134"/>
      <c r="S456" s="13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4"/>
      <c r="R457" s="134"/>
      <c r="S457" s="13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4"/>
      <c r="R458" s="134"/>
      <c r="S458" s="13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4"/>
      <c r="R459" s="134"/>
      <c r="S459" s="13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4"/>
      <c r="R460" s="134"/>
      <c r="S460" s="13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4"/>
      <c r="R461" s="134"/>
      <c r="S461" s="13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4"/>
      <c r="R462" s="134"/>
      <c r="S462" s="13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4"/>
      <c r="R463" s="134"/>
      <c r="S463" s="13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4"/>
      <c r="R464" s="134"/>
      <c r="S464" s="13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4"/>
      <c r="R465" s="134"/>
      <c r="S465" s="13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4"/>
      <c r="R466" s="134"/>
      <c r="S466" s="13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4"/>
      <c r="R467" s="134"/>
      <c r="S467" s="13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4"/>
      <c r="R468" s="134"/>
      <c r="S468" s="13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4"/>
      <c r="R469" s="134"/>
      <c r="S469" s="13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4"/>
      <c r="R470" s="134"/>
      <c r="S470" s="13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4"/>
      <c r="R471" s="134"/>
      <c r="S471" s="13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4"/>
      <c r="R472" s="134"/>
      <c r="S472" s="13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4"/>
      <c r="R473" s="134"/>
      <c r="S473" s="13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4"/>
      <c r="R474" s="134"/>
      <c r="S474" s="13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4"/>
      <c r="R475" s="134"/>
      <c r="S475" s="13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4"/>
      <c r="R476" s="134"/>
      <c r="S476" s="13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4"/>
      <c r="R477" s="134"/>
      <c r="S477" s="13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4"/>
      <c r="R478" s="134"/>
      <c r="S478" s="13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4"/>
      <c r="R479" s="134"/>
      <c r="S479" s="13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4"/>
      <c r="R480" s="134"/>
      <c r="S480" s="13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4"/>
      <c r="R481" s="134"/>
      <c r="S481" s="13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4"/>
      <c r="R482" s="134"/>
      <c r="S482" s="13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4"/>
      <c r="R483" s="134"/>
      <c r="S483" s="13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4"/>
      <c r="R484" s="134"/>
      <c r="S484" s="13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4"/>
      <c r="R485" s="134"/>
      <c r="S485" s="13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4"/>
      <c r="R486" s="134"/>
      <c r="S486" s="13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4"/>
      <c r="R487" s="134"/>
      <c r="S487" s="13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4"/>
      <c r="R488" s="134"/>
      <c r="S488" s="13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4"/>
      <c r="R489" s="134"/>
      <c r="S489" s="13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4"/>
      <c r="R490" s="134"/>
      <c r="S490" s="13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4"/>
      <c r="R491" s="134"/>
      <c r="S491" s="13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4"/>
      <c r="R492" s="134"/>
      <c r="S492" s="13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4"/>
      <c r="R493" s="134"/>
      <c r="S493" s="13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4"/>
      <c r="R494" s="134"/>
      <c r="S494" s="13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4"/>
      <c r="R495" s="134"/>
      <c r="S495" s="13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4"/>
      <c r="R496" s="134"/>
      <c r="S496" s="13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4"/>
      <c r="R497" s="134"/>
      <c r="S497" s="13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4"/>
      <c r="R498" s="134"/>
      <c r="S498" s="13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4"/>
      <c r="R499" s="134"/>
      <c r="S499" s="13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4"/>
      <c r="R500" s="134"/>
      <c r="S500" s="13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4"/>
      <c r="R501" s="134"/>
      <c r="S501" s="13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4"/>
      <c r="R502" s="134"/>
      <c r="S502" s="13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4"/>
      <c r="R503" s="134"/>
      <c r="S503" s="13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4"/>
      <c r="R504" s="134"/>
      <c r="S504" s="13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4"/>
      <c r="R505" s="134"/>
      <c r="S505" s="13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4"/>
      <c r="R506" s="134"/>
      <c r="S506" s="13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4"/>
      <c r="R507" s="134"/>
      <c r="S507" s="13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4"/>
      <c r="R508" s="134"/>
      <c r="S508" s="13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4"/>
      <c r="R509" s="134"/>
      <c r="S509" s="13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4"/>
      <c r="R510" s="134"/>
      <c r="S510" s="13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4"/>
      <c r="R511" s="134"/>
      <c r="S511" s="13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4"/>
      <c r="R512" s="134"/>
      <c r="S512" s="13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4"/>
      <c r="R513" s="134"/>
      <c r="S513" s="13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4"/>
      <c r="R514" s="134"/>
      <c r="S514" s="13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4"/>
      <c r="R515" s="134"/>
      <c r="S515" s="13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4"/>
      <c r="R516" s="134"/>
      <c r="S516" s="13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4"/>
      <c r="R517" s="134"/>
      <c r="S517" s="13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4"/>
      <c r="R518" s="134"/>
      <c r="S518" s="13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4"/>
      <c r="R519" s="134"/>
      <c r="S519" s="13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4"/>
      <c r="R520" s="134"/>
      <c r="S520" s="13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4"/>
      <c r="R521" s="134"/>
      <c r="S521" s="13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4"/>
      <c r="R522" s="134"/>
      <c r="S522" s="13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4"/>
      <c r="R523" s="134"/>
      <c r="S523" s="13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4"/>
      <c r="R524" s="134"/>
      <c r="S524" s="13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4"/>
      <c r="R525" s="134"/>
      <c r="S525" s="13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4"/>
      <c r="R526" s="134"/>
      <c r="S526" s="13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4"/>
      <c r="R527" s="134"/>
      <c r="S527" s="13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4"/>
      <c r="R528" s="134"/>
      <c r="S528" s="13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4"/>
      <c r="R529" s="134"/>
      <c r="S529" s="13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4"/>
      <c r="R530" s="134"/>
      <c r="S530" s="13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4"/>
      <c r="R531" s="134"/>
      <c r="S531" s="13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4"/>
      <c r="R532" s="134"/>
      <c r="S532" s="13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4"/>
      <c r="R533" s="134"/>
      <c r="S533" s="13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4"/>
      <c r="R534" s="134"/>
      <c r="S534" s="13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4"/>
      <c r="R535" s="134"/>
      <c r="S535" s="13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4"/>
      <c r="R536" s="134"/>
      <c r="S536" s="13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4"/>
      <c r="R537" s="134"/>
      <c r="S537" s="13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4"/>
      <c r="R538" s="134"/>
      <c r="S538" s="13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4"/>
      <c r="R539" s="134"/>
      <c r="S539" s="13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4"/>
      <c r="R540" s="134"/>
      <c r="S540" s="13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4"/>
      <c r="R541" s="134"/>
      <c r="S541" s="13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4"/>
      <c r="R542" s="134"/>
      <c r="S542" s="13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4"/>
      <c r="R543" s="134"/>
      <c r="S543" s="13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4"/>
      <c r="R544" s="134"/>
      <c r="S544" s="13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4"/>
      <c r="R545" s="134"/>
      <c r="S545" s="13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4"/>
      <c r="R546" s="134"/>
      <c r="S546" s="13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4"/>
      <c r="R547" s="134"/>
      <c r="S547" s="13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4"/>
      <c r="R548" s="134"/>
      <c r="S548" s="13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4"/>
      <c r="R549" s="134"/>
      <c r="S549" s="13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4"/>
      <c r="R550" s="134"/>
      <c r="S550" s="13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4"/>
      <c r="R551" s="134"/>
      <c r="S551" s="13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4"/>
      <c r="R552" s="134"/>
      <c r="S552" s="13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4"/>
      <c r="R553" s="134"/>
      <c r="S553" s="13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4"/>
      <c r="R554" s="134"/>
      <c r="S554" s="13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4"/>
      <c r="R555" s="134"/>
      <c r="S555" s="13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4"/>
      <c r="R556" s="134"/>
      <c r="S556" s="13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4"/>
      <c r="R557" s="134"/>
      <c r="S557" s="13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4"/>
      <c r="R558" s="134"/>
      <c r="S558" s="13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4"/>
      <c r="R559" s="134"/>
      <c r="S559" s="13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4"/>
      <c r="R560" s="134"/>
      <c r="S560" s="13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4"/>
      <c r="R561" s="134"/>
      <c r="S561" s="13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4"/>
      <c r="R562" s="134"/>
      <c r="S562" s="13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4"/>
      <c r="R563" s="134"/>
      <c r="S563" s="13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4"/>
      <c r="R564" s="134"/>
      <c r="S564" s="13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4"/>
      <c r="R565" s="134"/>
      <c r="S565" s="13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4"/>
      <c r="R566" s="134"/>
      <c r="S566" s="13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4"/>
      <c r="R567" s="134"/>
      <c r="S567" s="13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4"/>
      <c r="R568" s="134"/>
      <c r="S568" s="13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4"/>
      <c r="R569" s="134"/>
      <c r="S569" s="13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4"/>
      <c r="R570" s="134"/>
      <c r="S570" s="13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4"/>
      <c r="R571" s="134"/>
      <c r="S571" s="13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4"/>
      <c r="R572" s="134"/>
      <c r="S572" s="13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4"/>
      <c r="R573" s="134"/>
      <c r="S573" s="13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4"/>
      <c r="R574" s="134"/>
      <c r="S574" s="13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4"/>
      <c r="R575" s="134"/>
      <c r="S575" s="13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4"/>
      <c r="R576" s="134"/>
      <c r="S576" s="13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4"/>
      <c r="R577" s="134"/>
      <c r="S577" s="13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4"/>
      <c r="R578" s="134"/>
      <c r="S578" s="13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4"/>
      <c r="R579" s="134"/>
      <c r="S579" s="13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4"/>
      <c r="R580" s="134"/>
      <c r="S580" s="13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4"/>
      <c r="R581" s="134"/>
      <c r="S581" s="13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4"/>
      <c r="R582" s="134"/>
      <c r="S582" s="13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4"/>
      <c r="R583" s="134"/>
      <c r="S583" s="13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4"/>
      <c r="R584" s="134"/>
      <c r="S584" s="13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4"/>
      <c r="R585" s="134"/>
      <c r="S585" s="13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4"/>
      <c r="R586" s="134"/>
      <c r="S586" s="13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4"/>
      <c r="R587" s="134"/>
      <c r="S587" s="13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4"/>
      <c r="R588" s="134"/>
      <c r="S588" s="13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4"/>
      <c r="R589" s="134"/>
      <c r="S589" s="13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4"/>
      <c r="R590" s="134"/>
      <c r="S590" s="13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4"/>
      <c r="R591" s="134"/>
      <c r="S591" s="13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4"/>
      <c r="R592" s="134"/>
      <c r="S592" s="13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4"/>
      <c r="R593" s="134"/>
      <c r="S593" s="13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4"/>
      <c r="R594" s="134"/>
      <c r="S594" s="13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4"/>
      <c r="R595" s="134"/>
      <c r="S595" s="13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4"/>
      <c r="R596" s="134"/>
      <c r="S596" s="13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4"/>
      <c r="R597" s="134"/>
      <c r="S597" s="13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4"/>
      <c r="R598" s="134"/>
      <c r="S598" s="13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4"/>
      <c r="R599" s="134"/>
      <c r="S599" s="13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4"/>
      <c r="R600" s="134"/>
      <c r="S600" s="13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4"/>
      <c r="R601" s="134"/>
      <c r="S601" s="13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4"/>
      <c r="R602" s="134"/>
      <c r="S602" s="13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4"/>
      <c r="R603" s="134"/>
      <c r="S603" s="13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4"/>
      <c r="R604" s="134"/>
      <c r="S604" s="13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4"/>
      <c r="R605" s="134"/>
      <c r="S605" s="13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4"/>
      <c r="R606" s="134"/>
      <c r="S606" s="13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4"/>
      <c r="R607" s="134"/>
      <c r="S607" s="13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4"/>
      <c r="R608" s="134"/>
      <c r="S608" s="13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4"/>
      <c r="R609" s="134"/>
      <c r="S609" s="13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4"/>
      <c r="R610" s="134"/>
      <c r="S610" s="13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4"/>
      <c r="R611" s="134"/>
      <c r="S611" s="13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4"/>
      <c r="R612" s="134"/>
      <c r="S612" s="13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4"/>
      <c r="R613" s="134"/>
      <c r="S613" s="13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4"/>
      <c r="R614" s="134"/>
      <c r="S614" s="13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4"/>
      <c r="R615" s="134"/>
      <c r="S615" s="13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4"/>
      <c r="R616" s="134"/>
      <c r="S616" s="13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4"/>
      <c r="R617" s="134"/>
      <c r="S617" s="13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4"/>
      <c r="R618" s="134"/>
      <c r="S618" s="13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4"/>
      <c r="R619" s="134"/>
      <c r="S619" s="13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4"/>
      <c r="R620" s="134"/>
      <c r="S620" s="13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4"/>
      <c r="R621" s="134"/>
      <c r="S621" s="13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4"/>
      <c r="R622" s="134"/>
      <c r="S622" s="13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4"/>
      <c r="R623" s="134"/>
      <c r="S623" s="13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4"/>
      <c r="R624" s="134"/>
      <c r="S624" s="13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4"/>
      <c r="R625" s="134"/>
      <c r="S625" s="13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4"/>
      <c r="R626" s="134"/>
      <c r="S626" s="13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4"/>
      <c r="R627" s="134"/>
      <c r="S627" s="13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4"/>
      <c r="R628" s="134"/>
      <c r="S628" s="13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4"/>
      <c r="R629" s="134"/>
      <c r="S629" s="13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4"/>
      <c r="R630" s="134"/>
      <c r="S630" s="13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4"/>
      <c r="R631" s="134"/>
      <c r="S631" s="13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4"/>
      <c r="R632" s="134"/>
      <c r="S632" s="13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4"/>
      <c r="R633" s="134"/>
      <c r="S633" s="13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4"/>
      <c r="R634" s="134"/>
      <c r="S634" s="13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4"/>
      <c r="R635" s="134"/>
      <c r="S635" s="13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4"/>
      <c r="R636" s="134"/>
      <c r="S636" s="13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4"/>
      <c r="R637" s="134"/>
      <c r="S637" s="13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4"/>
      <c r="R638" s="134"/>
      <c r="S638" s="13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4"/>
      <c r="R639" s="134"/>
      <c r="S639" s="13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4"/>
      <c r="R640" s="134"/>
      <c r="S640" s="13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4"/>
      <c r="R641" s="134"/>
      <c r="S641" s="13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4"/>
      <c r="R642" s="134"/>
      <c r="S642" s="13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4"/>
      <c r="R643" s="134"/>
      <c r="S643" s="13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4"/>
      <c r="R644" s="134"/>
      <c r="S644" s="13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4"/>
      <c r="R645" s="134"/>
      <c r="S645" s="13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4"/>
      <c r="R646" s="134"/>
      <c r="S646" s="13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4"/>
      <c r="R647" s="134"/>
      <c r="S647" s="13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4"/>
      <c r="R648" s="134"/>
      <c r="S648" s="13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4"/>
      <c r="R649" s="134"/>
      <c r="S649" s="13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4"/>
      <c r="R650" s="134"/>
      <c r="S650" s="13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4"/>
      <c r="R651" s="134"/>
      <c r="S651" s="13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4"/>
      <c r="R652" s="134"/>
      <c r="S652" s="13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4"/>
      <c r="R653" s="134"/>
      <c r="S653" s="13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4"/>
      <c r="R654" s="134"/>
      <c r="S654" s="13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4"/>
      <c r="R655" s="134"/>
      <c r="S655" s="13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4"/>
      <c r="R656" s="134"/>
      <c r="S656" s="13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4"/>
      <c r="R657" s="134"/>
      <c r="S657" s="13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4"/>
      <c r="R658" s="134"/>
      <c r="S658" s="13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4"/>
      <c r="R659" s="134"/>
      <c r="S659" s="13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4"/>
      <c r="R660" s="134"/>
      <c r="S660" s="13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4"/>
      <c r="R661" s="134"/>
      <c r="S661" s="13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4"/>
      <c r="R662" s="134"/>
      <c r="S662" s="13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4"/>
      <c r="R663" s="134"/>
      <c r="S663" s="13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4"/>
      <c r="R664" s="134"/>
      <c r="S664" s="13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4"/>
      <c r="R665" s="134"/>
      <c r="S665" s="13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4"/>
      <c r="R666" s="134"/>
      <c r="S666" s="13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4"/>
      <c r="R667" s="134"/>
      <c r="S667" s="13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4"/>
      <c r="R668" s="134"/>
      <c r="S668" s="13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4"/>
      <c r="R669" s="134"/>
      <c r="S669" s="13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4"/>
      <c r="R670" s="134"/>
      <c r="S670" s="13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4"/>
      <c r="R671" s="134"/>
      <c r="S671" s="13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4"/>
      <c r="R672" s="134"/>
      <c r="S672" s="13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4"/>
      <c r="R673" s="134"/>
      <c r="S673" s="13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4"/>
      <c r="R674" s="134"/>
      <c r="S674" s="13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4"/>
      <c r="R675" s="134"/>
      <c r="S675" s="13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4"/>
      <c r="R676" s="134"/>
      <c r="S676" s="13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4"/>
      <c r="R677" s="134"/>
      <c r="S677" s="13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4"/>
      <c r="R678" s="134"/>
      <c r="S678" s="13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4"/>
      <c r="R679" s="134"/>
      <c r="S679" s="13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4"/>
      <c r="R680" s="134"/>
      <c r="S680" s="13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4"/>
      <c r="R681" s="134"/>
      <c r="S681" s="13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4"/>
      <c r="R682" s="134"/>
      <c r="S682" s="13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4"/>
      <c r="R683" s="134"/>
      <c r="S683" s="13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4"/>
      <c r="R684" s="134"/>
      <c r="S684" s="13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4"/>
      <c r="R685" s="134"/>
      <c r="S685" s="13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4"/>
      <c r="R686" s="134"/>
      <c r="S686" s="13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4"/>
      <c r="R687" s="134"/>
      <c r="S687" s="13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4"/>
      <c r="R688" s="134"/>
      <c r="S688" s="13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4"/>
      <c r="R689" s="134"/>
      <c r="S689" s="13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4"/>
      <c r="R690" s="134"/>
      <c r="S690" s="13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4"/>
      <c r="R691" s="134"/>
      <c r="S691" s="13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4"/>
      <c r="R692" s="134"/>
      <c r="S692" s="13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4"/>
      <c r="R693" s="134"/>
      <c r="S693" s="13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4"/>
      <c r="R694" s="134"/>
      <c r="S694" s="13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4"/>
      <c r="R695" s="134"/>
      <c r="S695" s="13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4"/>
      <c r="R696" s="134"/>
      <c r="S696" s="13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4"/>
      <c r="R697" s="134"/>
      <c r="S697" s="13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4"/>
      <c r="R698" s="134"/>
      <c r="S698" s="13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4"/>
      <c r="R699" s="134"/>
      <c r="S699" s="13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4"/>
      <c r="R700" s="134"/>
      <c r="S700" s="13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4"/>
      <c r="R701" s="134"/>
      <c r="S701" s="13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4"/>
      <c r="R702" s="134"/>
      <c r="S702" s="13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4"/>
      <c r="R703" s="134"/>
      <c r="S703" s="13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4"/>
      <c r="R704" s="134"/>
      <c r="S704" s="13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4"/>
      <c r="R705" s="134"/>
      <c r="S705" s="13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4"/>
      <c r="R706" s="134"/>
      <c r="S706" s="13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4"/>
      <c r="R707" s="134"/>
      <c r="S707" s="13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4"/>
      <c r="R708" s="134"/>
      <c r="S708" s="13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4"/>
      <c r="R709" s="134"/>
      <c r="S709" s="13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4"/>
      <c r="R710" s="134"/>
      <c r="S710" s="13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4"/>
      <c r="R711" s="134"/>
      <c r="S711" s="13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4"/>
      <c r="R712" s="134"/>
      <c r="S712" s="13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4"/>
      <c r="R713" s="134"/>
      <c r="S713" s="13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4"/>
      <c r="R714" s="134"/>
      <c r="S714" s="13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4"/>
      <c r="R715" s="134"/>
      <c r="S715" s="13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4"/>
      <c r="R716" s="134"/>
      <c r="S716" s="13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4"/>
      <c r="R717" s="134"/>
      <c r="S717" s="13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4"/>
      <c r="R718" s="134"/>
      <c r="S718" s="13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4"/>
      <c r="R719" s="134"/>
      <c r="S719" s="13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4"/>
      <c r="R720" s="134"/>
      <c r="S720" s="13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4"/>
      <c r="R721" s="134"/>
      <c r="S721" s="13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4"/>
      <c r="R722" s="134"/>
      <c r="S722" s="13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4"/>
      <c r="R723" s="134"/>
      <c r="S723" s="13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4"/>
      <c r="R724" s="134"/>
      <c r="S724" s="13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4"/>
      <c r="R725" s="134"/>
      <c r="S725" s="13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4"/>
      <c r="R726" s="134"/>
      <c r="S726" s="13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4"/>
      <c r="R727" s="134"/>
      <c r="S727" s="13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4"/>
      <c r="R728" s="134"/>
      <c r="S728" s="13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4"/>
      <c r="R729" s="134"/>
      <c r="S729" s="13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4"/>
      <c r="R730" s="134"/>
      <c r="S730" s="13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4"/>
      <c r="R731" s="134"/>
      <c r="S731" s="13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4"/>
      <c r="R732" s="134"/>
      <c r="S732" s="13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4"/>
      <c r="R733" s="134"/>
      <c r="S733" s="13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4"/>
      <c r="R734" s="134"/>
      <c r="S734" s="13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4"/>
      <c r="R735" s="134"/>
      <c r="S735" s="13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4"/>
      <c r="R736" s="134"/>
      <c r="S736" s="13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4"/>
      <c r="R737" s="134"/>
      <c r="S737" s="13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4"/>
      <c r="R738" s="134"/>
      <c r="S738" s="13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4"/>
      <c r="R739" s="134"/>
      <c r="S739" s="13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4"/>
      <c r="R740" s="134"/>
      <c r="S740" s="13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4"/>
      <c r="R741" s="134"/>
      <c r="S741" s="13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4"/>
      <c r="R742" s="134"/>
      <c r="S742" s="13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4"/>
      <c r="R743" s="134"/>
      <c r="S743" s="13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4"/>
      <c r="R744" s="134"/>
      <c r="S744" s="13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4"/>
      <c r="R745" s="134"/>
      <c r="S745" s="13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4"/>
      <c r="R746" s="134"/>
      <c r="S746" s="13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4"/>
      <c r="R747" s="134"/>
      <c r="S747" s="13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4"/>
      <c r="R748" s="134"/>
      <c r="S748" s="13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4"/>
      <c r="R749" s="134"/>
      <c r="S749" s="13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4"/>
      <c r="R750" s="134"/>
      <c r="S750" s="13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4"/>
      <c r="R751" s="134"/>
      <c r="S751" s="13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4"/>
      <c r="R752" s="134"/>
      <c r="S752" s="13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4"/>
      <c r="R753" s="134"/>
      <c r="S753" s="13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4"/>
      <c r="R754" s="134"/>
      <c r="S754" s="13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4"/>
      <c r="R755" s="134"/>
      <c r="S755" s="13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4"/>
      <c r="R756" s="134"/>
      <c r="S756" s="13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4"/>
      <c r="R757" s="134"/>
      <c r="S757" s="13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4"/>
      <c r="R758" s="134"/>
      <c r="S758" s="13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4"/>
      <c r="R759" s="134"/>
      <c r="S759" s="13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4"/>
      <c r="R760" s="134"/>
      <c r="S760" s="13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4"/>
      <c r="R761" s="134"/>
      <c r="S761" s="13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4"/>
      <c r="R762" s="134"/>
      <c r="S762" s="13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4"/>
      <c r="R763" s="134"/>
      <c r="S763" s="13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4"/>
      <c r="R764" s="134"/>
      <c r="S764" s="13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4"/>
      <c r="R765" s="134"/>
      <c r="S765" s="13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4"/>
      <c r="R766" s="134"/>
      <c r="S766" s="13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4"/>
      <c r="R767" s="134"/>
      <c r="S767" s="13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4"/>
      <c r="R768" s="134"/>
      <c r="S768" s="13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4"/>
      <c r="R769" s="134"/>
      <c r="S769" s="13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4"/>
      <c r="R770" s="134"/>
      <c r="S770" s="13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4"/>
      <c r="R771" s="134"/>
      <c r="S771" s="13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4"/>
      <c r="R772" s="134"/>
      <c r="S772" s="13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4"/>
      <c r="R773" s="134"/>
      <c r="S773" s="13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4"/>
      <c r="R774" s="134"/>
      <c r="S774" s="13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4"/>
      <c r="R775" s="134"/>
      <c r="S775" s="13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4"/>
      <c r="R776" s="134"/>
      <c r="S776" s="13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4"/>
      <c r="R777" s="134"/>
      <c r="S777" s="13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4"/>
      <c r="R778" s="134"/>
      <c r="S778" s="13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4"/>
      <c r="R779" s="134"/>
      <c r="S779" s="13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4"/>
      <c r="R780" s="134"/>
      <c r="S780" s="13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4"/>
      <c r="R781" s="134"/>
      <c r="S781" s="13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4"/>
      <c r="R782" s="134"/>
      <c r="S782" s="13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4"/>
      <c r="R783" s="134"/>
      <c r="S783" s="13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4"/>
      <c r="R784" s="134"/>
      <c r="S784" s="13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4"/>
      <c r="R785" s="134"/>
      <c r="S785" s="13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4"/>
      <c r="R786" s="134"/>
      <c r="S786" s="13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4"/>
      <c r="R787" s="134"/>
      <c r="S787" s="13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4"/>
      <c r="R788" s="134"/>
      <c r="S788" s="13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4"/>
      <c r="R789" s="134"/>
      <c r="S789" s="13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4"/>
      <c r="R790" s="134"/>
      <c r="S790" s="13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4"/>
      <c r="R791" s="134"/>
      <c r="S791" s="13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4"/>
      <c r="R792" s="134"/>
      <c r="S792" s="13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4"/>
      <c r="R793" s="134"/>
      <c r="S793" s="13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4"/>
      <c r="R794" s="134"/>
      <c r="S794" s="13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4"/>
      <c r="R795" s="134"/>
      <c r="S795" s="13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4"/>
      <c r="R796" s="134"/>
      <c r="S796" s="13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4"/>
      <c r="R797" s="134"/>
      <c r="S797" s="13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4"/>
      <c r="R798" s="134"/>
      <c r="S798" s="13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4"/>
      <c r="R799" s="134"/>
      <c r="S799" s="13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4"/>
      <c r="R800" s="134"/>
      <c r="S800" s="13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4"/>
      <c r="R801" s="134"/>
      <c r="S801" s="13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4"/>
      <c r="R802" s="134"/>
      <c r="S802" s="13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4"/>
      <c r="R803" s="134"/>
      <c r="S803" s="13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4"/>
      <c r="R804" s="134"/>
      <c r="S804" s="13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4"/>
      <c r="R805" s="134"/>
      <c r="S805" s="13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4"/>
      <c r="R806" s="134"/>
      <c r="S806" s="13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4"/>
      <c r="R807" s="134"/>
      <c r="S807" s="13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4"/>
      <c r="R808" s="134"/>
      <c r="S808" s="13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4"/>
      <c r="R809" s="134"/>
      <c r="S809" s="13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4"/>
      <c r="R810" s="134"/>
      <c r="S810" s="13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4"/>
      <c r="R811" s="134"/>
      <c r="S811" s="13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4"/>
      <c r="R812" s="134"/>
      <c r="S812" s="13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4"/>
      <c r="R813" s="134"/>
      <c r="S813" s="13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4"/>
      <c r="R814" s="134"/>
      <c r="S814" s="13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4"/>
      <c r="R815" s="134"/>
      <c r="S815" s="13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4"/>
      <c r="R816" s="134"/>
      <c r="S816" s="13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4"/>
      <c r="R817" s="134"/>
      <c r="S817" s="13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4"/>
      <c r="R818" s="134"/>
      <c r="S818" s="13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4"/>
      <c r="R819" s="134"/>
      <c r="S819" s="13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4"/>
      <c r="R820" s="134"/>
      <c r="S820" s="13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4"/>
      <c r="R821" s="134"/>
      <c r="S821" s="13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4"/>
      <c r="R822" s="134"/>
      <c r="S822" s="13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4"/>
      <c r="R823" s="134"/>
      <c r="S823" s="13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4"/>
      <c r="R824" s="134"/>
      <c r="S824" s="13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4"/>
      <c r="R825" s="134"/>
      <c r="S825" s="13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4"/>
      <c r="R826" s="134"/>
      <c r="S826" s="13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4"/>
      <c r="R827" s="134"/>
      <c r="S827" s="13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4"/>
      <c r="R828" s="134"/>
      <c r="S828" s="13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4"/>
      <c r="R829" s="134"/>
      <c r="S829" s="13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4"/>
      <c r="R830" s="134"/>
      <c r="S830" s="13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4"/>
      <c r="R831" s="134"/>
      <c r="S831" s="13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4"/>
      <c r="R832" s="134"/>
      <c r="S832" s="13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4"/>
      <c r="R833" s="134"/>
      <c r="S833" s="13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4"/>
      <c r="R834" s="134"/>
      <c r="S834" s="13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4"/>
      <c r="R835" s="134"/>
      <c r="S835" s="13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4"/>
      <c r="R836" s="134"/>
      <c r="S836" s="13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4"/>
      <c r="R837" s="134"/>
      <c r="S837" s="13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4"/>
      <c r="R838" s="134"/>
      <c r="S838" s="13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4"/>
      <c r="R839" s="134"/>
      <c r="S839" s="13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4"/>
      <c r="R840" s="134"/>
      <c r="S840" s="13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4"/>
      <c r="R841" s="134"/>
      <c r="S841" s="13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4"/>
      <c r="R842" s="134"/>
      <c r="S842" s="13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4"/>
      <c r="R843" s="134"/>
      <c r="S843" s="13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4"/>
      <c r="R844" s="134"/>
      <c r="S844" s="13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4"/>
      <c r="R845" s="134"/>
      <c r="S845" s="13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4"/>
      <c r="R846" s="134"/>
      <c r="S846" s="13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4"/>
      <c r="R847" s="134"/>
      <c r="S847" s="13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4"/>
      <c r="R848" s="134"/>
      <c r="S848" s="13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4"/>
      <c r="R849" s="134"/>
      <c r="S849" s="13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4"/>
      <c r="R850" s="134"/>
      <c r="S850" s="13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4"/>
      <c r="R851" s="134"/>
      <c r="S851" s="13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4"/>
      <c r="R852" s="134"/>
      <c r="S852" s="13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4"/>
      <c r="R853" s="134"/>
      <c r="S853" s="13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4"/>
      <c r="R854" s="134"/>
      <c r="S854" s="13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4"/>
      <c r="R855" s="134"/>
      <c r="S855" s="13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4"/>
      <c r="R856" s="134"/>
      <c r="S856" s="13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4"/>
      <c r="R857" s="134"/>
      <c r="S857" s="13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4"/>
      <c r="R858" s="134"/>
      <c r="S858" s="13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4"/>
      <c r="R859" s="134"/>
      <c r="S859" s="13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4"/>
      <c r="R860" s="134"/>
      <c r="S860" s="13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4"/>
      <c r="R861" s="134"/>
      <c r="S861" s="13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4"/>
      <c r="R862" s="134"/>
      <c r="S862" s="13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4"/>
      <c r="R863" s="134"/>
      <c r="S863" s="13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4"/>
      <c r="R864" s="134"/>
      <c r="S864" s="13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4"/>
      <c r="R865" s="134"/>
      <c r="S865" s="13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4"/>
      <c r="R866" s="134"/>
      <c r="S866" s="13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4"/>
      <c r="R867" s="134"/>
      <c r="S867" s="13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4"/>
      <c r="R868" s="134"/>
      <c r="S868" s="13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4"/>
      <c r="R869" s="134"/>
      <c r="S869" s="13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4"/>
      <c r="R870" s="134"/>
      <c r="S870" s="13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4"/>
      <c r="R871" s="134"/>
      <c r="S871" s="13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4"/>
      <c r="R872" s="134"/>
      <c r="S872" s="13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4"/>
      <c r="R873" s="134"/>
      <c r="S873" s="13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4"/>
      <c r="R874" s="134"/>
      <c r="S874" s="13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4"/>
      <c r="R875" s="134"/>
      <c r="S875" s="13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4"/>
      <c r="R876" s="134"/>
      <c r="S876" s="13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4"/>
      <c r="R877" s="134"/>
      <c r="S877" s="13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4"/>
      <c r="R878" s="134"/>
      <c r="S878" s="13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4"/>
      <c r="R879" s="134"/>
      <c r="S879" s="13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4"/>
      <c r="R880" s="134"/>
      <c r="S880" s="13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4"/>
      <c r="R881" s="134"/>
      <c r="S881" s="13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4"/>
      <c r="R882" s="134"/>
      <c r="S882" s="13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4"/>
      <c r="R883" s="134"/>
      <c r="S883" s="13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4"/>
      <c r="R884" s="134"/>
      <c r="S884" s="13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4"/>
      <c r="R885" s="134"/>
      <c r="S885" s="13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4"/>
      <c r="R886" s="134"/>
      <c r="S886" s="13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4"/>
      <c r="R887" s="134"/>
      <c r="S887" s="13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4"/>
      <c r="R888" s="134"/>
      <c r="S888" s="13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4"/>
      <c r="R889" s="134"/>
      <c r="S889" s="13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4"/>
      <c r="R890" s="134"/>
      <c r="S890" s="13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4"/>
      <c r="R891" s="134"/>
      <c r="S891" s="13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4"/>
      <c r="R892" s="134"/>
      <c r="S892" s="13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4"/>
      <c r="R893" s="134"/>
      <c r="S893" s="13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4"/>
      <c r="R894" s="134"/>
      <c r="S894" s="13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4"/>
      <c r="R895" s="134"/>
      <c r="S895" s="13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4"/>
      <c r="R896" s="134"/>
      <c r="S896" s="13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4"/>
      <c r="R897" s="134"/>
      <c r="S897" s="13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4"/>
      <c r="R898" s="134"/>
      <c r="S898" s="13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4"/>
      <c r="R899" s="134"/>
      <c r="S899" s="13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4"/>
      <c r="R900" s="134"/>
      <c r="S900" s="13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4"/>
      <c r="R901" s="134"/>
      <c r="S901" s="13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4"/>
      <c r="R902" s="134"/>
      <c r="S902" s="13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4"/>
      <c r="R903" s="134"/>
      <c r="S903" s="13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4"/>
      <c r="R904" s="134"/>
      <c r="S904" s="13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4"/>
      <c r="R905" s="134"/>
      <c r="S905" s="13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4"/>
      <c r="R906" s="134"/>
      <c r="S906" s="13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4"/>
      <c r="R907" s="134"/>
      <c r="S907" s="13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4"/>
      <c r="R908" s="134"/>
      <c r="S908" s="13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4"/>
      <c r="R909" s="134"/>
      <c r="S909" s="13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4"/>
      <c r="R910" s="134"/>
      <c r="S910" s="13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4"/>
      <c r="R911" s="134"/>
      <c r="S911" s="13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4"/>
      <c r="R912" s="134"/>
      <c r="S912" s="13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4"/>
      <c r="R913" s="134"/>
      <c r="S913" s="13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4"/>
      <c r="R914" s="134"/>
      <c r="S914" s="13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4"/>
      <c r="R915" s="134"/>
      <c r="S915" s="13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4"/>
      <c r="R916" s="134"/>
      <c r="S916" s="13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4"/>
      <c r="R917" s="134"/>
      <c r="S917" s="13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4"/>
      <c r="R918" s="134"/>
      <c r="S918" s="13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4"/>
      <c r="R919" s="134"/>
      <c r="S919" s="13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4"/>
      <c r="R920" s="134"/>
      <c r="S920" s="13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4"/>
      <c r="R921" s="134"/>
      <c r="S921" s="13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4"/>
      <c r="R922" s="134"/>
      <c r="S922" s="13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4"/>
      <c r="R923" s="134"/>
      <c r="S923" s="13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4"/>
      <c r="R924" s="134"/>
      <c r="S924" s="13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4"/>
      <c r="R925" s="134"/>
      <c r="S925" s="13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4"/>
      <c r="R926" s="134"/>
      <c r="S926" s="13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4"/>
      <c r="R927" s="134"/>
      <c r="S927" s="13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4"/>
      <c r="R928" s="134"/>
      <c r="S928" s="13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4"/>
      <c r="R929" s="134"/>
      <c r="S929" s="13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4"/>
      <c r="R930" s="134"/>
      <c r="S930" s="13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4"/>
      <c r="R931" s="134"/>
      <c r="S931" s="13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4"/>
      <c r="R932" s="134"/>
      <c r="S932" s="13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4"/>
      <c r="R933" s="134"/>
      <c r="S933" s="13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4"/>
      <c r="R934" s="134"/>
      <c r="S934" s="13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4"/>
      <c r="R935" s="134"/>
      <c r="S935" s="13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4"/>
      <c r="R936" s="134"/>
      <c r="S936" s="13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4"/>
      <c r="R937" s="134"/>
      <c r="S937" s="13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4"/>
      <c r="R938" s="134"/>
      <c r="S938" s="13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4"/>
      <c r="R939" s="134"/>
      <c r="S939" s="13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4"/>
      <c r="R940" s="134"/>
      <c r="S940" s="13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4"/>
      <c r="R941" s="134"/>
      <c r="S941" s="13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4"/>
      <c r="R942" s="134"/>
      <c r="S942" s="13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4"/>
      <c r="R943" s="134"/>
      <c r="S943" s="13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4"/>
      <c r="R944" s="134"/>
      <c r="S944" s="13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4"/>
      <c r="R945" s="134"/>
      <c r="S945" s="13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4"/>
      <c r="R946" s="134"/>
      <c r="S946" s="13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4"/>
      <c r="R947" s="134"/>
      <c r="S947" s="13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4"/>
      <c r="R948" s="134"/>
      <c r="S948" s="13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4"/>
      <c r="R949" s="134"/>
      <c r="S949" s="13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4"/>
      <c r="R950" s="134"/>
      <c r="S950" s="13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4"/>
      <c r="R951" s="134"/>
      <c r="S951" s="13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4"/>
      <c r="R952" s="134"/>
      <c r="S952" s="13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4"/>
      <c r="R953" s="134"/>
      <c r="S953" s="13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4"/>
      <c r="R954" s="134"/>
      <c r="S954" s="13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4"/>
      <c r="R955" s="134"/>
      <c r="S955" s="13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4"/>
      <c r="R956" s="134"/>
      <c r="S956" s="13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4"/>
      <c r="R957" s="134"/>
      <c r="S957" s="13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4"/>
      <c r="R958" s="134"/>
      <c r="S958" s="13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4"/>
      <c r="R959" s="134"/>
      <c r="S959" s="13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4"/>
      <c r="R960" s="134"/>
      <c r="S960" s="13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4"/>
      <c r="R961" s="134"/>
      <c r="S961" s="13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4"/>
      <c r="R962" s="134"/>
      <c r="S962" s="13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4"/>
      <c r="R963" s="134"/>
      <c r="S963" s="13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4"/>
      <c r="R964" s="134"/>
      <c r="S964" s="13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4"/>
      <c r="R965" s="134"/>
      <c r="S965" s="13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4"/>
      <c r="R966" s="134"/>
      <c r="S966" s="13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4"/>
      <c r="R967" s="134"/>
      <c r="S967" s="13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4"/>
      <c r="R968" s="134"/>
      <c r="S968" s="13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4"/>
      <c r="R969" s="134"/>
      <c r="S969" s="13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4"/>
      <c r="R970" s="134"/>
      <c r="S970" s="13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4"/>
      <c r="R971" s="134"/>
      <c r="S971" s="13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4"/>
      <c r="R972" s="134"/>
      <c r="S972" s="13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4"/>
      <c r="R973" s="134"/>
      <c r="S973" s="13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4"/>
      <c r="R974" s="134"/>
      <c r="S974" s="13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4"/>
      <c r="R975" s="134"/>
      <c r="S975" s="13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4"/>
      <c r="R976" s="134"/>
      <c r="S976" s="13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4"/>
      <c r="R977" s="134"/>
      <c r="S977" s="13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4"/>
      <c r="R978" s="134"/>
      <c r="S978" s="13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4"/>
      <c r="R979" s="134"/>
      <c r="S979" s="13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4"/>
      <c r="R980" s="134"/>
      <c r="S980" s="13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4"/>
      <c r="R981" s="134"/>
      <c r="S981" s="13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4"/>
      <c r="R982" s="134"/>
      <c r="S982" s="13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4"/>
      <c r="R983" s="134"/>
      <c r="S983" s="13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4"/>
      <c r="R984" s="134"/>
      <c r="S984" s="13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4"/>
      <c r="R985" s="134"/>
      <c r="S985" s="13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4"/>
      <c r="R986" s="134"/>
      <c r="S986" s="13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4"/>
      <c r="R987" s="134"/>
      <c r="S987" s="13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4"/>
      <c r="R988" s="134"/>
      <c r="S988" s="13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4"/>
      <c r="R989" s="134"/>
      <c r="S989" s="13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4"/>
      <c r="R990" s="134"/>
      <c r="S990" s="13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4"/>
      <c r="R991" s="134"/>
      <c r="S991" s="13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4"/>
      <c r="R992" s="134"/>
      <c r="S992" s="13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4"/>
      <c r="R993" s="134"/>
      <c r="S993" s="13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4"/>
      <c r="R994" s="134"/>
      <c r="S994" s="13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4"/>
      <c r="R995" s="134"/>
      <c r="S995" s="13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4"/>
      <c r="R996" s="134"/>
      <c r="S996" s="13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4"/>
      <c r="R997" s="134"/>
      <c r="S997" s="13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4"/>
      <c r="R998" s="134"/>
      <c r="S998" s="13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4"/>
      <c r="R999" s="134"/>
      <c r="S999" s="13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4"/>
      <c r="R1000" s="134"/>
      <c r="S1000" s="13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O1" zoomScale="111" workbookViewId="0">
      <selection activeCell="U30" sqref="U30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6.85546875" style="5" bestFit="1" customWidth="1"/>
    <col min="7" max="7" width="12.140625" style="5" customWidth="1"/>
    <col min="8" max="8" width="11" style="5" customWidth="1"/>
    <col min="9" max="9" width="10.85546875" style="131" bestFit="1" customWidth="1"/>
    <col min="10" max="10" width="11" style="131" customWidth="1"/>
    <col min="11" max="11" width="17.7109375" style="131" bestFit="1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16384" width="8.85546875" style="5"/>
  </cols>
  <sheetData>
    <row r="1" spans="1:31" s="29" customFormat="1" ht="51" x14ac:dyDescent="0.25">
      <c r="A1" s="26" t="s">
        <v>719</v>
      </c>
      <c r="B1" s="26" t="s">
        <v>14</v>
      </c>
      <c r="C1" s="26" t="s">
        <v>499</v>
      </c>
      <c r="D1" s="26" t="s">
        <v>530</v>
      </c>
      <c r="E1" s="123" t="s">
        <v>622</v>
      </c>
      <c r="F1" s="123" t="s">
        <v>860</v>
      </c>
      <c r="G1" s="26" t="s">
        <v>439</v>
      </c>
      <c r="H1" s="32" t="s">
        <v>440</v>
      </c>
      <c r="I1" s="128" t="s">
        <v>790</v>
      </c>
      <c r="J1" s="128" t="s">
        <v>791</v>
      </c>
      <c r="K1" s="128" t="s">
        <v>789</v>
      </c>
      <c r="L1" s="111" t="s">
        <v>441</v>
      </c>
      <c r="M1" s="111" t="s">
        <v>442</v>
      </c>
      <c r="N1" s="111" t="s">
        <v>443</v>
      </c>
      <c r="O1" s="111" t="s">
        <v>444</v>
      </c>
      <c r="P1" s="111" t="s">
        <v>445</v>
      </c>
      <c r="Q1" s="111" t="s">
        <v>824</v>
      </c>
      <c r="R1" s="111" t="s">
        <v>446</v>
      </c>
      <c r="S1" s="111" t="s">
        <v>447</v>
      </c>
      <c r="T1" s="111" t="s">
        <v>817</v>
      </c>
      <c r="U1" s="75" t="s">
        <v>448</v>
      </c>
      <c r="V1" s="75" t="s">
        <v>758</v>
      </c>
      <c r="W1" s="75" t="s">
        <v>449</v>
      </c>
      <c r="X1" s="75" t="s">
        <v>450</v>
      </c>
      <c r="Y1" s="75" t="s">
        <v>451</v>
      </c>
      <c r="Z1" s="75" t="s">
        <v>452</v>
      </c>
      <c r="AA1" s="75" t="s">
        <v>453</v>
      </c>
      <c r="AB1" s="47" t="s">
        <v>454</v>
      </c>
      <c r="AC1" s="75" t="s">
        <v>455</v>
      </c>
      <c r="AD1" s="75" t="s">
        <v>456</v>
      </c>
      <c r="AE1" s="47" t="s">
        <v>457</v>
      </c>
    </row>
    <row r="2" spans="1:31" s="29" customFormat="1" ht="70.5" customHeight="1" x14ac:dyDescent="0.25">
      <c r="A2" s="30" t="s">
        <v>720</v>
      </c>
      <c r="B2" s="34" t="s">
        <v>23</v>
      </c>
      <c r="C2" s="34" t="s">
        <v>371</v>
      </c>
      <c r="D2" s="34" t="s">
        <v>401</v>
      </c>
      <c r="E2" s="30" t="s">
        <v>438</v>
      </c>
      <c r="F2" s="30"/>
      <c r="G2" s="30" t="s">
        <v>818</v>
      </c>
      <c r="H2" s="30" t="s">
        <v>74</v>
      </c>
      <c r="I2" s="129" t="s">
        <v>795</v>
      </c>
      <c r="J2" s="129" t="s">
        <v>796</v>
      </c>
      <c r="K2" s="129" t="s">
        <v>794</v>
      </c>
      <c r="L2" s="112" t="s">
        <v>465</v>
      </c>
      <c r="M2" s="63"/>
      <c r="N2" s="63"/>
      <c r="O2" s="63" t="s">
        <v>359</v>
      </c>
      <c r="P2" s="112" t="s">
        <v>783</v>
      </c>
      <c r="Q2" s="112" t="s">
        <v>825</v>
      </c>
      <c r="R2" s="112" t="s">
        <v>463</v>
      </c>
      <c r="S2" s="112" t="s">
        <v>464</v>
      </c>
      <c r="T2" s="112"/>
      <c r="U2" s="56" t="s">
        <v>462</v>
      </c>
      <c r="V2" s="56" t="s">
        <v>759</v>
      </c>
      <c r="W2" s="57" t="s">
        <v>100</v>
      </c>
      <c r="X2" s="57" t="s">
        <v>101</v>
      </c>
      <c r="Y2" s="57" t="s">
        <v>102</v>
      </c>
      <c r="Z2" s="57" t="s">
        <v>366</v>
      </c>
      <c r="AA2" s="56" t="s">
        <v>461</v>
      </c>
      <c r="AB2" s="56" t="s">
        <v>460</v>
      </c>
      <c r="AC2" s="56" t="s">
        <v>365</v>
      </c>
      <c r="AD2" s="56" t="s">
        <v>459</v>
      </c>
      <c r="AE2" s="56" t="s">
        <v>458</v>
      </c>
    </row>
    <row r="3" spans="1:31" s="42" customFormat="1" ht="18" customHeight="1" x14ac:dyDescent="0.25">
      <c r="A3" s="36" t="s">
        <v>403</v>
      </c>
      <c r="B3" s="35"/>
      <c r="C3" s="79"/>
      <c r="D3" s="35"/>
      <c r="E3" s="36"/>
      <c r="F3" s="36"/>
      <c r="G3" s="36"/>
      <c r="H3" s="36"/>
      <c r="I3" s="130" t="s">
        <v>792</v>
      </c>
      <c r="J3" s="130" t="s">
        <v>41</v>
      </c>
      <c r="K3" s="130" t="s">
        <v>793</v>
      </c>
      <c r="L3" s="126" t="s">
        <v>335</v>
      </c>
      <c r="M3" s="127" t="s">
        <v>760</v>
      </c>
      <c r="N3" s="126" t="s">
        <v>358</v>
      </c>
      <c r="O3" s="126"/>
      <c r="P3" s="126"/>
      <c r="Q3" s="127" t="s">
        <v>826</v>
      </c>
      <c r="R3" s="126" t="s">
        <v>44</v>
      </c>
      <c r="S3" s="126"/>
      <c r="T3" s="126"/>
      <c r="U3" s="72" t="s">
        <v>145</v>
      </c>
      <c r="V3" s="72" t="s">
        <v>145</v>
      </c>
      <c r="W3" s="72"/>
      <c r="X3" s="72"/>
      <c r="Y3" s="72" t="s">
        <v>146</v>
      </c>
      <c r="Z3" s="72" t="s">
        <v>145</v>
      </c>
      <c r="AA3" s="72" t="s">
        <v>145</v>
      </c>
      <c r="AB3" s="68" t="s">
        <v>145</v>
      </c>
      <c r="AC3" s="72"/>
      <c r="AD3" s="72"/>
      <c r="AE3" s="68"/>
    </row>
    <row r="4" spans="1:31" x14ac:dyDescent="0.25">
      <c r="A4" s="19" t="s">
        <v>925</v>
      </c>
      <c r="B4" s="10" t="s">
        <v>848</v>
      </c>
      <c r="C4" s="10" t="s">
        <v>854</v>
      </c>
      <c r="D4" s="10" t="s">
        <v>871</v>
      </c>
      <c r="F4" s="10" t="s">
        <v>883</v>
      </c>
      <c r="G4" s="5" t="s">
        <v>819</v>
      </c>
      <c r="H4" s="5" t="s">
        <v>919</v>
      </c>
      <c r="I4" s="131">
        <v>2016</v>
      </c>
      <c r="J4" s="5"/>
      <c r="L4" s="5">
        <v>15</v>
      </c>
      <c r="M4" s="172" t="s">
        <v>352</v>
      </c>
      <c r="N4" s="5">
        <v>15</v>
      </c>
      <c r="O4" s="5" t="s">
        <v>349</v>
      </c>
      <c r="P4" s="5">
        <v>60</v>
      </c>
      <c r="Q4" s="5" t="s">
        <v>351</v>
      </c>
      <c r="S4" s="169">
        <v>1.1497864145774073</v>
      </c>
      <c r="T4" s="21" t="s">
        <v>357</v>
      </c>
      <c r="U4" s="169">
        <v>-25.477</v>
      </c>
      <c r="W4" s="5" t="s">
        <v>859</v>
      </c>
      <c r="Y4" s="5">
        <v>2017</v>
      </c>
      <c r="Z4" s="170">
        <v>42.91</v>
      </c>
    </row>
    <row r="5" spans="1:31" x14ac:dyDescent="0.25">
      <c r="A5" s="19" t="s">
        <v>925</v>
      </c>
      <c r="B5" s="10" t="s">
        <v>848</v>
      </c>
      <c r="C5" s="10" t="s">
        <v>854</v>
      </c>
      <c r="D5" s="10" t="s">
        <v>872</v>
      </c>
      <c r="F5" s="10" t="s">
        <v>884</v>
      </c>
      <c r="G5" s="5" t="s">
        <v>819</v>
      </c>
      <c r="H5" s="5" t="s">
        <v>920</v>
      </c>
      <c r="I5" s="131">
        <v>2016</v>
      </c>
      <c r="J5" s="5"/>
      <c r="K5" s="5"/>
      <c r="L5" s="5">
        <v>15</v>
      </c>
      <c r="M5" s="172" t="s">
        <v>352</v>
      </c>
      <c r="N5" s="5">
        <v>15</v>
      </c>
      <c r="O5" s="5" t="s">
        <v>349</v>
      </c>
      <c r="P5" s="5">
        <v>60</v>
      </c>
      <c r="Q5" s="5" t="s">
        <v>351</v>
      </c>
      <c r="S5" s="169">
        <v>0.11639633188761736</v>
      </c>
      <c r="T5" s="21" t="s">
        <v>357</v>
      </c>
      <c r="U5" s="169">
        <v>-21.71</v>
      </c>
      <c r="W5" s="5" t="s">
        <v>859</v>
      </c>
      <c r="Y5" s="5">
        <v>2017</v>
      </c>
      <c r="Z5" s="170">
        <v>-255</v>
      </c>
    </row>
    <row r="6" spans="1:31" x14ac:dyDescent="0.25">
      <c r="A6" s="19" t="s">
        <v>925</v>
      </c>
      <c r="B6" s="10" t="s">
        <v>848</v>
      </c>
      <c r="C6" s="10" t="s">
        <v>854</v>
      </c>
      <c r="D6" s="10" t="s">
        <v>873</v>
      </c>
      <c r="F6" s="10" t="s">
        <v>885</v>
      </c>
      <c r="G6" s="5" t="s">
        <v>819</v>
      </c>
      <c r="H6" s="5" t="s">
        <v>921</v>
      </c>
      <c r="I6" s="131">
        <v>2016</v>
      </c>
      <c r="J6" s="5"/>
      <c r="K6" s="5"/>
      <c r="L6" s="5">
        <v>15</v>
      </c>
      <c r="M6" s="172" t="s">
        <v>352</v>
      </c>
      <c r="N6" s="5">
        <v>15</v>
      </c>
      <c r="O6" s="5" t="s">
        <v>349</v>
      </c>
      <c r="P6" s="5">
        <v>60</v>
      </c>
      <c r="Q6" s="5" t="s">
        <v>351</v>
      </c>
      <c r="S6" s="169">
        <v>4.8592697644737247E-2</v>
      </c>
      <c r="T6" s="21" t="s">
        <v>357</v>
      </c>
      <c r="U6" s="169">
        <v>-15.581</v>
      </c>
      <c r="W6" s="5" t="s">
        <v>859</v>
      </c>
      <c r="Y6" s="5">
        <v>2017</v>
      </c>
      <c r="Z6" s="170">
        <v>-317.62</v>
      </c>
    </row>
    <row r="7" spans="1:31" x14ac:dyDescent="0.25">
      <c r="A7" s="19" t="s">
        <v>925</v>
      </c>
      <c r="B7" s="10" t="s">
        <v>848</v>
      </c>
      <c r="C7" s="10" t="s">
        <v>855</v>
      </c>
      <c r="D7" s="10" t="s">
        <v>874</v>
      </c>
      <c r="F7" s="10" t="s">
        <v>886</v>
      </c>
      <c r="G7" s="5" t="s">
        <v>819</v>
      </c>
      <c r="H7" s="5" t="s">
        <v>919</v>
      </c>
      <c r="I7" s="131">
        <v>2016</v>
      </c>
      <c r="J7" s="5"/>
      <c r="K7" s="5"/>
      <c r="L7" s="5">
        <v>15</v>
      </c>
      <c r="M7" s="172" t="s">
        <v>352</v>
      </c>
      <c r="N7" s="5">
        <v>15</v>
      </c>
      <c r="O7" s="5" t="s">
        <v>349</v>
      </c>
      <c r="P7" s="5">
        <v>60</v>
      </c>
      <c r="Q7" s="5" t="s">
        <v>351</v>
      </c>
      <c r="S7" s="169">
        <v>1.0670196895309292</v>
      </c>
      <c r="T7" s="21" t="s">
        <v>357</v>
      </c>
      <c r="U7" s="169">
        <v>-25.59</v>
      </c>
      <c r="W7" s="5" t="s">
        <v>859</v>
      </c>
      <c r="Y7" s="5">
        <v>2017</v>
      </c>
      <c r="Z7" s="170">
        <v>61.78</v>
      </c>
    </row>
    <row r="8" spans="1:31" x14ac:dyDescent="0.25">
      <c r="A8" s="19" t="s">
        <v>925</v>
      </c>
      <c r="B8" s="10" t="s">
        <v>848</v>
      </c>
      <c r="C8" s="10" t="s">
        <v>855</v>
      </c>
      <c r="D8" s="10" t="s">
        <v>875</v>
      </c>
      <c r="F8" s="10" t="s">
        <v>887</v>
      </c>
      <c r="G8" s="5" t="s">
        <v>819</v>
      </c>
      <c r="H8" s="5" t="s">
        <v>920</v>
      </c>
      <c r="I8" s="131">
        <v>2016</v>
      </c>
      <c r="J8" s="5"/>
      <c r="K8" s="5"/>
      <c r="L8" s="5">
        <v>15</v>
      </c>
      <c r="M8" s="172" t="s">
        <v>352</v>
      </c>
      <c r="N8" s="5">
        <v>15</v>
      </c>
      <c r="O8" s="5" t="s">
        <v>349</v>
      </c>
      <c r="P8" s="5">
        <v>60</v>
      </c>
      <c r="Q8" s="5" t="s">
        <v>351</v>
      </c>
      <c r="S8" s="169">
        <v>0.19392666399856068</v>
      </c>
      <c r="T8" s="21" t="s">
        <v>357</v>
      </c>
      <c r="U8" s="169">
        <v>-23.052</v>
      </c>
      <c r="W8" s="5" t="s">
        <v>859</v>
      </c>
      <c r="Y8" s="5">
        <v>2017</v>
      </c>
      <c r="Z8" s="170">
        <v>-230.58</v>
      </c>
    </row>
    <row r="9" spans="1:31" x14ac:dyDescent="0.25">
      <c r="A9" s="19" t="s">
        <v>925</v>
      </c>
      <c r="B9" s="10" t="s">
        <v>848</v>
      </c>
      <c r="C9" s="10" t="s">
        <v>855</v>
      </c>
      <c r="D9" s="10" t="s">
        <v>876</v>
      </c>
      <c r="F9" s="10" t="s">
        <v>888</v>
      </c>
      <c r="G9" s="5" t="s">
        <v>819</v>
      </c>
      <c r="H9" s="5" t="s">
        <v>921</v>
      </c>
      <c r="I9" s="131">
        <v>2016</v>
      </c>
      <c r="J9" s="5"/>
      <c r="K9" s="5"/>
      <c r="L9" s="5">
        <v>15</v>
      </c>
      <c r="M9" s="172" t="s">
        <v>352</v>
      </c>
      <c r="N9" s="5">
        <v>15</v>
      </c>
      <c r="O9" s="5" t="s">
        <v>349</v>
      </c>
      <c r="P9" s="5">
        <v>60</v>
      </c>
      <c r="Q9" s="5" t="s">
        <v>351</v>
      </c>
      <c r="S9" s="169">
        <v>6.7115451297078757E-2</v>
      </c>
      <c r="T9" s="21" t="s">
        <v>357</v>
      </c>
      <c r="U9" s="169">
        <v>-16.864000000000001</v>
      </c>
      <c r="W9" s="5" t="s">
        <v>859</v>
      </c>
      <c r="Y9" s="5">
        <v>2017</v>
      </c>
      <c r="Z9" s="170">
        <v>-708.51</v>
      </c>
    </row>
    <row r="10" spans="1:31" x14ac:dyDescent="0.25">
      <c r="A10" s="19" t="s">
        <v>925</v>
      </c>
      <c r="B10" s="10" t="s">
        <v>848</v>
      </c>
      <c r="C10" s="10" t="s">
        <v>856</v>
      </c>
      <c r="D10" s="10" t="s">
        <v>877</v>
      </c>
      <c r="F10" s="10" t="s">
        <v>889</v>
      </c>
      <c r="G10" s="5" t="s">
        <v>819</v>
      </c>
      <c r="H10" s="5" t="s">
        <v>919</v>
      </c>
      <c r="I10" s="131">
        <v>2016</v>
      </c>
      <c r="J10" s="5"/>
      <c r="K10" s="5"/>
      <c r="L10" s="5">
        <v>15</v>
      </c>
      <c r="M10" s="172" t="s">
        <v>352</v>
      </c>
      <c r="N10" s="5">
        <v>15</v>
      </c>
      <c r="O10" s="5" t="s">
        <v>349</v>
      </c>
      <c r="P10" s="5">
        <v>60</v>
      </c>
      <c r="Q10" s="5" t="s">
        <v>351</v>
      </c>
      <c r="S10" s="169">
        <v>0.92938055570713651</v>
      </c>
      <c r="T10" s="21" t="s">
        <v>357</v>
      </c>
      <c r="U10" s="169">
        <v>-24.276</v>
      </c>
      <c r="W10" s="5" t="s">
        <v>859</v>
      </c>
      <c r="Y10" s="5">
        <v>2017</v>
      </c>
      <c r="Z10" s="170">
        <v>47.05</v>
      </c>
    </row>
    <row r="11" spans="1:31" x14ac:dyDescent="0.25">
      <c r="A11" s="19" t="s">
        <v>925</v>
      </c>
      <c r="B11" s="10" t="s">
        <v>848</v>
      </c>
      <c r="C11" s="10" t="s">
        <v>856</v>
      </c>
      <c r="D11" s="10" t="s">
        <v>878</v>
      </c>
      <c r="F11" s="10" t="s">
        <v>890</v>
      </c>
      <c r="G11" s="5" t="s">
        <v>819</v>
      </c>
      <c r="H11" s="5" t="s">
        <v>920</v>
      </c>
      <c r="I11" s="131">
        <v>2016</v>
      </c>
      <c r="J11" s="5"/>
      <c r="K11" s="5"/>
      <c r="L11" s="5">
        <v>15</v>
      </c>
      <c r="M11" s="172" t="s">
        <v>352</v>
      </c>
      <c r="N11" s="5">
        <v>15</v>
      </c>
      <c r="O11" s="5" t="s">
        <v>349</v>
      </c>
      <c r="P11" s="5">
        <v>60</v>
      </c>
      <c r="Q11" s="5" t="s">
        <v>351</v>
      </c>
      <c r="S11" s="169">
        <v>0.41353146836690713</v>
      </c>
      <c r="T11" s="21" t="s">
        <v>357</v>
      </c>
      <c r="U11" s="169">
        <v>-23.157</v>
      </c>
      <c r="W11" s="5" t="s">
        <v>859</v>
      </c>
      <c r="Y11" s="5">
        <v>2017</v>
      </c>
      <c r="Z11" s="170">
        <v>-113.4</v>
      </c>
    </row>
    <row r="12" spans="1:31" x14ac:dyDescent="0.25">
      <c r="A12" s="19" t="s">
        <v>925</v>
      </c>
      <c r="B12" s="10" t="s">
        <v>848</v>
      </c>
      <c r="C12" s="10" t="s">
        <v>856</v>
      </c>
      <c r="D12" s="10" t="s">
        <v>879</v>
      </c>
      <c r="F12" s="10" t="s">
        <v>891</v>
      </c>
      <c r="G12" s="5" t="s">
        <v>819</v>
      </c>
      <c r="H12" s="5" t="s">
        <v>921</v>
      </c>
      <c r="I12" s="131">
        <v>2016</v>
      </c>
      <c r="J12" s="5"/>
      <c r="K12" s="5"/>
      <c r="L12" s="5">
        <v>15</v>
      </c>
      <c r="M12" s="172" t="s">
        <v>352</v>
      </c>
      <c r="N12" s="5">
        <v>15</v>
      </c>
      <c r="O12" s="5" t="s">
        <v>349</v>
      </c>
      <c r="P12" s="5">
        <v>60</v>
      </c>
      <c r="Q12" s="5" t="s">
        <v>351</v>
      </c>
      <c r="S12" s="169">
        <v>0.10197617206074733</v>
      </c>
      <c r="T12" s="21" t="s">
        <v>357</v>
      </c>
      <c r="U12" s="169">
        <v>-19.510000000000002</v>
      </c>
      <c r="W12" s="5" t="s">
        <v>859</v>
      </c>
      <c r="Y12" s="5">
        <v>2017</v>
      </c>
      <c r="Z12" s="170"/>
    </row>
    <row r="13" spans="1:31" x14ac:dyDescent="0.25">
      <c r="A13" s="19" t="s">
        <v>925</v>
      </c>
      <c r="B13" s="10" t="s">
        <v>848</v>
      </c>
      <c r="C13" s="10" t="s">
        <v>857</v>
      </c>
      <c r="D13" s="10" t="s">
        <v>880</v>
      </c>
      <c r="F13" s="10" t="s">
        <v>892</v>
      </c>
      <c r="G13" s="5" t="s">
        <v>819</v>
      </c>
      <c r="H13" s="5" t="s">
        <v>919</v>
      </c>
      <c r="I13" s="131">
        <v>2016</v>
      </c>
      <c r="J13" s="5"/>
      <c r="K13" s="5"/>
      <c r="L13" s="5">
        <v>15</v>
      </c>
      <c r="M13" s="172" t="s">
        <v>352</v>
      </c>
      <c r="N13" s="5">
        <v>15</v>
      </c>
      <c r="O13" s="5" t="s">
        <v>349</v>
      </c>
      <c r="P13" s="5">
        <v>60</v>
      </c>
      <c r="Q13" s="5" t="s">
        <v>351</v>
      </c>
      <c r="S13" s="169">
        <v>0.82618598647498676</v>
      </c>
      <c r="T13" s="21" t="s">
        <v>357</v>
      </c>
      <c r="U13" s="169">
        <v>-25.266999999999999</v>
      </c>
      <c r="W13" s="5" t="s">
        <v>859</v>
      </c>
      <c r="Y13" s="5">
        <v>2017</v>
      </c>
      <c r="Z13" s="170">
        <v>62.21</v>
      </c>
    </row>
    <row r="14" spans="1:31" x14ac:dyDescent="0.25">
      <c r="A14" s="19" t="s">
        <v>925</v>
      </c>
      <c r="B14" s="10" t="s">
        <v>848</v>
      </c>
      <c r="C14" s="10" t="s">
        <v>857</v>
      </c>
      <c r="D14" s="10" t="s">
        <v>881</v>
      </c>
      <c r="F14" s="10" t="s">
        <v>893</v>
      </c>
      <c r="G14" s="5" t="s">
        <v>819</v>
      </c>
      <c r="H14" s="5" t="s">
        <v>920</v>
      </c>
      <c r="I14" s="131">
        <v>2016</v>
      </c>
      <c r="J14" s="5"/>
      <c r="K14" s="5"/>
      <c r="L14" s="5">
        <v>15</v>
      </c>
      <c r="M14" s="172" t="s">
        <v>352</v>
      </c>
      <c r="N14" s="5">
        <v>15</v>
      </c>
      <c r="O14" s="5" t="s">
        <v>349</v>
      </c>
      <c r="P14" s="5">
        <v>60</v>
      </c>
      <c r="Q14" s="5" t="s">
        <v>351</v>
      </c>
      <c r="S14" s="169">
        <v>0.28307795030248223</v>
      </c>
      <c r="T14" s="21" t="s">
        <v>357</v>
      </c>
      <c r="U14" s="169">
        <v>-23.364000000000001</v>
      </c>
      <c r="W14" s="5" t="s">
        <v>859</v>
      </c>
      <c r="Y14" s="5">
        <v>2017</v>
      </c>
      <c r="Z14" s="170">
        <v>-124.79</v>
      </c>
    </row>
    <row r="15" spans="1:31" x14ac:dyDescent="0.25">
      <c r="A15" s="19" t="s">
        <v>925</v>
      </c>
      <c r="B15" s="10" t="s">
        <v>848</v>
      </c>
      <c r="C15" s="10" t="s">
        <v>857</v>
      </c>
      <c r="D15" s="10" t="s">
        <v>882</v>
      </c>
      <c r="F15" s="10" t="s">
        <v>894</v>
      </c>
      <c r="G15" s="5" t="s">
        <v>819</v>
      </c>
      <c r="H15" s="5" t="s">
        <v>921</v>
      </c>
      <c r="I15" s="131">
        <v>2016</v>
      </c>
      <c r="J15" s="5"/>
      <c r="K15" s="5"/>
      <c r="L15" s="5">
        <v>15</v>
      </c>
      <c r="M15" s="172" t="s">
        <v>352</v>
      </c>
      <c r="N15" s="5">
        <v>15</v>
      </c>
      <c r="O15" s="5" t="s">
        <v>349</v>
      </c>
      <c r="P15" s="5">
        <v>60</v>
      </c>
      <c r="Q15" s="5" t="s">
        <v>351</v>
      </c>
      <c r="S15" s="169">
        <v>0.14504409893855311</v>
      </c>
      <c r="T15" s="21" t="s">
        <v>357</v>
      </c>
      <c r="U15" s="169">
        <v>-19.728000000000002</v>
      </c>
      <c r="W15" s="5" t="s">
        <v>859</v>
      </c>
      <c r="Y15" s="5">
        <v>2017</v>
      </c>
      <c r="Z15" s="170">
        <v>-359.66</v>
      </c>
    </row>
    <row r="16" spans="1:31" x14ac:dyDescent="0.25">
      <c r="A16" s="19" t="s">
        <v>925</v>
      </c>
      <c r="B16" s="10" t="s">
        <v>848</v>
      </c>
      <c r="C16" s="10" t="s">
        <v>854</v>
      </c>
      <c r="D16" s="10" t="s">
        <v>871</v>
      </c>
      <c r="F16" s="10" t="s">
        <v>895</v>
      </c>
      <c r="G16" s="5" t="s">
        <v>819</v>
      </c>
      <c r="H16" s="5" t="s">
        <v>919</v>
      </c>
      <c r="I16" s="131">
        <v>2016</v>
      </c>
      <c r="J16" s="5"/>
      <c r="K16" s="5"/>
      <c r="L16" s="5">
        <v>105</v>
      </c>
      <c r="M16" s="172" t="s">
        <v>354</v>
      </c>
      <c r="N16" s="5">
        <v>15</v>
      </c>
      <c r="O16" s="5" t="s">
        <v>349</v>
      </c>
      <c r="P16" s="5">
        <v>60</v>
      </c>
      <c r="Q16" s="5" t="s">
        <v>351</v>
      </c>
      <c r="S16" s="169">
        <v>1.1204337876674721</v>
      </c>
      <c r="T16" s="21" t="s">
        <v>357</v>
      </c>
      <c r="U16" s="169">
        <v>-24.788</v>
      </c>
      <c r="W16" s="5" t="s">
        <v>859</v>
      </c>
      <c r="Y16" s="5">
        <v>2017</v>
      </c>
      <c r="Z16" s="170">
        <v>36.18</v>
      </c>
    </row>
    <row r="17" spans="1:26" x14ac:dyDescent="0.25">
      <c r="A17" s="19" t="s">
        <v>925</v>
      </c>
      <c r="B17" s="10" t="s">
        <v>848</v>
      </c>
      <c r="C17" s="10" t="s">
        <v>854</v>
      </c>
      <c r="D17" s="10" t="s">
        <v>872</v>
      </c>
      <c r="F17" s="10" t="s">
        <v>896</v>
      </c>
      <c r="G17" s="5" t="s">
        <v>819</v>
      </c>
      <c r="H17" s="5" t="s">
        <v>920</v>
      </c>
      <c r="I17" s="131">
        <v>2016</v>
      </c>
      <c r="J17" s="5"/>
      <c r="K17" s="5"/>
      <c r="L17" s="5">
        <v>105</v>
      </c>
      <c r="M17" s="172" t="s">
        <v>354</v>
      </c>
      <c r="N17" s="5">
        <v>15</v>
      </c>
      <c r="O17" s="5" t="s">
        <v>349</v>
      </c>
      <c r="P17" s="5">
        <v>60</v>
      </c>
      <c r="Q17" s="5" t="s">
        <v>351</v>
      </c>
      <c r="S17" s="169">
        <v>8.874978513633848E-2</v>
      </c>
      <c r="T17" s="21" t="s">
        <v>357</v>
      </c>
      <c r="U17" s="169">
        <v>-20.25</v>
      </c>
      <c r="W17" s="5" t="s">
        <v>859</v>
      </c>
      <c r="Y17" s="5">
        <v>2017</v>
      </c>
      <c r="Z17" s="170">
        <v>-277.2</v>
      </c>
    </row>
    <row r="18" spans="1:26" x14ac:dyDescent="0.25">
      <c r="A18" s="19" t="s">
        <v>925</v>
      </c>
      <c r="B18" s="12" t="s">
        <v>848</v>
      </c>
      <c r="C18" s="10" t="s">
        <v>854</v>
      </c>
      <c r="D18" s="10" t="s">
        <v>873</v>
      </c>
      <c r="F18" s="10" t="s">
        <v>897</v>
      </c>
      <c r="G18" s="5" t="s">
        <v>819</v>
      </c>
      <c r="H18" s="5" t="s">
        <v>921</v>
      </c>
      <c r="I18" s="131">
        <v>2016</v>
      </c>
      <c r="J18" s="5"/>
      <c r="K18" s="5"/>
      <c r="L18" s="5">
        <v>105</v>
      </c>
      <c r="M18" s="172" t="s">
        <v>354</v>
      </c>
      <c r="N18" s="5">
        <v>15</v>
      </c>
      <c r="O18" s="5" t="s">
        <v>349</v>
      </c>
      <c r="P18" s="5">
        <v>60</v>
      </c>
      <c r="Q18" s="5" t="s">
        <v>351</v>
      </c>
      <c r="S18" s="169">
        <v>3.0934135181751886E-2</v>
      </c>
      <c r="T18" s="21" t="s">
        <v>357</v>
      </c>
      <c r="U18" s="169">
        <v>-16.036999999999999</v>
      </c>
      <c r="W18" s="5" t="s">
        <v>859</v>
      </c>
      <c r="Y18" s="5">
        <v>2017</v>
      </c>
      <c r="Z18" s="170"/>
    </row>
    <row r="19" spans="1:26" x14ac:dyDescent="0.25">
      <c r="A19" s="19" t="s">
        <v>925</v>
      </c>
      <c r="B19" s="12" t="s">
        <v>848</v>
      </c>
      <c r="C19" s="10" t="s">
        <v>855</v>
      </c>
      <c r="D19" s="10" t="s">
        <v>874</v>
      </c>
      <c r="F19" s="10" t="s">
        <v>898</v>
      </c>
      <c r="G19" s="5" t="s">
        <v>819</v>
      </c>
      <c r="H19" s="5" t="s">
        <v>919</v>
      </c>
      <c r="I19" s="131">
        <v>2016</v>
      </c>
      <c r="J19" s="5"/>
      <c r="K19" s="5"/>
      <c r="L19" s="5">
        <v>105</v>
      </c>
      <c r="M19" s="172" t="s">
        <v>354</v>
      </c>
      <c r="N19" s="5">
        <v>15</v>
      </c>
      <c r="O19" s="5" t="s">
        <v>349</v>
      </c>
      <c r="P19" s="5">
        <v>60</v>
      </c>
      <c r="Q19" s="5" t="s">
        <v>351</v>
      </c>
      <c r="S19" s="169">
        <v>1.0927143203661618</v>
      </c>
      <c r="T19" s="21" t="s">
        <v>357</v>
      </c>
      <c r="U19" s="169">
        <v>-24.869</v>
      </c>
      <c r="W19" s="5" t="s">
        <v>859</v>
      </c>
      <c r="Y19" s="5">
        <v>2017</v>
      </c>
      <c r="Z19" s="170">
        <v>49.12</v>
      </c>
    </row>
    <row r="20" spans="1:26" x14ac:dyDescent="0.25">
      <c r="A20" s="19" t="s">
        <v>925</v>
      </c>
      <c r="B20" s="12" t="s">
        <v>848</v>
      </c>
      <c r="C20" s="10" t="s">
        <v>855</v>
      </c>
      <c r="D20" s="10" t="s">
        <v>875</v>
      </c>
      <c r="F20" s="10" t="s">
        <v>899</v>
      </c>
      <c r="G20" s="5" t="s">
        <v>819</v>
      </c>
      <c r="H20" s="5" t="s">
        <v>920</v>
      </c>
      <c r="I20" s="131">
        <v>2016</v>
      </c>
      <c r="J20" s="5"/>
      <c r="K20" s="5"/>
      <c r="L20" s="5">
        <v>105</v>
      </c>
      <c r="M20" s="172" t="s">
        <v>354</v>
      </c>
      <c r="N20" s="5">
        <v>15</v>
      </c>
      <c r="O20" s="5" t="s">
        <v>349</v>
      </c>
      <c r="P20" s="5">
        <v>60</v>
      </c>
      <c r="Q20" s="5" t="s">
        <v>351</v>
      </c>
      <c r="S20" s="169">
        <v>6.6981273374682543E-2</v>
      </c>
      <c r="T20" s="21" t="s">
        <v>357</v>
      </c>
      <c r="U20" s="169">
        <v>-19.917999999999999</v>
      </c>
      <c r="W20" s="5" t="s">
        <v>859</v>
      </c>
      <c r="Y20" s="5">
        <v>2017</v>
      </c>
      <c r="Z20" s="170">
        <v>-285.54000000000002</v>
      </c>
    </row>
    <row r="21" spans="1:26" x14ac:dyDescent="0.25">
      <c r="A21" s="19" t="s">
        <v>925</v>
      </c>
      <c r="B21" s="12" t="s">
        <v>848</v>
      </c>
      <c r="C21" s="10" t="s">
        <v>855</v>
      </c>
      <c r="D21" s="10" t="s">
        <v>876</v>
      </c>
      <c r="F21" s="10" t="s">
        <v>900</v>
      </c>
      <c r="G21" s="5" t="s">
        <v>819</v>
      </c>
      <c r="H21" s="5" t="s">
        <v>921</v>
      </c>
      <c r="I21" s="131">
        <v>2016</v>
      </c>
      <c r="J21" s="5"/>
      <c r="K21" s="5"/>
      <c r="L21" s="5">
        <v>105</v>
      </c>
      <c r="M21" s="172" t="s">
        <v>354</v>
      </c>
      <c r="N21" s="5">
        <v>15</v>
      </c>
      <c r="O21" s="5" t="s">
        <v>349</v>
      </c>
      <c r="P21" s="5">
        <v>60</v>
      </c>
      <c r="Q21" s="5" t="s">
        <v>351</v>
      </c>
      <c r="S21" s="169">
        <v>6.5329696980067478E-2</v>
      </c>
      <c r="T21" s="21" t="s">
        <v>357</v>
      </c>
      <c r="U21" s="169">
        <v>-17.945</v>
      </c>
      <c r="W21" s="5" t="s">
        <v>859</v>
      </c>
      <c r="Y21" s="5">
        <v>2017</v>
      </c>
      <c r="Z21" s="170">
        <v>-449.36</v>
      </c>
    </row>
    <row r="22" spans="1:26" x14ac:dyDescent="0.25">
      <c r="A22" s="19" t="s">
        <v>925</v>
      </c>
      <c r="B22" s="12" t="s">
        <v>848</v>
      </c>
      <c r="C22" s="10" t="s">
        <v>856</v>
      </c>
      <c r="D22" s="10" t="s">
        <v>877</v>
      </c>
      <c r="F22" s="10" t="s">
        <v>901</v>
      </c>
      <c r="G22" s="5" t="s">
        <v>819</v>
      </c>
      <c r="H22" s="5" t="s">
        <v>919</v>
      </c>
      <c r="I22" s="131">
        <v>2016</v>
      </c>
      <c r="J22" s="5"/>
      <c r="K22" s="5"/>
      <c r="L22" s="5">
        <v>105</v>
      </c>
      <c r="M22" s="172" t="s">
        <v>354</v>
      </c>
      <c r="N22" s="5">
        <v>15</v>
      </c>
      <c r="O22" s="5" t="s">
        <v>349</v>
      </c>
      <c r="P22" s="5">
        <v>60</v>
      </c>
      <c r="Q22" s="5" t="s">
        <v>351</v>
      </c>
      <c r="S22" s="169">
        <v>2.0068627950182512</v>
      </c>
      <c r="T22" s="21" t="s">
        <v>357</v>
      </c>
      <c r="U22" s="169">
        <v>-26.016999999999999</v>
      </c>
      <c r="W22" s="5" t="s">
        <v>859</v>
      </c>
      <c r="Y22" s="5">
        <v>2017</v>
      </c>
      <c r="Z22" s="170">
        <v>31.04</v>
      </c>
    </row>
    <row r="23" spans="1:26" x14ac:dyDescent="0.25">
      <c r="A23" s="19" t="s">
        <v>925</v>
      </c>
      <c r="B23" s="12" t="s">
        <v>848</v>
      </c>
      <c r="C23" s="10" t="s">
        <v>856</v>
      </c>
      <c r="D23" s="10" t="s">
        <v>878</v>
      </c>
      <c r="F23" s="10" t="s">
        <v>902</v>
      </c>
      <c r="G23" s="5" t="s">
        <v>819</v>
      </c>
      <c r="H23" s="5" t="s">
        <v>920</v>
      </c>
      <c r="I23" s="131">
        <v>2016</v>
      </c>
      <c r="J23" s="5"/>
      <c r="K23" s="5"/>
      <c r="L23" s="5">
        <v>105</v>
      </c>
      <c r="M23" s="172" t="s">
        <v>354</v>
      </c>
      <c r="N23" s="5">
        <v>15</v>
      </c>
      <c r="O23" s="5" t="s">
        <v>349</v>
      </c>
      <c r="P23" s="5">
        <v>60</v>
      </c>
      <c r="Q23" s="5" t="s">
        <v>351</v>
      </c>
      <c r="S23" s="169">
        <v>0.72157443833245583</v>
      </c>
      <c r="T23" s="21" t="s">
        <v>357</v>
      </c>
      <c r="U23" s="169">
        <v>-24.933</v>
      </c>
      <c r="W23" s="5" t="s">
        <v>859</v>
      </c>
      <c r="Y23" s="5">
        <v>2017</v>
      </c>
      <c r="Z23" s="170">
        <v>-157.19999999999999</v>
      </c>
    </row>
    <row r="24" spans="1:26" x14ac:dyDescent="0.25">
      <c r="A24" s="19" t="s">
        <v>925</v>
      </c>
      <c r="B24" s="12" t="s">
        <v>848</v>
      </c>
      <c r="C24" s="10" t="s">
        <v>856</v>
      </c>
      <c r="D24" s="10" t="s">
        <v>879</v>
      </c>
      <c r="F24" s="10" t="s">
        <v>903</v>
      </c>
      <c r="G24" s="5" t="s">
        <v>819</v>
      </c>
      <c r="H24" s="5" t="s">
        <v>921</v>
      </c>
      <c r="I24" s="131">
        <v>2016</v>
      </c>
      <c r="J24" s="5"/>
      <c r="K24" s="5"/>
      <c r="L24" s="5">
        <v>105</v>
      </c>
      <c r="M24" s="172" t="s">
        <v>354</v>
      </c>
      <c r="N24" s="5">
        <v>15</v>
      </c>
      <c r="O24" s="5" t="s">
        <v>349</v>
      </c>
      <c r="P24" s="5">
        <v>60</v>
      </c>
      <c r="Q24" s="5" t="s">
        <v>351</v>
      </c>
      <c r="S24" s="169">
        <v>0.13981122866830442</v>
      </c>
      <c r="T24" s="21" t="s">
        <v>357</v>
      </c>
      <c r="U24" s="169">
        <v>-21.236999999999998</v>
      </c>
      <c r="W24" s="5" t="s">
        <v>859</v>
      </c>
      <c r="Y24" s="5">
        <v>2017</v>
      </c>
      <c r="Z24" s="170">
        <v>-232.16</v>
      </c>
    </row>
    <row r="25" spans="1:26" x14ac:dyDescent="0.25">
      <c r="A25" s="19" t="s">
        <v>925</v>
      </c>
      <c r="B25" s="12" t="s">
        <v>848</v>
      </c>
      <c r="C25" s="10" t="s">
        <v>857</v>
      </c>
      <c r="D25" s="10" t="s">
        <v>880</v>
      </c>
      <c r="F25" s="10" t="s">
        <v>904</v>
      </c>
      <c r="G25" s="5" t="s">
        <v>819</v>
      </c>
      <c r="H25" s="5" t="s">
        <v>919</v>
      </c>
      <c r="I25" s="131">
        <v>2016</v>
      </c>
      <c r="J25" s="5"/>
      <c r="K25" s="5"/>
      <c r="L25" s="5">
        <v>105</v>
      </c>
      <c r="M25" s="172" t="s">
        <v>354</v>
      </c>
      <c r="N25" s="5">
        <v>15</v>
      </c>
      <c r="O25" s="5" t="s">
        <v>349</v>
      </c>
      <c r="P25" s="5">
        <v>60</v>
      </c>
      <c r="Q25" s="5" t="s">
        <v>351</v>
      </c>
      <c r="S25" s="169">
        <v>1.4100753969804209</v>
      </c>
      <c r="T25" s="21" t="s">
        <v>357</v>
      </c>
      <c r="U25" s="169">
        <v>-26.257999999999999</v>
      </c>
      <c r="W25" s="5" t="s">
        <v>859</v>
      </c>
      <c r="Y25" s="5">
        <v>2017</v>
      </c>
      <c r="Z25" s="170">
        <v>59.73</v>
      </c>
    </row>
    <row r="26" spans="1:26" x14ac:dyDescent="0.25">
      <c r="A26" s="19" t="s">
        <v>925</v>
      </c>
      <c r="B26" s="12" t="s">
        <v>848</v>
      </c>
      <c r="C26" s="10" t="s">
        <v>857</v>
      </c>
      <c r="D26" s="10" t="s">
        <v>881</v>
      </c>
      <c r="F26" s="10" t="s">
        <v>905</v>
      </c>
      <c r="G26" s="5" t="s">
        <v>819</v>
      </c>
      <c r="H26" s="5" t="s">
        <v>920</v>
      </c>
      <c r="I26" s="131">
        <v>2016</v>
      </c>
      <c r="J26" s="5"/>
      <c r="K26" s="5"/>
      <c r="L26" s="5">
        <v>105</v>
      </c>
      <c r="M26" s="172" t="s">
        <v>354</v>
      </c>
      <c r="N26" s="5">
        <v>15</v>
      </c>
      <c r="O26" s="5" t="s">
        <v>349</v>
      </c>
      <c r="P26" s="5">
        <v>60</v>
      </c>
      <c r="Q26" s="5" t="s">
        <v>351</v>
      </c>
      <c r="S26" s="169">
        <v>0.54911299880670028</v>
      </c>
      <c r="T26" s="21" t="s">
        <v>357</v>
      </c>
      <c r="U26" s="169">
        <v>-24.372</v>
      </c>
      <c r="W26" s="5" t="s">
        <v>859</v>
      </c>
      <c r="Y26" s="5">
        <v>2017</v>
      </c>
      <c r="Z26" s="170">
        <v>-149.88999999999999</v>
      </c>
    </row>
    <row r="27" spans="1:26" x14ac:dyDescent="0.25">
      <c r="A27" s="19" t="s">
        <v>925</v>
      </c>
      <c r="B27" s="12" t="s">
        <v>848</v>
      </c>
      <c r="C27" s="10" t="s">
        <v>857</v>
      </c>
      <c r="D27" s="10" t="s">
        <v>882</v>
      </c>
      <c r="F27" s="10" t="s">
        <v>906</v>
      </c>
      <c r="G27" s="5" t="s">
        <v>819</v>
      </c>
      <c r="H27" s="5" t="s">
        <v>921</v>
      </c>
      <c r="I27" s="131">
        <v>2016</v>
      </c>
      <c r="J27" s="5"/>
      <c r="K27" s="5"/>
      <c r="L27" s="5">
        <v>105</v>
      </c>
      <c r="M27" s="172" t="s">
        <v>354</v>
      </c>
      <c r="N27" s="5">
        <v>15</v>
      </c>
      <c r="O27" s="5" t="s">
        <v>349</v>
      </c>
      <c r="P27" s="5">
        <v>60</v>
      </c>
      <c r="Q27" s="5" t="s">
        <v>351</v>
      </c>
      <c r="S27" s="169">
        <v>0.27315972326817189</v>
      </c>
      <c r="T27" s="21" t="s">
        <v>357</v>
      </c>
      <c r="U27" s="169">
        <v>-23.158000000000001</v>
      </c>
      <c r="W27" s="5" t="s">
        <v>859</v>
      </c>
      <c r="Y27" s="5">
        <v>2017</v>
      </c>
      <c r="Z27" s="170">
        <v>-373.18</v>
      </c>
    </row>
    <row r="28" spans="1:26" x14ac:dyDescent="0.25">
      <c r="A28" s="19" t="s">
        <v>925</v>
      </c>
      <c r="B28" s="12" t="s">
        <v>848</v>
      </c>
      <c r="C28" s="10" t="s">
        <v>854</v>
      </c>
      <c r="D28" s="10" t="s">
        <v>871</v>
      </c>
      <c r="F28" s="10" t="s">
        <v>907</v>
      </c>
      <c r="G28" s="5" t="s">
        <v>819</v>
      </c>
      <c r="H28" s="5" t="s">
        <v>919</v>
      </c>
      <c r="I28" s="131">
        <v>2016</v>
      </c>
      <c r="J28" s="5"/>
      <c r="K28" s="5"/>
      <c r="L28" s="5">
        <v>319</v>
      </c>
      <c r="M28" s="172" t="s">
        <v>354</v>
      </c>
      <c r="N28" s="5">
        <v>15</v>
      </c>
      <c r="O28" s="5" t="s">
        <v>349</v>
      </c>
      <c r="P28" s="5">
        <v>60</v>
      </c>
      <c r="Q28" s="5" t="s">
        <v>351</v>
      </c>
      <c r="S28" s="169">
        <v>0.876846666082298</v>
      </c>
      <c r="T28" s="21" t="s">
        <v>357</v>
      </c>
      <c r="U28" s="169">
        <v>-24.934999999999999</v>
      </c>
      <c r="W28" s="5" t="s">
        <v>859</v>
      </c>
      <c r="Y28" s="5">
        <v>2017</v>
      </c>
      <c r="Z28" s="170">
        <v>45.5</v>
      </c>
    </row>
    <row r="29" spans="1:26" x14ac:dyDescent="0.25">
      <c r="A29" s="19" t="s">
        <v>925</v>
      </c>
      <c r="B29" s="12" t="s">
        <v>848</v>
      </c>
      <c r="C29" s="10" t="s">
        <v>854</v>
      </c>
      <c r="D29" s="10" t="s">
        <v>872</v>
      </c>
      <c r="F29" s="10" t="s">
        <v>908</v>
      </c>
      <c r="G29" s="5" t="s">
        <v>819</v>
      </c>
      <c r="H29" s="5" t="s">
        <v>920</v>
      </c>
      <c r="I29" s="131">
        <v>2016</v>
      </c>
      <c r="J29" s="5"/>
      <c r="K29" s="5"/>
      <c r="L29" s="5">
        <v>319</v>
      </c>
      <c r="M29" s="172" t="s">
        <v>354</v>
      </c>
      <c r="N29" s="5">
        <v>15</v>
      </c>
      <c r="O29" s="5" t="s">
        <v>349</v>
      </c>
      <c r="P29" s="5">
        <v>60</v>
      </c>
      <c r="Q29" s="5" t="s">
        <v>351</v>
      </c>
      <c r="S29" s="169">
        <v>5.3765726182696157E-2</v>
      </c>
      <c r="T29" s="21" t="s">
        <v>357</v>
      </c>
      <c r="U29" s="169">
        <v>-20.370999999999999</v>
      </c>
      <c r="W29" s="5" t="s">
        <v>859</v>
      </c>
      <c r="Y29" s="5">
        <v>2017</v>
      </c>
      <c r="Z29" s="170">
        <v>-309.8</v>
      </c>
    </row>
    <row r="30" spans="1:26" x14ac:dyDescent="0.25">
      <c r="A30" s="19" t="s">
        <v>925</v>
      </c>
      <c r="B30" s="12" t="s">
        <v>848</v>
      </c>
      <c r="C30" s="10" t="s">
        <v>854</v>
      </c>
      <c r="D30" s="10" t="s">
        <v>873</v>
      </c>
      <c r="F30" s="10" t="s">
        <v>909</v>
      </c>
      <c r="G30" s="5" t="s">
        <v>819</v>
      </c>
      <c r="H30" s="5" t="s">
        <v>921</v>
      </c>
      <c r="I30" s="131">
        <v>2016</v>
      </c>
      <c r="J30" s="5"/>
      <c r="K30" s="5"/>
      <c r="L30" s="5">
        <v>319</v>
      </c>
      <c r="M30" s="172" t="s">
        <v>354</v>
      </c>
      <c r="N30" s="5">
        <v>15</v>
      </c>
      <c r="O30" s="5" t="s">
        <v>349</v>
      </c>
      <c r="P30" s="5">
        <v>60</v>
      </c>
      <c r="Q30" s="5" t="s">
        <v>351</v>
      </c>
      <c r="S30" s="169">
        <v>1.2912577186151518E-2</v>
      </c>
      <c r="T30" s="21" t="s">
        <v>357</v>
      </c>
      <c r="U30" s="169"/>
      <c r="W30" s="5" t="s">
        <v>859</v>
      </c>
      <c r="Y30" s="5">
        <v>2017</v>
      </c>
      <c r="Z30" s="170"/>
    </row>
    <row r="31" spans="1:26" x14ac:dyDescent="0.25">
      <c r="A31" s="19" t="s">
        <v>925</v>
      </c>
      <c r="B31" s="12" t="s">
        <v>848</v>
      </c>
      <c r="C31" s="10" t="s">
        <v>855</v>
      </c>
      <c r="D31" s="10" t="s">
        <v>874</v>
      </c>
      <c r="F31" s="10" t="s">
        <v>910</v>
      </c>
      <c r="G31" s="5" t="s">
        <v>819</v>
      </c>
      <c r="H31" s="5" t="s">
        <v>919</v>
      </c>
      <c r="I31" s="131">
        <v>2016</v>
      </c>
      <c r="J31" s="5"/>
      <c r="K31" s="5"/>
      <c r="L31" s="5">
        <v>319</v>
      </c>
      <c r="M31" s="172" t="s">
        <v>354</v>
      </c>
      <c r="N31" s="5">
        <v>15</v>
      </c>
      <c r="O31" s="5" t="s">
        <v>349</v>
      </c>
      <c r="P31" s="5">
        <v>60</v>
      </c>
      <c r="Q31" s="5" t="s">
        <v>351</v>
      </c>
      <c r="S31" s="169">
        <v>1.151398226592375</v>
      </c>
      <c r="T31" s="21" t="s">
        <v>357</v>
      </c>
      <c r="U31" s="169">
        <v>-26.068000000000001</v>
      </c>
      <c r="W31" s="5" t="s">
        <v>859</v>
      </c>
      <c r="Y31" s="5">
        <v>2017</v>
      </c>
      <c r="Z31" s="170">
        <v>78.489999999999995</v>
      </c>
    </row>
    <row r="32" spans="1:26" x14ac:dyDescent="0.25">
      <c r="A32" s="19" t="s">
        <v>925</v>
      </c>
      <c r="B32" s="12" t="s">
        <v>848</v>
      </c>
      <c r="C32" s="10" t="s">
        <v>855</v>
      </c>
      <c r="D32" s="10" t="s">
        <v>875</v>
      </c>
      <c r="F32" s="10" t="s">
        <v>911</v>
      </c>
      <c r="G32" s="5" t="s">
        <v>819</v>
      </c>
      <c r="H32" s="5" t="s">
        <v>920</v>
      </c>
      <c r="I32" s="131">
        <v>2016</v>
      </c>
      <c r="J32" s="5"/>
      <c r="K32" s="5"/>
      <c r="L32" s="5">
        <v>319</v>
      </c>
      <c r="M32" s="172" t="s">
        <v>354</v>
      </c>
      <c r="N32" s="5">
        <v>15</v>
      </c>
      <c r="O32" s="5" t="s">
        <v>349</v>
      </c>
      <c r="P32" s="5">
        <v>60</v>
      </c>
      <c r="Q32" s="5" t="s">
        <v>351</v>
      </c>
      <c r="S32" s="169">
        <v>0.20071100457486143</v>
      </c>
      <c r="T32" s="21" t="s">
        <v>357</v>
      </c>
      <c r="U32" s="169">
        <v>-20.626000000000001</v>
      </c>
      <c r="W32" s="5" t="s">
        <v>859</v>
      </c>
      <c r="Y32" s="5">
        <v>2017</v>
      </c>
      <c r="Z32" s="170">
        <v>-220.39</v>
      </c>
    </row>
    <row r="33" spans="1:26" x14ac:dyDescent="0.25">
      <c r="A33" s="19" t="s">
        <v>925</v>
      </c>
      <c r="B33" s="12" t="s">
        <v>848</v>
      </c>
      <c r="C33" s="10" t="s">
        <v>855</v>
      </c>
      <c r="D33" s="10" t="s">
        <v>876</v>
      </c>
      <c r="F33" s="10" t="s">
        <v>912</v>
      </c>
      <c r="G33" s="5" t="s">
        <v>819</v>
      </c>
      <c r="H33" s="5" t="s">
        <v>921</v>
      </c>
      <c r="I33" s="131">
        <v>2016</v>
      </c>
      <c r="J33" s="5"/>
      <c r="K33" s="5"/>
      <c r="L33" s="5">
        <v>319</v>
      </c>
      <c r="M33" s="172" t="s">
        <v>354</v>
      </c>
      <c r="N33" s="5">
        <v>15</v>
      </c>
      <c r="O33" s="5" t="s">
        <v>349</v>
      </c>
      <c r="P33" s="5">
        <v>60</v>
      </c>
      <c r="Q33" s="5" t="s">
        <v>351</v>
      </c>
      <c r="S33" s="169">
        <v>5.8147611775621931E-3</v>
      </c>
      <c r="T33" s="21" t="s">
        <v>357</v>
      </c>
      <c r="U33" s="169"/>
      <c r="W33" s="5" t="s">
        <v>859</v>
      </c>
      <c r="Y33" s="5">
        <v>2017</v>
      </c>
      <c r="Z33" s="170"/>
    </row>
    <row r="34" spans="1:26" x14ac:dyDescent="0.25">
      <c r="A34" s="19" t="s">
        <v>925</v>
      </c>
      <c r="B34" s="12" t="s">
        <v>848</v>
      </c>
      <c r="C34" s="10" t="s">
        <v>856</v>
      </c>
      <c r="D34" s="10" t="s">
        <v>877</v>
      </c>
      <c r="F34" s="10" t="s">
        <v>913</v>
      </c>
      <c r="G34" s="5" t="s">
        <v>819</v>
      </c>
      <c r="H34" s="5" t="s">
        <v>919</v>
      </c>
      <c r="I34" s="131">
        <v>2016</v>
      </c>
      <c r="J34" s="5"/>
      <c r="K34" s="5"/>
      <c r="L34" s="5">
        <v>319</v>
      </c>
      <c r="M34" s="172" t="s">
        <v>354</v>
      </c>
      <c r="N34" s="5">
        <v>15</v>
      </c>
      <c r="O34" s="5" t="s">
        <v>349</v>
      </c>
      <c r="P34" s="5">
        <v>60</v>
      </c>
      <c r="Q34" s="5" t="s">
        <v>351</v>
      </c>
      <c r="S34" s="169">
        <v>1.4362777464800951</v>
      </c>
      <c r="T34" s="21" t="s">
        <v>357</v>
      </c>
      <c r="U34" s="169">
        <v>-26.001000000000001</v>
      </c>
      <c r="W34" s="5" t="s">
        <v>859</v>
      </c>
      <c r="Y34" s="5">
        <v>2017</v>
      </c>
      <c r="Z34" s="170">
        <v>42.01</v>
      </c>
    </row>
    <row r="35" spans="1:26" x14ac:dyDescent="0.25">
      <c r="A35" s="19" t="s">
        <v>925</v>
      </c>
      <c r="B35" s="12" t="s">
        <v>848</v>
      </c>
      <c r="C35" s="10" t="s">
        <v>856</v>
      </c>
      <c r="D35" s="10" t="s">
        <v>878</v>
      </c>
      <c r="F35" s="10" t="s">
        <v>914</v>
      </c>
      <c r="G35" s="5" t="s">
        <v>819</v>
      </c>
      <c r="H35" s="5" t="s">
        <v>920</v>
      </c>
      <c r="I35" s="131">
        <v>2016</v>
      </c>
      <c r="J35" s="5"/>
      <c r="K35" s="5"/>
      <c r="L35" s="5">
        <v>319</v>
      </c>
      <c r="M35" s="172" t="s">
        <v>354</v>
      </c>
      <c r="N35" s="5">
        <v>15</v>
      </c>
      <c r="O35" s="5" t="s">
        <v>349</v>
      </c>
      <c r="P35" s="5">
        <v>60</v>
      </c>
      <c r="Q35" s="5" t="s">
        <v>351</v>
      </c>
      <c r="S35" s="169">
        <v>0.15008845489973349</v>
      </c>
      <c r="T35" s="21" t="s">
        <v>357</v>
      </c>
      <c r="U35" s="169">
        <v>-21.015000000000001</v>
      </c>
      <c r="W35" s="5" t="s">
        <v>859</v>
      </c>
      <c r="Y35" s="5">
        <v>2017</v>
      </c>
      <c r="Z35" s="170">
        <v>-154.78</v>
      </c>
    </row>
    <row r="36" spans="1:26" x14ac:dyDescent="0.25">
      <c r="A36" s="19" t="s">
        <v>925</v>
      </c>
      <c r="B36" s="12" t="s">
        <v>848</v>
      </c>
      <c r="C36" s="10" t="s">
        <v>856</v>
      </c>
      <c r="D36" s="10" t="s">
        <v>879</v>
      </c>
      <c r="F36" s="10" t="s">
        <v>915</v>
      </c>
      <c r="G36" s="5" t="s">
        <v>819</v>
      </c>
      <c r="H36" s="5" t="s">
        <v>921</v>
      </c>
      <c r="I36" s="131">
        <v>2016</v>
      </c>
      <c r="J36" s="5"/>
      <c r="K36" s="5"/>
      <c r="L36" s="5">
        <v>319</v>
      </c>
      <c r="M36" s="172" t="s">
        <v>354</v>
      </c>
      <c r="N36" s="5">
        <v>15</v>
      </c>
      <c r="O36" s="5" t="s">
        <v>349</v>
      </c>
      <c r="P36" s="5">
        <v>60</v>
      </c>
      <c r="Q36" s="5" t="s">
        <v>351</v>
      </c>
      <c r="S36" s="169">
        <v>3.4129611550684578E-2</v>
      </c>
      <c r="T36" s="21" t="s">
        <v>357</v>
      </c>
      <c r="U36" s="169"/>
      <c r="W36" s="5" t="s">
        <v>859</v>
      </c>
      <c r="Y36" s="5">
        <v>2017</v>
      </c>
      <c r="Z36" s="170">
        <v>-492.52</v>
      </c>
    </row>
    <row r="37" spans="1:26" x14ac:dyDescent="0.25">
      <c r="A37" s="19" t="s">
        <v>925</v>
      </c>
      <c r="B37" s="12" t="s">
        <v>848</v>
      </c>
      <c r="C37" s="10" t="s">
        <v>857</v>
      </c>
      <c r="D37" s="10" t="s">
        <v>880</v>
      </c>
      <c r="F37" s="10" t="s">
        <v>916</v>
      </c>
      <c r="G37" s="5" t="s">
        <v>819</v>
      </c>
      <c r="H37" s="5" t="s">
        <v>919</v>
      </c>
      <c r="I37" s="131">
        <v>2016</v>
      </c>
      <c r="J37" s="5"/>
      <c r="K37" s="5"/>
      <c r="L37" s="5">
        <v>319</v>
      </c>
      <c r="M37" s="172" t="s">
        <v>354</v>
      </c>
      <c r="N37" s="5">
        <v>15</v>
      </c>
      <c r="O37" s="5" t="s">
        <v>349</v>
      </c>
      <c r="P37" s="5">
        <v>60</v>
      </c>
      <c r="Q37" s="5" t="s">
        <v>351</v>
      </c>
      <c r="S37" s="169">
        <v>0.61077847616726444</v>
      </c>
      <c r="T37" s="21" t="s">
        <v>357</v>
      </c>
      <c r="U37" s="169">
        <v>-25.524000000000001</v>
      </c>
      <c r="W37" s="5" t="s">
        <v>859</v>
      </c>
      <c r="Y37" s="5">
        <v>2017</v>
      </c>
      <c r="Z37" s="170">
        <v>59.25</v>
      </c>
    </row>
    <row r="38" spans="1:26" x14ac:dyDescent="0.25">
      <c r="A38" s="19" t="s">
        <v>925</v>
      </c>
      <c r="B38" s="12" t="s">
        <v>848</v>
      </c>
      <c r="C38" s="10" t="s">
        <v>857</v>
      </c>
      <c r="D38" s="10" t="s">
        <v>881</v>
      </c>
      <c r="F38" s="10" t="s">
        <v>917</v>
      </c>
      <c r="G38" s="5" t="s">
        <v>819</v>
      </c>
      <c r="H38" s="5" t="s">
        <v>920</v>
      </c>
      <c r="I38" s="131">
        <v>2016</v>
      </c>
      <c r="J38" s="5"/>
      <c r="K38" s="5"/>
      <c r="L38" s="5">
        <v>319</v>
      </c>
      <c r="M38" s="172" t="s">
        <v>354</v>
      </c>
      <c r="N38" s="5">
        <v>15</v>
      </c>
      <c r="O38" s="5" t="s">
        <v>349</v>
      </c>
      <c r="P38" s="5">
        <v>60</v>
      </c>
      <c r="Q38" s="5" t="s">
        <v>351</v>
      </c>
      <c r="S38" s="169">
        <v>0.16560542207640142</v>
      </c>
      <c r="T38" s="21" t="s">
        <v>357</v>
      </c>
      <c r="U38" s="169">
        <v>-24.864000000000001</v>
      </c>
      <c r="W38" s="5" t="s">
        <v>859</v>
      </c>
      <c r="Y38" s="5">
        <v>2017</v>
      </c>
      <c r="Z38" s="170">
        <v>-177.94</v>
      </c>
    </row>
    <row r="39" spans="1:26" x14ac:dyDescent="0.25">
      <c r="A39" s="19" t="s">
        <v>925</v>
      </c>
      <c r="B39" s="12" t="s">
        <v>848</v>
      </c>
      <c r="C39" s="10" t="s">
        <v>857</v>
      </c>
      <c r="D39" s="10" t="s">
        <v>882</v>
      </c>
      <c r="F39" s="10" t="s">
        <v>918</v>
      </c>
      <c r="G39" s="5" t="s">
        <v>819</v>
      </c>
      <c r="H39" s="5" t="s">
        <v>921</v>
      </c>
      <c r="I39" s="131">
        <v>2016</v>
      </c>
      <c r="J39" s="5"/>
      <c r="K39" s="5"/>
      <c r="L39" s="5">
        <v>319</v>
      </c>
      <c r="M39" s="172" t="s">
        <v>354</v>
      </c>
      <c r="N39" s="5">
        <v>15</v>
      </c>
      <c r="O39" s="5" t="s">
        <v>349</v>
      </c>
      <c r="P39" s="5">
        <v>60</v>
      </c>
      <c r="Q39" s="5" t="s">
        <v>351</v>
      </c>
      <c r="S39" s="169">
        <v>6.7361284241559974E-2</v>
      </c>
      <c r="T39" s="21" t="s">
        <v>357</v>
      </c>
      <c r="U39" s="169">
        <v>-24.058</v>
      </c>
      <c r="W39" s="5" t="s">
        <v>859</v>
      </c>
      <c r="Y39" s="5">
        <v>2017</v>
      </c>
      <c r="Z39" s="170">
        <v>-387.59</v>
      </c>
    </row>
    <row r="40" spans="1:26" x14ac:dyDescent="0.25">
      <c r="A40" s="14"/>
      <c r="B40" s="12"/>
      <c r="C40" s="5"/>
      <c r="D40" s="12"/>
      <c r="I40" s="5"/>
      <c r="J40" s="5"/>
      <c r="K40" s="5"/>
      <c r="M40" s="147"/>
    </row>
    <row r="41" spans="1:26" x14ac:dyDescent="0.25">
      <c r="A41" s="14"/>
      <c r="B41" s="12"/>
      <c r="C41" s="5"/>
      <c r="D41" s="12"/>
      <c r="I41" s="5"/>
      <c r="J41" s="5"/>
      <c r="K41" s="5"/>
      <c r="M41" s="147"/>
    </row>
    <row r="42" spans="1:26" x14ac:dyDescent="0.25">
      <c r="A42" s="14"/>
      <c r="B42" s="12"/>
      <c r="C42" s="5"/>
      <c r="D42" s="12"/>
      <c r="I42" s="5"/>
      <c r="J42" s="5"/>
      <c r="K42" s="5"/>
      <c r="M42" s="147"/>
    </row>
    <row r="43" spans="1:26" x14ac:dyDescent="0.25">
      <c r="A43" s="14"/>
      <c r="B43" s="12"/>
      <c r="C43" s="5"/>
      <c r="D43" s="12"/>
      <c r="I43" s="5"/>
      <c r="J43" s="5"/>
      <c r="K43" s="5"/>
      <c r="M43" s="147"/>
    </row>
    <row r="44" spans="1:26" x14ac:dyDescent="0.25">
      <c r="A44" s="14"/>
      <c r="B44" s="12"/>
      <c r="C44" s="5"/>
      <c r="D44" s="12"/>
      <c r="I44" s="5"/>
      <c r="J44" s="5"/>
      <c r="K44" s="5"/>
      <c r="M44" s="147"/>
    </row>
    <row r="45" spans="1:26" x14ac:dyDescent="0.25">
      <c r="A45" s="14"/>
      <c r="B45" s="12"/>
      <c r="C45" s="5"/>
      <c r="D45" s="12"/>
      <c r="I45" s="5"/>
      <c r="J45" s="5"/>
      <c r="K45" s="5"/>
      <c r="M45" s="147"/>
    </row>
    <row r="46" spans="1:26" x14ac:dyDescent="0.25">
      <c r="A46" s="14"/>
      <c r="B46" s="12"/>
      <c r="C46" s="5"/>
      <c r="D46" s="12"/>
      <c r="I46" s="5"/>
      <c r="J46" s="5"/>
      <c r="K46" s="5"/>
      <c r="M46" s="147"/>
    </row>
    <row r="47" spans="1:26" x14ac:dyDescent="0.25">
      <c r="A47" s="14"/>
      <c r="B47" s="12"/>
      <c r="C47" s="5"/>
      <c r="D47" s="12"/>
      <c r="I47" s="5"/>
      <c r="J47" s="5"/>
      <c r="K47" s="5"/>
      <c r="M47" s="147"/>
    </row>
    <row r="48" spans="1:26" x14ac:dyDescent="0.25">
      <c r="A48" s="14"/>
      <c r="B48" s="12"/>
      <c r="C48" s="5"/>
      <c r="D48" s="12"/>
      <c r="I48" s="5"/>
      <c r="J48" s="5"/>
      <c r="K48" s="5"/>
      <c r="M48" s="147"/>
    </row>
    <row r="49" spans="1:13" x14ac:dyDescent="0.25">
      <c r="A49" s="14"/>
      <c r="B49" s="12"/>
      <c r="C49" s="5"/>
      <c r="D49" s="12"/>
      <c r="I49" s="5"/>
      <c r="J49" s="5"/>
      <c r="K49" s="5"/>
      <c r="M49" s="147"/>
    </row>
    <row r="50" spans="1:13" x14ac:dyDescent="0.25">
      <c r="A50" s="14"/>
      <c r="B50" s="12"/>
      <c r="C50" s="5"/>
      <c r="D50" s="12"/>
      <c r="I50" s="5"/>
      <c r="J50" s="5"/>
      <c r="K50" s="5"/>
      <c r="M50" s="147"/>
    </row>
    <row r="51" spans="1:13" x14ac:dyDescent="0.25">
      <c r="A51" s="14"/>
      <c r="B51" s="12"/>
      <c r="C51" s="5"/>
      <c r="D51" s="12"/>
      <c r="I51" s="5"/>
      <c r="J51" s="5"/>
      <c r="K51" s="5"/>
      <c r="M51" s="147"/>
    </row>
    <row r="52" spans="1:13" x14ac:dyDescent="0.25">
      <c r="A52" s="14"/>
      <c r="B52" s="12"/>
      <c r="C52" s="5"/>
      <c r="D52" s="12"/>
      <c r="I52" s="5"/>
      <c r="J52" s="5"/>
      <c r="K52" s="5"/>
      <c r="M52" s="147"/>
    </row>
    <row r="53" spans="1:13" x14ac:dyDescent="0.25">
      <c r="A53" s="14"/>
      <c r="B53" s="12"/>
      <c r="C53" s="5"/>
      <c r="D53" s="12"/>
      <c r="I53" s="5"/>
      <c r="J53" s="5"/>
      <c r="K53" s="5"/>
      <c r="M53" s="147"/>
    </row>
    <row r="54" spans="1:13" x14ac:dyDescent="0.25">
      <c r="A54" s="14"/>
      <c r="B54" s="12"/>
      <c r="C54" s="5"/>
      <c r="D54" s="12"/>
      <c r="I54" s="5"/>
      <c r="J54" s="5"/>
      <c r="K54" s="5"/>
      <c r="M54" s="147"/>
    </row>
    <row r="55" spans="1:13" x14ac:dyDescent="0.25">
      <c r="A55" s="14"/>
      <c r="B55" s="12"/>
      <c r="C55" s="5"/>
      <c r="D55" s="12"/>
      <c r="I55" s="5"/>
      <c r="J55" s="5"/>
      <c r="K55" s="5"/>
      <c r="M55" s="147"/>
    </row>
    <row r="56" spans="1:13" x14ac:dyDescent="0.25">
      <c r="A56" s="14"/>
      <c r="B56" s="12"/>
      <c r="C56" s="5"/>
      <c r="D56" s="12"/>
      <c r="I56" s="5"/>
      <c r="J56" s="5"/>
      <c r="K56" s="5"/>
      <c r="M56" s="147"/>
    </row>
    <row r="57" spans="1:13" x14ac:dyDescent="0.25">
      <c r="A57" s="14"/>
      <c r="B57" s="12"/>
      <c r="C57" s="5"/>
      <c r="D57" s="12"/>
      <c r="I57" s="5"/>
      <c r="J57" s="5"/>
      <c r="K57" s="5"/>
      <c r="M57" s="147"/>
    </row>
    <row r="58" spans="1:13" x14ac:dyDescent="0.25">
      <c r="A58" s="14"/>
      <c r="B58" s="12"/>
      <c r="C58" s="5"/>
      <c r="D58" s="12"/>
      <c r="I58" s="5"/>
      <c r="J58" s="5"/>
      <c r="K58" s="5"/>
      <c r="M58" s="147"/>
    </row>
    <row r="59" spans="1:13" x14ac:dyDescent="0.25">
      <c r="A59" s="14"/>
      <c r="B59" s="12"/>
      <c r="C59" s="5"/>
      <c r="D59" s="12"/>
      <c r="I59" s="5"/>
      <c r="J59" s="5"/>
      <c r="K59" s="5"/>
      <c r="M59" s="147"/>
    </row>
    <row r="60" spans="1:13" x14ac:dyDescent="0.25">
      <c r="A60" s="14"/>
      <c r="B60" s="12"/>
      <c r="C60" s="5"/>
      <c r="D60" s="12"/>
      <c r="I60" s="5"/>
      <c r="J60" s="5"/>
      <c r="K60" s="5"/>
      <c r="M60" s="147"/>
    </row>
    <row r="61" spans="1:13" x14ac:dyDescent="0.25">
      <c r="A61" s="14"/>
      <c r="B61" s="12"/>
      <c r="C61" s="5"/>
      <c r="D61" s="12"/>
      <c r="I61" s="5"/>
      <c r="J61" s="5"/>
      <c r="K61" s="5"/>
      <c r="M61" s="147"/>
    </row>
    <row r="62" spans="1:13" x14ac:dyDescent="0.25">
      <c r="A62" s="14"/>
      <c r="B62" s="12"/>
      <c r="C62" s="5"/>
      <c r="D62" s="12"/>
      <c r="I62" s="5"/>
      <c r="J62" s="5"/>
      <c r="K62" s="5"/>
      <c r="M62" s="147"/>
    </row>
    <row r="63" spans="1:13" x14ac:dyDescent="0.25">
      <c r="A63" s="14"/>
      <c r="B63" s="12"/>
      <c r="C63" s="5"/>
      <c r="D63" s="12"/>
      <c r="I63" s="5"/>
      <c r="J63" s="5"/>
      <c r="K63" s="5"/>
      <c r="M63" s="147"/>
    </row>
    <row r="64" spans="1:13" x14ac:dyDescent="0.25">
      <c r="A64" s="14"/>
      <c r="B64" s="12"/>
      <c r="D64" s="12"/>
      <c r="I64" s="5"/>
      <c r="J64" s="5"/>
      <c r="K64" s="5"/>
      <c r="M64" s="147"/>
    </row>
    <row r="65" spans="1:13" x14ac:dyDescent="0.25">
      <c r="A65" s="14"/>
      <c r="B65" s="12"/>
      <c r="D65" s="12"/>
      <c r="I65" s="5"/>
      <c r="J65" s="5"/>
      <c r="K65" s="5"/>
      <c r="M65" s="147"/>
    </row>
    <row r="66" spans="1:13" x14ac:dyDescent="0.25">
      <c r="A66" s="14"/>
      <c r="B66" s="12"/>
      <c r="D66" s="12"/>
      <c r="I66" s="5"/>
      <c r="J66" s="5"/>
      <c r="K66" s="5"/>
      <c r="M66" s="147"/>
    </row>
    <row r="67" spans="1:13" x14ac:dyDescent="0.25">
      <c r="A67" s="14"/>
      <c r="B67" s="12"/>
      <c r="D67" s="12"/>
      <c r="I67" s="5"/>
      <c r="J67" s="5"/>
      <c r="K67" s="5"/>
      <c r="M67" s="147"/>
    </row>
    <row r="68" spans="1:13" x14ac:dyDescent="0.25">
      <c r="A68" s="14"/>
      <c r="B68" s="12"/>
      <c r="D68" s="12"/>
      <c r="I68" s="5"/>
      <c r="J68" s="5"/>
      <c r="K68" s="5"/>
      <c r="M68" s="147"/>
    </row>
    <row r="69" spans="1:13" x14ac:dyDescent="0.25">
      <c r="A69" s="14"/>
      <c r="B69" s="12"/>
      <c r="D69" s="12"/>
      <c r="I69" s="5"/>
      <c r="J69" s="5"/>
      <c r="K69" s="5"/>
      <c r="M69" s="147"/>
    </row>
    <row r="70" spans="1:13" x14ac:dyDescent="0.25">
      <c r="A70" s="14"/>
      <c r="B70" s="12"/>
      <c r="D70" s="12"/>
      <c r="I70" s="5"/>
      <c r="J70" s="5"/>
      <c r="K70" s="5"/>
      <c r="M70" s="147"/>
    </row>
    <row r="71" spans="1:13" x14ac:dyDescent="0.25">
      <c r="A71" s="14"/>
      <c r="B71" s="12"/>
      <c r="D71" s="12"/>
      <c r="I71" s="5"/>
      <c r="J71" s="5"/>
      <c r="K71" s="5"/>
      <c r="M71" s="147"/>
    </row>
    <row r="72" spans="1:13" x14ac:dyDescent="0.25">
      <c r="A72" s="14"/>
      <c r="B72" s="12"/>
      <c r="D72" s="12"/>
      <c r="I72" s="5"/>
      <c r="J72" s="5"/>
      <c r="K72" s="5"/>
      <c r="M72" s="147"/>
    </row>
    <row r="73" spans="1:13" x14ac:dyDescent="0.25">
      <c r="A73" s="14"/>
      <c r="B73" s="12"/>
      <c r="D73" s="12"/>
      <c r="I73" s="5"/>
      <c r="J73" s="5"/>
      <c r="K73" s="5"/>
      <c r="M73" s="147"/>
    </row>
    <row r="74" spans="1:13" x14ac:dyDescent="0.25">
      <c r="A74" s="14"/>
      <c r="B74" s="12"/>
      <c r="D74" s="12"/>
      <c r="I74" s="5"/>
      <c r="J74" s="5"/>
      <c r="K74" s="5"/>
      <c r="M74" s="147"/>
    </row>
    <row r="75" spans="1:13" x14ac:dyDescent="0.25">
      <c r="A75" s="14"/>
      <c r="B75" s="12"/>
      <c r="D75" s="12"/>
      <c r="I75" s="5"/>
      <c r="J75" s="5"/>
      <c r="K75" s="5"/>
      <c r="M75" s="147"/>
    </row>
    <row r="76" spans="1:13" x14ac:dyDescent="0.25">
      <c r="A76" s="14"/>
      <c r="B76" s="12"/>
      <c r="D76" s="12"/>
      <c r="I76" s="5"/>
      <c r="J76" s="5"/>
      <c r="K76" s="5"/>
      <c r="M76" s="147"/>
    </row>
    <row r="77" spans="1:13" x14ac:dyDescent="0.25">
      <c r="A77" s="14"/>
      <c r="B77" s="12"/>
      <c r="D77" s="12"/>
      <c r="I77" s="5"/>
      <c r="J77" s="5"/>
      <c r="K77" s="5"/>
      <c r="M77" s="147"/>
    </row>
    <row r="78" spans="1:13" x14ac:dyDescent="0.25">
      <c r="A78" s="14"/>
      <c r="B78" s="12"/>
      <c r="D78" s="12"/>
      <c r="I78" s="5"/>
      <c r="J78" s="5"/>
      <c r="K78" s="5"/>
      <c r="M78" s="147"/>
    </row>
    <row r="79" spans="1:13" x14ac:dyDescent="0.25">
      <c r="A79" s="14"/>
      <c r="B79" s="12"/>
      <c r="D79" s="12"/>
      <c r="I79" s="5"/>
      <c r="J79" s="5"/>
      <c r="K79" s="5"/>
      <c r="M79" s="147"/>
    </row>
    <row r="80" spans="1:13" x14ac:dyDescent="0.25">
      <c r="A80" s="14"/>
      <c r="B80" s="12"/>
      <c r="D80" s="12"/>
      <c r="I80" s="5"/>
      <c r="J80" s="5"/>
      <c r="K80" s="5"/>
      <c r="M80" s="147"/>
    </row>
    <row r="81" spans="1:13" x14ac:dyDescent="0.25">
      <c r="A81" s="14"/>
      <c r="B81" s="12"/>
      <c r="D81" s="12"/>
      <c r="I81" s="5"/>
      <c r="J81" s="5"/>
      <c r="K81" s="5"/>
      <c r="M81" s="147"/>
    </row>
    <row r="82" spans="1:13" x14ac:dyDescent="0.25">
      <c r="A82" s="14"/>
      <c r="B82" s="12"/>
      <c r="D82" s="12"/>
      <c r="I82" s="5"/>
      <c r="J82" s="5"/>
      <c r="K82" s="5"/>
      <c r="M82" s="147"/>
    </row>
    <row r="83" spans="1:13" x14ac:dyDescent="0.25">
      <c r="A83" s="14"/>
      <c r="B83" s="12"/>
      <c r="D83" s="12"/>
      <c r="I83" s="5"/>
      <c r="J83" s="5"/>
      <c r="K83" s="5"/>
      <c r="M83" s="147"/>
    </row>
    <row r="84" spans="1:13" x14ac:dyDescent="0.25">
      <c r="A84" s="14"/>
      <c r="B84" s="12"/>
      <c r="D84" s="12"/>
      <c r="I84" s="5"/>
      <c r="J84" s="5"/>
      <c r="K84" s="5"/>
      <c r="M84" s="147"/>
    </row>
    <row r="85" spans="1:13" x14ac:dyDescent="0.25">
      <c r="A85" s="14"/>
      <c r="B85" s="12"/>
      <c r="D85" s="12"/>
      <c r="I85" s="5"/>
      <c r="J85" s="5"/>
      <c r="K85" s="5"/>
      <c r="M85" s="147"/>
    </row>
    <row r="86" spans="1:13" x14ac:dyDescent="0.25">
      <c r="A86" s="14"/>
      <c r="B86" s="12"/>
      <c r="D86" s="12"/>
      <c r="I86" s="5"/>
      <c r="J86" s="5"/>
      <c r="K86" s="5"/>
      <c r="M86" s="147"/>
    </row>
    <row r="87" spans="1:13" x14ac:dyDescent="0.25">
      <c r="A87" s="14"/>
      <c r="B87" s="12"/>
      <c r="D87" s="12"/>
      <c r="I87" s="5"/>
      <c r="J87" s="5"/>
      <c r="K87" s="5"/>
      <c r="M87" s="147"/>
    </row>
    <row r="88" spans="1:13" x14ac:dyDescent="0.25">
      <c r="A88" s="14"/>
      <c r="B88" s="12"/>
      <c r="D88" s="12"/>
      <c r="I88" s="5"/>
      <c r="J88" s="5"/>
      <c r="K88" s="5"/>
      <c r="M88" s="147"/>
    </row>
    <row r="89" spans="1:13" x14ac:dyDescent="0.25">
      <c r="A89" s="14"/>
      <c r="B89" s="12"/>
      <c r="D89" s="12"/>
      <c r="I89" s="5"/>
      <c r="J89" s="5"/>
      <c r="K89" s="5"/>
      <c r="M89" s="147"/>
    </row>
    <row r="90" spans="1:13" x14ac:dyDescent="0.25">
      <c r="A90" s="14"/>
      <c r="B90" s="12"/>
      <c r="D90" s="12"/>
      <c r="I90" s="5"/>
      <c r="J90" s="5"/>
      <c r="K90" s="5"/>
      <c r="M90" s="147"/>
    </row>
    <row r="91" spans="1:13" x14ac:dyDescent="0.25">
      <c r="A91" s="14"/>
      <c r="B91" s="12"/>
      <c r="D91" s="12"/>
      <c r="I91" s="5"/>
      <c r="J91" s="5"/>
      <c r="K91" s="5"/>
      <c r="M91" s="147"/>
    </row>
    <row r="92" spans="1:13" x14ac:dyDescent="0.25">
      <c r="A92" s="14"/>
      <c r="B92" s="12"/>
      <c r="D92" s="12"/>
      <c r="I92" s="5"/>
      <c r="J92" s="5"/>
      <c r="K92" s="5"/>
      <c r="M92" s="147"/>
    </row>
    <row r="93" spans="1:13" x14ac:dyDescent="0.25">
      <c r="A93" s="14"/>
      <c r="B93" s="12"/>
      <c r="D93" s="12"/>
      <c r="I93" s="5"/>
      <c r="J93" s="5"/>
      <c r="K93" s="5"/>
      <c r="M93" s="147"/>
    </row>
    <row r="94" spans="1:13" x14ac:dyDescent="0.25">
      <c r="A94" s="14"/>
      <c r="B94" s="12"/>
      <c r="D94" s="12"/>
      <c r="I94" s="5"/>
      <c r="J94" s="5"/>
      <c r="K94" s="5"/>
      <c r="M94" s="147"/>
    </row>
    <row r="95" spans="1:13" x14ac:dyDescent="0.25">
      <c r="A95" s="14"/>
      <c r="B95" s="12"/>
      <c r="D95" s="12"/>
      <c r="I95" s="5"/>
      <c r="J95" s="5"/>
      <c r="K95" s="5"/>
      <c r="M95" s="147"/>
    </row>
    <row r="96" spans="1:13" x14ac:dyDescent="0.25">
      <c r="A96" s="14"/>
      <c r="B96" s="12"/>
      <c r="D96" s="12"/>
      <c r="I96" s="5"/>
      <c r="J96" s="5"/>
      <c r="K96" s="5"/>
      <c r="M96" s="147"/>
    </row>
    <row r="97" spans="1:13" x14ac:dyDescent="0.25">
      <c r="A97" s="14"/>
      <c r="B97" s="12"/>
      <c r="D97" s="12"/>
      <c r="I97" s="5"/>
      <c r="J97" s="5"/>
      <c r="K97" s="5"/>
      <c r="M97" s="147"/>
    </row>
    <row r="98" spans="1:13" x14ac:dyDescent="0.25">
      <c r="A98" s="14"/>
      <c r="B98" s="12"/>
      <c r="D98" s="12"/>
      <c r="I98" s="5"/>
      <c r="J98" s="5"/>
      <c r="K98" s="5"/>
      <c r="M98" s="147"/>
    </row>
    <row r="99" spans="1:13" x14ac:dyDescent="0.25">
      <c r="A99" s="14"/>
      <c r="B99" s="12"/>
      <c r="D99" s="12"/>
      <c r="I99" s="5"/>
      <c r="J99" s="5"/>
      <c r="K99" s="5"/>
      <c r="M99" s="147"/>
    </row>
    <row r="100" spans="1:13" x14ac:dyDescent="0.25">
      <c r="A100" s="14"/>
      <c r="B100" s="12"/>
      <c r="D100" s="12"/>
      <c r="I100" s="5"/>
      <c r="J100" s="5"/>
      <c r="K100" s="5"/>
      <c r="M100" s="147"/>
    </row>
    <row r="101" spans="1:13" x14ac:dyDescent="0.25">
      <c r="A101" s="14"/>
      <c r="B101" s="12"/>
      <c r="D101" s="12"/>
      <c r="I101" s="5"/>
      <c r="J101" s="5"/>
      <c r="K101" s="5"/>
      <c r="M101" s="147"/>
    </row>
    <row r="102" spans="1:13" x14ac:dyDescent="0.25">
      <c r="A102" s="14"/>
      <c r="B102" s="12"/>
      <c r="D102" s="12"/>
      <c r="I102" s="5"/>
      <c r="J102" s="5"/>
      <c r="K102" s="5"/>
      <c r="M102" s="147"/>
    </row>
    <row r="103" spans="1:13" x14ac:dyDescent="0.25">
      <c r="A103" s="14"/>
      <c r="B103" s="12"/>
      <c r="D103" s="12"/>
      <c r="I103" s="5"/>
      <c r="J103" s="5"/>
      <c r="K103" s="5"/>
      <c r="M103" s="147"/>
    </row>
    <row r="104" spans="1:13" x14ac:dyDescent="0.25">
      <c r="A104" s="14"/>
      <c r="B104" s="12"/>
      <c r="D104" s="12"/>
      <c r="I104" s="5"/>
      <c r="J104" s="5"/>
      <c r="K104" s="5"/>
      <c r="M104" s="147"/>
    </row>
    <row r="105" spans="1:13" x14ac:dyDescent="0.25">
      <c r="A105" s="14"/>
      <c r="B105" s="12"/>
      <c r="D105" s="12"/>
      <c r="I105" s="5"/>
      <c r="J105" s="5"/>
      <c r="K105" s="5"/>
      <c r="M105" s="147"/>
    </row>
    <row r="106" spans="1:13" x14ac:dyDescent="0.25">
      <c r="A106" s="14"/>
      <c r="B106" s="12"/>
      <c r="D106" s="12"/>
      <c r="I106" s="5"/>
      <c r="J106" s="5"/>
      <c r="K106" s="5"/>
      <c r="M106" s="147"/>
    </row>
    <row r="107" spans="1:13" x14ac:dyDescent="0.25">
      <c r="A107" s="14"/>
      <c r="B107" s="12"/>
      <c r="D107" s="12"/>
      <c r="I107" s="5"/>
      <c r="J107" s="5"/>
      <c r="K107" s="5"/>
      <c r="M107" s="147"/>
    </row>
    <row r="108" spans="1:13" x14ac:dyDescent="0.25">
      <c r="A108" s="14"/>
      <c r="B108" s="12"/>
      <c r="D108" s="12"/>
      <c r="I108" s="5"/>
      <c r="J108" s="5"/>
      <c r="K108" s="5"/>
      <c r="M108" s="147"/>
    </row>
    <row r="109" spans="1:13" x14ac:dyDescent="0.25">
      <c r="A109" s="14"/>
      <c r="B109" s="12"/>
      <c r="D109" s="12"/>
      <c r="I109" s="5"/>
      <c r="J109" s="5"/>
      <c r="K109" s="5"/>
      <c r="M109" s="147"/>
    </row>
    <row r="110" spans="1:13" x14ac:dyDescent="0.25">
      <c r="A110" s="14"/>
      <c r="B110" s="12"/>
      <c r="D110" s="12"/>
      <c r="I110" s="5"/>
      <c r="J110" s="5"/>
      <c r="K110" s="5"/>
      <c r="M110" s="147"/>
    </row>
    <row r="111" spans="1:13" x14ac:dyDescent="0.25">
      <c r="A111" s="14"/>
      <c r="B111" s="12"/>
      <c r="D111" s="12"/>
      <c r="I111" s="5"/>
      <c r="J111" s="5"/>
      <c r="K111" s="5"/>
      <c r="M111" s="147"/>
    </row>
    <row r="112" spans="1:13" x14ac:dyDescent="0.25">
      <c r="A112" s="14"/>
      <c r="B112" s="12"/>
      <c r="D112" s="12"/>
      <c r="I112" s="5"/>
      <c r="J112" s="5"/>
      <c r="K112" s="5"/>
      <c r="M112" s="147"/>
    </row>
    <row r="113" spans="1:13" x14ac:dyDescent="0.25">
      <c r="A113" s="14"/>
      <c r="B113" s="12"/>
      <c r="D113" s="12"/>
      <c r="I113" s="5"/>
      <c r="J113" s="5"/>
      <c r="K113" s="5"/>
      <c r="M113" s="147"/>
    </row>
    <row r="114" spans="1:13" x14ac:dyDescent="0.25">
      <c r="A114" s="14"/>
      <c r="B114" s="12"/>
      <c r="D114" s="12"/>
      <c r="I114" s="5"/>
      <c r="J114" s="5"/>
      <c r="K114" s="5"/>
      <c r="M114" s="147"/>
    </row>
    <row r="115" spans="1:13" x14ac:dyDescent="0.25">
      <c r="A115" s="14"/>
      <c r="B115" s="12"/>
      <c r="D115" s="12"/>
      <c r="I115" s="5"/>
      <c r="J115" s="5"/>
      <c r="K115" s="5"/>
      <c r="M115" s="147"/>
    </row>
    <row r="116" spans="1:13" x14ac:dyDescent="0.25">
      <c r="A116" s="14"/>
      <c r="B116" s="12"/>
      <c r="D116" s="12"/>
      <c r="I116" s="5"/>
      <c r="J116" s="5"/>
      <c r="K116" s="5"/>
      <c r="M116" s="147"/>
    </row>
    <row r="117" spans="1:13" x14ac:dyDescent="0.25">
      <c r="A117" s="14"/>
      <c r="B117" s="12"/>
      <c r="D117" s="12"/>
      <c r="H117" s="131"/>
      <c r="K117" s="5"/>
    </row>
    <row r="118" spans="1:13" x14ac:dyDescent="0.25">
      <c r="A118" s="14"/>
      <c r="B118" s="12"/>
      <c r="D118" s="12"/>
    </row>
    <row r="119" spans="1:13" x14ac:dyDescent="0.25">
      <c r="A119" s="14"/>
      <c r="B119" s="12"/>
      <c r="D119" s="12"/>
    </row>
    <row r="120" spans="1:13" x14ac:dyDescent="0.25">
      <c r="A120" s="14"/>
      <c r="B120" s="12"/>
      <c r="D120" s="12"/>
    </row>
    <row r="121" spans="1:13" x14ac:dyDescent="0.25">
      <c r="A121" s="14"/>
      <c r="B121" s="12"/>
      <c r="D121" s="12"/>
    </row>
    <row r="122" spans="1:13" x14ac:dyDescent="0.25">
      <c r="A122" s="14"/>
      <c r="B122" s="12"/>
      <c r="D122" s="12"/>
    </row>
    <row r="123" spans="1:13" x14ac:dyDescent="0.25">
      <c r="A123" s="14"/>
      <c r="B123" s="12"/>
      <c r="D123" s="12"/>
    </row>
    <row r="124" spans="1:13" x14ac:dyDescent="0.25">
      <c r="A124" s="14"/>
      <c r="B124" s="12"/>
      <c r="D124" s="12"/>
    </row>
    <row r="125" spans="1:13" x14ac:dyDescent="0.25">
      <c r="A125" s="14"/>
      <c r="B125" s="12"/>
      <c r="D125" s="12"/>
    </row>
    <row r="126" spans="1:13" x14ac:dyDescent="0.25">
      <c r="A126" s="14"/>
      <c r="B126" s="12"/>
      <c r="D126" s="12"/>
    </row>
    <row r="127" spans="1:13" x14ac:dyDescent="0.25">
      <c r="A127" s="14"/>
      <c r="B127" s="12"/>
      <c r="D127" s="12"/>
    </row>
    <row r="128" spans="1:13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OFFSET(site!$B$1,3,0,COUNTA(site!$B:$B)-2,1)</xm:f>
          </x14:formula1>
          <xm:sqref>B117:B200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C117:C1048576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G5:G1048576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A4:A116</xm:sqref>
        </x14:dataValidation>
        <x14:dataValidation type="list" allowBlank="1" showInputMessage="1" showErrorMessage="1">
          <x14:formula1>
            <xm:f>'[1]controlled vocabulary'!#REF!</xm:f>
          </x14:formula1>
          <xm:sqref>U4:V116 R4:R116 O40:O116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C40:C116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D40:D116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B4:B116</xm:sqref>
        </x14:dataValidation>
        <x14:dataValidation type="list" allowBlank="1" showInputMessage="1" showErrorMessage="1">
          <x14:formula1>
            <xm:f>'controlled vocabulary'!$AE$4:$AE$6</xm:f>
          </x14:formula1>
          <xm:sqref>O118:O1048576 N117</xm:sqref>
        </x14:dataValidation>
        <x14:dataValidation type="list" allowBlank="1" showInputMessage="1" showErrorMessage="1">
          <x14:formula1>
            <xm:f>'controlled vocabulary'!$AD$4:$AD$7</xm:f>
          </x14:formula1>
          <xm:sqref>M118:M1048576 L117</xm:sqref>
        </x14:dataValidation>
        <x14:dataValidation type="list" allowBlank="1" showInputMessage="1" showErrorMessage="1">
          <x14:formula1>
            <xm:f>'controlled vocabulary'!$AG$4:$AG$5</xm:f>
          </x14:formula1>
          <xm:sqref>T118:T1048576 S117</xm:sqref>
        </x14:dataValidation>
        <x14:dataValidation type="list" allowBlank="1" showInputMessage="1" showErrorMessage="1">
          <x14:formula1>
            <xm:f>'controlled vocabulary'!$AF$4:$AF$5</xm:f>
          </x14:formula1>
          <xm:sqref>P117:Q117 Q118:Q1048576 Q4:Q116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D117:D1048576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A117:A1048576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M1000"/>
  <sheetViews>
    <sheetView tabSelected="1" workbookViewId="0">
      <selection activeCell="AG5" sqref="AG5"/>
    </sheetView>
  </sheetViews>
  <sheetFormatPr defaultColWidth="15.140625" defaultRowHeight="15" customHeight="1" x14ac:dyDescent="0.25"/>
  <cols>
    <col min="1" max="1" width="12.42578125" customWidth="1"/>
    <col min="2" max="2" width="6.7109375" customWidth="1"/>
    <col min="3" max="4" width="11" customWidth="1"/>
    <col min="5" max="5" width="14.28515625" customWidth="1"/>
    <col min="6" max="6" width="13.42578125" customWidth="1"/>
    <col min="7" max="7" width="12.7109375" customWidth="1"/>
    <col min="8" max="8" width="11.140625" customWidth="1"/>
    <col min="9" max="10" width="10.140625" customWidth="1"/>
    <col min="11" max="11" width="14.85546875" customWidth="1"/>
    <col min="12" max="12" width="10.140625" customWidth="1"/>
    <col min="13" max="13" width="19.7109375" customWidth="1"/>
    <col min="14" max="14" width="10.140625" customWidth="1"/>
    <col min="15" max="15" width="15.28515625" bestFit="1" customWidth="1"/>
    <col min="16" max="17" width="10.140625" customWidth="1"/>
    <col min="18" max="19" width="13.7109375" customWidth="1"/>
    <col min="20" max="20" width="23.140625" customWidth="1"/>
    <col min="21" max="21" width="10.42578125" bestFit="1" customWidth="1"/>
    <col min="22" max="27" width="10.42578125" customWidth="1"/>
    <col min="28" max="28" width="13.42578125" bestFit="1" customWidth="1"/>
    <col min="29" max="29" width="20.28515625" bestFit="1" customWidth="1"/>
    <col min="30" max="30" width="14.28515625" bestFit="1" customWidth="1"/>
    <col min="31" max="31" width="15.42578125" customWidth="1"/>
    <col min="32" max="33" width="23.140625" customWidth="1"/>
    <col min="34" max="34" width="14.42578125" customWidth="1"/>
    <col min="35" max="35" width="15.140625" style="4"/>
    <col min="36" max="36" width="9.7109375" customWidth="1"/>
    <col min="37" max="37" width="11.7109375" customWidth="1"/>
    <col min="38" max="38" width="30.140625" customWidth="1"/>
    <col min="39" max="39" width="27.28515625" customWidth="1"/>
    <col min="40" max="43" width="13.140625" customWidth="1"/>
  </cols>
  <sheetData>
    <row r="1" spans="1:39" s="81" customFormat="1" ht="15" customHeight="1" x14ac:dyDescent="0.25">
      <c r="A1" s="80" t="s">
        <v>174</v>
      </c>
      <c r="B1" s="80" t="s">
        <v>175</v>
      </c>
      <c r="C1" s="82"/>
      <c r="D1" s="82"/>
      <c r="E1" s="82"/>
      <c r="F1" s="82"/>
      <c r="G1" s="82"/>
      <c r="H1" s="82"/>
      <c r="J1" s="83"/>
      <c r="K1" s="80" t="s">
        <v>671</v>
      </c>
      <c r="L1" s="83"/>
      <c r="M1" s="83"/>
      <c r="N1" s="83"/>
      <c r="O1" s="83"/>
      <c r="P1" s="83"/>
      <c r="Q1" s="83"/>
      <c r="R1" s="80" t="s">
        <v>176</v>
      </c>
      <c r="S1" s="83"/>
      <c r="T1" s="82"/>
      <c r="U1" s="82"/>
      <c r="V1" s="80" t="s">
        <v>672</v>
      </c>
      <c r="W1" s="82"/>
      <c r="X1" s="82"/>
      <c r="Y1" s="82"/>
      <c r="Z1" s="82"/>
      <c r="AA1" s="82"/>
      <c r="AB1" s="80" t="s">
        <v>664</v>
      </c>
      <c r="AC1" s="83"/>
      <c r="AD1" s="82"/>
      <c r="AF1" s="82"/>
      <c r="AG1" s="82"/>
      <c r="AH1" s="80" t="s">
        <v>177</v>
      </c>
      <c r="AI1" s="84"/>
      <c r="AJ1" s="82"/>
      <c r="AK1" s="82"/>
      <c r="AL1" s="82"/>
      <c r="AM1" s="82"/>
    </row>
    <row r="2" spans="1:39" s="81" customFormat="1" ht="15" customHeight="1" x14ac:dyDescent="0.25">
      <c r="A2" s="85" t="s">
        <v>15</v>
      </c>
      <c r="B2" s="85" t="s">
        <v>17</v>
      </c>
      <c r="C2" s="85" t="s">
        <v>18</v>
      </c>
      <c r="D2" s="85" t="s">
        <v>729</v>
      </c>
      <c r="E2" s="85" t="s">
        <v>22</v>
      </c>
      <c r="F2" s="85" t="s">
        <v>19</v>
      </c>
      <c r="G2" s="85" t="s">
        <v>20</v>
      </c>
      <c r="H2" s="85" t="s">
        <v>21</v>
      </c>
      <c r="I2" s="85" t="s">
        <v>53</v>
      </c>
      <c r="J2" s="86" t="s">
        <v>362</v>
      </c>
      <c r="K2" s="85" t="s">
        <v>476</v>
      </c>
      <c r="L2" s="85" t="s">
        <v>478</v>
      </c>
      <c r="M2" s="85" t="s">
        <v>479</v>
      </c>
      <c r="N2" s="85" t="s">
        <v>701</v>
      </c>
      <c r="O2" s="85" t="s">
        <v>692</v>
      </c>
      <c r="P2" s="85" t="s">
        <v>745</v>
      </c>
      <c r="Q2" s="85" t="s">
        <v>488</v>
      </c>
      <c r="R2" s="85" t="s">
        <v>63</v>
      </c>
      <c r="S2" s="87" t="s">
        <v>311</v>
      </c>
      <c r="T2" s="85" t="s">
        <v>65</v>
      </c>
      <c r="U2" s="85" t="s">
        <v>617</v>
      </c>
      <c r="V2" s="85" t="s">
        <v>373</v>
      </c>
      <c r="W2" s="85" t="s">
        <v>374</v>
      </c>
      <c r="X2" s="85" t="s">
        <v>375</v>
      </c>
      <c r="Y2" s="85" t="s">
        <v>703</v>
      </c>
      <c r="Z2" s="85" t="s">
        <v>376</v>
      </c>
      <c r="AA2" s="85" t="s">
        <v>400</v>
      </c>
      <c r="AB2" s="85" t="s">
        <v>761</v>
      </c>
      <c r="AC2" s="85" t="s">
        <v>815</v>
      </c>
      <c r="AD2" s="85" t="s">
        <v>764</v>
      </c>
      <c r="AE2" s="85" t="s">
        <v>762</v>
      </c>
      <c r="AF2" s="85" t="s">
        <v>763</v>
      </c>
      <c r="AG2" s="85" t="s">
        <v>765</v>
      </c>
      <c r="AH2" s="88" t="s">
        <v>625</v>
      </c>
      <c r="AI2" s="89" t="s">
        <v>629</v>
      </c>
      <c r="AJ2" s="87" t="s">
        <v>624</v>
      </c>
      <c r="AK2" s="85" t="s">
        <v>626</v>
      </c>
      <c r="AL2" s="85" t="s">
        <v>766</v>
      </c>
      <c r="AM2" s="85" t="s">
        <v>767</v>
      </c>
    </row>
    <row r="3" spans="1:39" s="81" customFormat="1" ht="15" customHeight="1" x14ac:dyDescent="0.25">
      <c r="A3" s="90"/>
      <c r="B3" s="90"/>
      <c r="C3" s="90"/>
      <c r="D3" s="90"/>
      <c r="E3" s="90"/>
      <c r="F3" s="91" t="str">
        <f>HYPERLINK("http://www.water-research.net/course/drainageclass.pdf","Soil Drainage Classes")</f>
        <v>Soil Drainage Classes</v>
      </c>
      <c r="G3" s="91" t="str">
        <f>HYPERLINK("http://www.nrcs.usda.gov/Internet/FSE_DOCUMENTS/nrcs142p2_052523.pdf","NRCS")</f>
        <v>NRCS</v>
      </c>
      <c r="H3" s="91" t="str">
        <f>HYPERLINK("http://jersey.uoregon.edu/~mstrick/AskGeoMan/geoQuerry11.html","Mafic vs. Felsic")</f>
        <v>Mafic vs. Felsic</v>
      </c>
      <c r="I3" s="90"/>
      <c r="J3" s="90"/>
      <c r="K3" s="90"/>
      <c r="L3" s="90"/>
      <c r="M3" s="90"/>
      <c r="N3" s="90"/>
      <c r="O3" s="90"/>
      <c r="P3" s="90"/>
      <c r="Q3" s="90"/>
      <c r="R3" s="90" t="s">
        <v>178</v>
      </c>
      <c r="S3" s="90"/>
      <c r="T3" s="92"/>
      <c r="U3" s="92"/>
      <c r="V3" s="92"/>
      <c r="W3" s="92"/>
      <c r="X3" s="92"/>
      <c r="Y3" s="92"/>
      <c r="Z3" s="92"/>
      <c r="AA3" s="92"/>
      <c r="AB3" s="92"/>
      <c r="AC3" s="90"/>
      <c r="AD3" s="92"/>
      <c r="AE3" s="92"/>
      <c r="AF3" s="92"/>
      <c r="AG3" s="92"/>
      <c r="AH3" s="90" t="s">
        <v>152</v>
      </c>
      <c r="AI3" s="93"/>
      <c r="AJ3" s="90" t="s">
        <v>179</v>
      </c>
      <c r="AK3" s="90" t="s">
        <v>180</v>
      </c>
      <c r="AL3" s="90"/>
      <c r="AM3" s="90"/>
    </row>
    <row r="4" spans="1:39" ht="12.75" customHeight="1" x14ac:dyDescent="0.25">
      <c r="A4" s="2" t="s">
        <v>181</v>
      </c>
      <c r="B4" s="2" t="s">
        <v>182</v>
      </c>
      <c r="C4" s="2" t="s">
        <v>183</v>
      </c>
      <c r="D4" s="2" t="s">
        <v>731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1" t="s">
        <v>363</v>
      </c>
      <c r="K4" s="2" t="s">
        <v>674</v>
      </c>
      <c r="L4" s="2" t="s">
        <v>680</v>
      </c>
      <c r="M4" s="2" t="s">
        <v>685</v>
      </c>
      <c r="N4" s="2" t="s">
        <v>689</v>
      </c>
      <c r="O4" s="2" t="s">
        <v>693</v>
      </c>
      <c r="P4" s="2" t="s">
        <v>747</v>
      </c>
      <c r="Q4" s="2" t="s">
        <v>711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698</v>
      </c>
      <c r="W4" s="2" t="s">
        <v>680</v>
      </c>
      <c r="X4" s="2" t="s">
        <v>690</v>
      </c>
      <c r="Y4" s="2" t="s">
        <v>693</v>
      </c>
      <c r="Z4" s="2" t="s">
        <v>712</v>
      </c>
      <c r="AA4" s="2" t="s">
        <v>708</v>
      </c>
      <c r="AB4" s="20" t="s">
        <v>823</v>
      </c>
      <c r="AC4" s="2" t="s">
        <v>685</v>
      </c>
      <c r="AD4" s="21" t="s">
        <v>352</v>
      </c>
      <c r="AE4" s="21" t="s">
        <v>348</v>
      </c>
      <c r="AF4" s="21" t="s">
        <v>350</v>
      </c>
      <c r="AG4" s="21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5">
      <c r="A5" s="2" t="s">
        <v>192</v>
      </c>
      <c r="B5" s="2" t="s">
        <v>193</v>
      </c>
      <c r="C5" s="2" t="s">
        <v>194</v>
      </c>
      <c r="D5" s="2" t="s">
        <v>730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1" t="s">
        <v>362</v>
      </c>
      <c r="K5" s="2" t="s">
        <v>675</v>
      </c>
      <c r="L5" s="2" t="s">
        <v>681</v>
      </c>
      <c r="M5" s="2" t="s">
        <v>686</v>
      </c>
      <c r="N5" s="2" t="s">
        <v>705</v>
      </c>
      <c r="O5" s="2" t="s">
        <v>694</v>
      </c>
      <c r="P5" s="2" t="s">
        <v>748</v>
      </c>
      <c r="Q5" s="2" t="s">
        <v>710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699</v>
      </c>
      <c r="W5" s="2" t="s">
        <v>681</v>
      </c>
      <c r="X5" s="2" t="s">
        <v>702</v>
      </c>
      <c r="Y5" s="2" t="s">
        <v>694</v>
      </c>
      <c r="Z5" s="2" t="s">
        <v>716</v>
      </c>
      <c r="AA5" s="2" t="s">
        <v>709</v>
      </c>
      <c r="AB5" s="2" t="s">
        <v>819</v>
      </c>
      <c r="AC5" s="2" t="s">
        <v>686</v>
      </c>
      <c r="AD5" s="21" t="s">
        <v>353</v>
      </c>
      <c r="AE5" s="21" t="s">
        <v>349</v>
      </c>
      <c r="AF5" s="21" t="s">
        <v>351</v>
      </c>
      <c r="AG5" s="21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5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676</v>
      </c>
      <c r="L6" s="2" t="s">
        <v>684</v>
      </c>
      <c r="M6" s="2" t="s">
        <v>687</v>
      </c>
      <c r="N6" s="2" t="s">
        <v>721</v>
      </c>
      <c r="O6" s="2" t="s">
        <v>695</v>
      </c>
      <c r="P6" s="2" t="s">
        <v>335</v>
      </c>
      <c r="Q6" s="2" t="s">
        <v>737</v>
      </c>
      <c r="R6" s="2" t="s">
        <v>211</v>
      </c>
      <c r="S6" s="2" t="s">
        <v>313</v>
      </c>
      <c r="T6" s="2" t="s">
        <v>212</v>
      </c>
      <c r="U6" s="2" t="s">
        <v>757</v>
      </c>
      <c r="V6" s="2" t="s">
        <v>700</v>
      </c>
      <c r="W6" s="2" t="s">
        <v>684</v>
      </c>
      <c r="X6" s="2"/>
      <c r="Y6" s="2" t="s">
        <v>695</v>
      </c>
      <c r="Z6" s="2" t="s">
        <v>717</v>
      </c>
      <c r="AA6" s="2" t="s">
        <v>735</v>
      </c>
      <c r="AB6" s="2" t="s">
        <v>820</v>
      </c>
      <c r="AC6" s="2" t="s">
        <v>816</v>
      </c>
      <c r="AD6" s="21" t="s">
        <v>354</v>
      </c>
      <c r="AE6" s="21" t="s">
        <v>233</v>
      </c>
      <c r="AF6" s="2"/>
      <c r="AG6" s="21"/>
      <c r="AH6" t="s">
        <v>234</v>
      </c>
      <c r="AI6" t="s">
        <v>213</v>
      </c>
      <c r="AJ6" s="20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5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677</v>
      </c>
      <c r="L7" s="2" t="s">
        <v>682</v>
      </c>
      <c r="M7" s="2" t="s">
        <v>688</v>
      </c>
      <c r="N7" s="2"/>
      <c r="O7" s="2" t="s">
        <v>696</v>
      </c>
      <c r="P7" s="2"/>
      <c r="Q7" s="2" t="s">
        <v>738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682</v>
      </c>
      <c r="X7" s="2"/>
      <c r="Y7" s="2" t="s">
        <v>696</v>
      </c>
      <c r="Z7" s="2" t="s">
        <v>713</v>
      </c>
      <c r="AA7" s="2" t="s">
        <v>736</v>
      </c>
      <c r="AB7" s="2" t="s">
        <v>821</v>
      </c>
      <c r="AC7" s="2"/>
      <c r="AD7" s="21" t="s">
        <v>355</v>
      </c>
      <c r="AE7" s="2"/>
      <c r="AF7" s="2"/>
      <c r="AG7" s="21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5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678</v>
      </c>
      <c r="L8" s="2" t="s">
        <v>683</v>
      </c>
      <c r="M8" s="2" t="s">
        <v>788</v>
      </c>
      <c r="N8" s="2"/>
      <c r="O8" s="2" t="s">
        <v>697</v>
      </c>
      <c r="P8" s="2"/>
      <c r="Q8" s="2" t="s">
        <v>739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683</v>
      </c>
      <c r="X8" s="2"/>
      <c r="Y8" s="2" t="s">
        <v>697</v>
      </c>
      <c r="Z8" s="2" t="s">
        <v>718</v>
      </c>
      <c r="AA8" s="2"/>
      <c r="AB8" s="2" t="s">
        <v>822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5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679</v>
      </c>
      <c r="L9" s="2" t="s">
        <v>734</v>
      </c>
      <c r="M9" s="2"/>
      <c r="N9" s="2"/>
      <c r="O9" s="2" t="s">
        <v>704</v>
      </c>
      <c r="P9" s="2"/>
      <c r="Q9" s="2" t="s">
        <v>733</v>
      </c>
      <c r="R9" s="2" t="s">
        <v>244</v>
      </c>
      <c r="S9" s="2"/>
      <c r="T9" s="2"/>
      <c r="U9" s="2"/>
      <c r="V9" s="2"/>
      <c r="W9" s="2"/>
      <c r="X9" s="2"/>
      <c r="Y9" s="2" t="s">
        <v>704</v>
      </c>
      <c r="Z9" s="2"/>
      <c r="AA9" s="2"/>
      <c r="AB9" s="2" t="s">
        <v>768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5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5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Marcus Guderle</cp:lastModifiedBy>
  <dcterms:created xsi:type="dcterms:W3CDTF">2017-05-04T18:45:36Z</dcterms:created>
  <dcterms:modified xsi:type="dcterms:W3CDTF">2019-09-10T13:17:28Z</dcterms:modified>
</cp:coreProperties>
</file>