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3BD95949-4DCC-B848-BA8D-ADB915BB37D0}" xr6:coauthVersionLast="47" xr6:coauthVersionMax="47" xr10:uidLastSave="{00000000-0000-0000-0000-000000000000}"/>
  <bookViews>
    <workbookView xWindow="0" yWindow="780" windowWidth="28700" windowHeight="154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7" i="5"/>
  <c r="E4" i="5"/>
  <c r="D44" i="4"/>
  <c r="D45" i="4"/>
  <c r="D46" i="4"/>
  <c r="D43" i="4"/>
  <c r="D39" i="4"/>
  <c r="D40" i="4"/>
  <c r="D41" i="4"/>
  <c r="D42" i="4"/>
  <c r="D32" i="4"/>
  <c r="D33" i="4"/>
  <c r="D34" i="4"/>
  <c r="D35" i="4"/>
  <c r="D36" i="4"/>
  <c r="D37" i="4"/>
  <c r="D38" i="4"/>
  <c r="D24" i="4"/>
  <c r="D25" i="4"/>
  <c r="D26" i="4"/>
  <c r="D27" i="4"/>
  <c r="D28" i="4"/>
  <c r="D29" i="4"/>
  <c r="D30" i="4"/>
  <c r="D31" i="4"/>
  <c r="D23" i="4"/>
  <c r="D17" i="4" l="1"/>
  <c r="D12" i="4"/>
  <c r="D5" i="4" l="1"/>
  <c r="D6" i="4"/>
  <c r="D7" i="4"/>
  <c r="D8" i="4"/>
  <c r="D9" i="4"/>
  <c r="D10" i="4"/>
  <c r="D11" i="4"/>
  <c r="D13" i="4"/>
  <c r="D14" i="4"/>
  <c r="D15" i="4"/>
  <c r="D16" i="4"/>
  <c r="D18" i="4"/>
  <c r="D19" i="4"/>
  <c r="D20" i="4"/>
  <c r="D21" i="4"/>
  <c r="D22" i="4"/>
  <c r="D4" i="4"/>
  <c r="N3" i="6" l="1"/>
  <c r="M3" i="6"/>
  <c r="L3" i="6"/>
</calcChain>
</file>

<file path=xl/sharedStrings.xml><?xml version="1.0" encoding="utf-8"?>
<sst xmlns="http://schemas.openxmlformats.org/spreadsheetml/2006/main" count="1822" uniqueCount="1121">
  <si>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</si>
  <si>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</si>
  <si>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</si>
  <si>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</si>
  <si>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</si>
  <si>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</si>
  <si>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</si>
  <si>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</si>
  <si>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</si>
  <si>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</si>
  <si>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</si>
  <si>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</si>
  <si>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</si>
  <si>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</si>
  <si>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</si>
  <si>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</si>
  <si>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</si>
  <si>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</si>
  <si>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</si>
  <si>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</si>
  <si>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</si>
  <si>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</si>
  <si>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</si>
  <si>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</si>
  <si>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</si>
  <si>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</si>
  <si>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</si>
  <si>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</si>
  <si>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</si>
  <si>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</si>
  <si>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</si>
  <si>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</si>
  <si>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</si>
  <si>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</si>
  <si>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</si>
  <si>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</si>
  <si>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</si>
  <si>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</si>
  <si>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</si>
  <si>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</si>
  <si>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</si>
  <si>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</si>
  <si>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</si>
  <si>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</si>
  <si>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</si>
  <si>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</si>
  <si>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</si>
  <si>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</si>
  <si>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</si>
  <si>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</si>
  <si>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</si>
  <si>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</si>
  <si>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</si>
  <si>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</si>
  <si>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</si>
  <si>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</si>
  <si>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</si>
  <si>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</si>
  <si>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</si>
  <si>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</si>
  <si>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</si>
  <si>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</si>
  <si>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</si>
  <si>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</si>
  <si>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</si>
  <si>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</si>
  <si>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</si>
  <si>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</si>
  <si>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</si>
  <si>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</si>
  <si>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</si>
  <si>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</si>
  <si>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</si>
  <si>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</si>
  <si>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</si>
  <si>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</si>
  <si>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</si>
  <si>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</si>
  <si>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</si>
  <si>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</si>
  <si>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</si>
  <si>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</si>
  <si>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</si>
  <si>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</si>
  <si>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</si>
  <si>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</si>
  <si>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</si>
  <si>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</si>
  <si>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</si>
  <si>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</si>
  <si>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</si>
  <si>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</si>
  <si>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</si>
  <si>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</si>
  <si>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</si>
  <si>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</si>
  <si>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</si>
  <si>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</si>
  <si>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</si>
  <si>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</si>
  <si>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</si>
  <si>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</si>
  <si>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</si>
  <si>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</si>
  <si>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</si>
  <si>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</si>
  <si>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</si>
  <si>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</si>
  <si>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</si>
  <si>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</si>
  <si>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</si>
  <si>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</si>
  <si>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</si>
  <si>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</si>
  <si>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</si>
  <si>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</si>
  <si>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</si>
  <si>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</si>
  <si>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</si>
  <si>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</si>
  <si>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</si>
  <si>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</si>
  <si>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</si>
  <si>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</si>
  <si>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</si>
  <si>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</si>
  <si>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</si>
  <si>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</si>
  <si>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</si>
  <si>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</si>
  <si>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</si>
  <si>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</si>
  <si>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</si>
  <si>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</si>
  <si>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</si>
  <si>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</si>
  <si>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</si>
  <si>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</si>
  <si>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</si>
  <si>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</si>
  <si>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</si>
  <si>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</si>
  <si>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</si>
  <si>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</si>
  <si>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</si>
  <si>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</si>
  <si>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</si>
  <si>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</si>
  <si>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</si>
  <si>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</si>
  <si>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</si>
  <si>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</si>
  <si>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</si>
  <si>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</si>
  <si>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</si>
  <si>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</si>
  <si>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</si>
  <si>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</si>
  <si>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</si>
  <si>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</si>
  <si>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</si>
  <si>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</si>
  <si>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</si>
  <si>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</si>
  <si>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</si>
  <si>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</si>
  <si>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</si>
  <si>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</si>
  <si>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</si>
  <si>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</si>
  <si>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</si>
  <si>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</si>
  <si>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</si>
  <si>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</si>
  <si>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</si>
  <si>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</si>
  <si>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</si>
  <si>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</si>
  <si>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</si>
  <si>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</si>
  <si>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</si>
  <si>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</si>
  <si>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</si>
  <si>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</si>
  <si>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</si>
  <si>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</si>
  <si>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</si>
  <si>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</si>
  <si>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</si>
  <si>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</si>
  <si>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</si>
  <si>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</si>
  <si>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</si>
  <si>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</si>
  <si>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</si>
  <si>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</si>
  <si>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</si>
  <si>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</si>
  <si>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</si>
  <si>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</si>
  <si>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</si>
  <si>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</si>
  <si>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</si>
  <si>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</si>
  <si>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</si>
  <si>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</si>
  <si>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</si>
  <si>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</si>
  <si>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</si>
  <si>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</si>
  <si>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</si>
  <si>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</si>
  <si>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</si>
  <si>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</si>
  <si>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</si>
  <si>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</si>
  <si>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</si>
  <si>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</si>
  <si>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</si>
  <si>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</si>
  <si>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</si>
  <si>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</si>
  <si>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</si>
  <si>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</si>
  <si>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</si>
  <si>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</si>
  <si>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</si>
  <si>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</si>
  <si>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</si>
  <si>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</si>
  <si>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</si>
  <si>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</si>
  <si>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</si>
  <si>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</si>
  <si>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</si>
  <si>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</si>
  <si>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</si>
  <si>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</si>
  <si>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</si>
  <si>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</si>
  <si>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</si>
  <si>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</si>
  <si>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</si>
  <si>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</si>
  <si>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</si>
  <si>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</si>
  <si>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</si>
  <si>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</si>
  <si>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</si>
  <si>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</si>
  <si>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</si>
  <si>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</si>
  <si>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</si>
  <si>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</si>
  <si>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</si>
  <si>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</si>
  <si>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</si>
  <si>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</si>
  <si>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</si>
  <si>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</si>
  <si>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</si>
  <si>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</si>
  <si>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</si>
  <si>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</si>
  <si>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</si>
  <si>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</si>
  <si>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</si>
  <si>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</si>
  <si>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</si>
  <si>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</si>
  <si>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</si>
  <si>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</si>
  <si>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</si>
  <si>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</si>
  <si>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</si>
  <si>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</si>
  <si>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</si>
  <si>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</si>
  <si>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</si>
  <si>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</si>
  <si>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</si>
  <si>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</si>
  <si>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</si>
  <si>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</si>
  <si>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</si>
  <si>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</si>
  <si>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</si>
  <si>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</si>
  <si>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</si>
  <si>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</si>
  <si>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</si>
  <si>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</si>
  <si>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</si>
  <si>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</si>
  <si>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</si>
  <si>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</si>
  <si>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</si>
  <si>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</si>
  <si>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</si>
  <si>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</si>
  <si>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</si>
  <si>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</si>
  <si>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</si>
  <si>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</si>
  <si>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</si>
  <si>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</si>
  <si>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</si>
  <si>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</si>
  <si>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</si>
  <si>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</si>
  <si>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</si>
  <si>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</si>
  <si>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</si>
  <si>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</si>
  <si>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</si>
  <si>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</si>
  <si>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</si>
  <si>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</si>
  <si>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</si>
  <si>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</si>
  <si>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</si>
  <si>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</si>
  <si>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</si>
  <si>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</si>
  <si>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</si>
  <si>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</si>
  <si>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</si>
  <si>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</si>
  <si>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</si>
  <si>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</si>
  <si>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</si>
  <si>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</si>
  <si>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</si>
  <si>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</si>
  <si>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</si>
  <si>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</si>
  <si>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</si>
  <si>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</si>
  <si>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</si>
  <si>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</si>
  <si>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</si>
  <si>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</si>
  <si>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</si>
  <si>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</si>
  <si>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</si>
  <si>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</si>
  <si>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</si>
  <si>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</si>
  <si>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</si>
  <si>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</si>
  <si>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</si>
  <si>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</si>
  <si>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</si>
  <si>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</si>
  <si>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</si>
  <si>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</si>
  <si>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</si>
  <si>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</si>
  <si>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</si>
  <si>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</si>
  <si>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</si>
  <si>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</si>
  <si>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</si>
  <si>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</si>
  <si>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</si>
  <si>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</si>
  <si>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</si>
  <si>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</si>
  <si>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</si>
  <si>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</si>
  <si>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</si>
  <si>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</si>
  <si>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</si>
  <si>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</si>
  <si>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</si>
  <si>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</si>
  <si>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</si>
  <si>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</si>
  <si>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</si>
  <si>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</si>
  <si>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</si>
  <si>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</si>
  <si>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</si>
  <si>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</si>
  <si>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</si>
  <si>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</si>
  <si>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</si>
  <si>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</si>
  <si>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</si>
  <si>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</si>
  <si>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</si>
  <si>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</si>
  <si>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</si>
  <si>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</si>
  <si>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</si>
  <si>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</si>
  <si>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</si>
  <si>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</si>
  <si>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</si>
  <si>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</si>
  <si>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</si>
  <si>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</si>
  <si>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</si>
  <si>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</si>
  <si>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</si>
  <si>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</si>
  <si>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</si>
  <si>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</si>
  <si>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</si>
  <si>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</si>
  <si>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</si>
  <si>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</si>
  <si>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</si>
  <si>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</si>
  <si>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</si>
  <si>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</si>
  <si>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</si>
  <si>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</si>
  <si>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</si>
  <si>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</si>
  <si>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</si>
  <si>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</si>
  <si>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</si>
  <si>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</si>
  <si>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</si>
  <si>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</si>
  <si>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</si>
  <si>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</si>
  <si>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</si>
  <si>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</si>
  <si>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</si>
  <si>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</si>
  <si>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</si>
  <si>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</si>
  <si>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</si>
  <si>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</si>
  <si>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</si>
  <si>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</si>
  <si>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</si>
  <si>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</si>
  <si>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</si>
  <si>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</si>
  <si>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</si>
  <si>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</si>
  <si>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</si>
  <si>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</si>
  <si>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</si>
  <si>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</si>
  <si>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</si>
  <si>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</si>
  <si>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</si>
  <si>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</si>
  <si>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</si>
  <si>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</si>
  <si>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</si>
  <si>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</si>
  <si>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</si>
  <si>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</si>
  <si>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</si>
  <si>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</si>
  <si>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</si>
  <si>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</si>
  <si>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</si>
  <si>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</si>
  <si>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</si>
  <si>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</si>
  <si>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</si>
  <si>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</si>
  <si>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</si>
  <si>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</si>
  <si>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</si>
  <si>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</si>
  <si>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</si>
  <si>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</si>
  <si>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</si>
  <si>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</si>
  <si>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</si>
  <si>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</si>
  <si>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</si>
  <si>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</si>
  <si>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</si>
  <si>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</si>
  <si>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</si>
  <si>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</si>
  <si>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</si>
  <si>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</si>
  <si>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</si>
  <si>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</si>
  <si>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</si>
  <si>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</si>
  <si>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</si>
  <si>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</si>
  <si>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</si>
  <si>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</si>
  <si>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</si>
  <si>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</si>
  <si>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</si>
  <si>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</si>
  <si>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</si>
  <si>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</si>
  <si>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</si>
  <si>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</si>
  <si>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</si>
  <si>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</si>
  <si>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</si>
  <si>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</si>
  <si>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</si>
  <si>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</si>
  <si>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</si>
  <si>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</si>
  <si>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</si>
  <si>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</si>
  <si>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</si>
  <si>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</si>
  <si>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</si>
  <si>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</si>
  <si>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</si>
  <si>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</si>
  <si>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</si>
  <si>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</si>
  <si>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</si>
  <si>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</si>
  <si>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</si>
  <si>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</si>
  <si>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</si>
  <si>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</si>
  <si>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</si>
  <si>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</si>
  <si>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</si>
  <si>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</si>
  <si>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</si>
  <si>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</si>
  <si>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</si>
  <si>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</si>
  <si>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</si>
  <si>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</si>
  <si>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</si>
  <si>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</si>
  <si>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</si>
  <si>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</si>
  <si>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</si>
  <si>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</si>
  <si>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</si>
  <si>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</si>
  <si>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</si>
  <si>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</si>
  <si>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</si>
  <si>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</si>
  <si>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</si>
  <si>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</si>
  <si>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</si>
  <si>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</si>
  <si>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</si>
  <si>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</si>
  <si>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</si>
  <si>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</si>
  <si>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</si>
  <si>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</si>
  <si>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</si>
  <si>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</si>
  <si>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</si>
  <si>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</si>
  <si>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</si>
  <si>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</si>
  <si>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</si>
  <si>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</si>
  <si>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</si>
  <si>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</si>
  <si>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</si>
  <si>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</si>
  <si>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</si>
  <si>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</si>
  <si>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</si>
  <si>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</si>
  <si>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</si>
  <si>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</si>
  <si>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</si>
  <si>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</si>
  <si>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</si>
  <si>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</si>
  <si>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</si>
  <si>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</si>
  <si>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</si>
  <si>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</si>
  <si>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</si>
  <si>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</si>
  <si>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</si>
  <si>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</si>
  <si>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</si>
  <si>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</si>
  <si>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</si>
  <si>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</si>
  <si>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</si>
  <si>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</si>
  <si>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</si>
  <si>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</si>
  <si>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</si>
  <si>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</si>
  <si>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</si>
  <si>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</si>
  <si>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</si>
  <si>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</si>
  <si>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</si>
  <si>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</si>
  <si>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</si>
  <si>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</si>
  <si>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</si>
  <si>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</si>
  <si>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</si>
  <si>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</si>
  <si>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</si>
  <si>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</si>
  <si>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</si>
  <si>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</si>
  <si>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</si>
  <si>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</si>
  <si>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</si>
  <si>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</si>
  <si>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</si>
  <si>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</si>
  <si>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</si>
  <si>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</si>
  <si>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</si>
  <si>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</si>
  <si>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</si>
  <si>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</si>
  <si>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</si>
  <si>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</si>
  <si>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</si>
  <si>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</si>
  <si>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</si>
  <si>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</si>
  <si>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</si>
  <si>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</si>
  <si>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</si>
  <si>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</si>
  <si>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</si>
  <si>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</si>
  <si>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</si>
  <si>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</si>
  <si>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</si>
  <si>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</si>
  <si>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</si>
  <si>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</si>
  <si>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</si>
  <si>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</si>
  <si>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</si>
  <si>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</si>
  <si>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</si>
  <si>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</si>
  <si>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</si>
  <si>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</si>
  <si>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</si>
  <si>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</si>
  <si>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</si>
  <si>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</si>
  <si>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</si>
  <si>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</si>
  <si>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</si>
  <si>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</si>
  <si>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</si>
  <si>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</si>
  <si>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</si>
  <si>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</si>
  <si>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</si>
  <si>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</si>
  <si>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</si>
  <si>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</si>
  <si>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</si>
  <si>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</si>
  <si>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</si>
  <si>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</si>
  <si>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</si>
  <si>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</si>
  <si>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</si>
  <si>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</si>
  <si>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</si>
  <si>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</si>
  <si>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</si>
  <si>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</si>
  <si>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</si>
  <si>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</si>
  <si>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</si>
  <si>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</si>
  <si>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</si>
  <si>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</si>
  <si>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</si>
  <si>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</si>
  <si>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</si>
  <si>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</si>
  <si>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</si>
  <si>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</si>
  <si>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</si>
  <si>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</si>
  <si>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</si>
  <si>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</si>
  <si>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</si>
  <si>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</si>
  <si>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</si>
  <si>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</si>
  <si>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</si>
  <si>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</si>
  <si>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</si>
  <si>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</si>
  <si>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</si>
  <si>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</si>
  <si>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</si>
  <si>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</si>
  <si>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</si>
  <si>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</si>
  <si>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</si>
  <si>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</si>
  <si>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</si>
  <si>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</si>
  <si>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</si>
  <si>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</si>
  <si>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</si>
  <si>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</si>
  <si>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</si>
  <si>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</si>
  <si>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</si>
  <si>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</si>
  <si>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</si>
  <si>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</si>
  <si>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</si>
  <si>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</si>
  <si>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</si>
  <si>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</si>
  <si>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</si>
  <si>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</si>
  <si>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</si>
  <si>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</si>
  <si>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</si>
  <si>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</si>
  <si>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</si>
  <si>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</si>
  <si>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</si>
  <si>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</si>
  <si>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</si>
  <si>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</si>
  <si>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</si>
  <si>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</si>
  <si>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</si>
  <si>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</si>
  <si>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</si>
  <si>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</si>
  <si>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</si>
  <si>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</si>
  <si>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</si>
  <si>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</si>
  <si>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</si>
  <si>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</si>
  <si>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</si>
  <si>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</si>
  <si>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</si>
  <si>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</si>
  <si>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</si>
  <si>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</si>
  <si>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</si>
  <si>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</si>
  <si>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</si>
  <si>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</si>
  <si>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</si>
  <si>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</si>
  <si>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</si>
  <si>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</si>
  <si>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</si>
  <si>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</si>
  <si>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</si>
  <si>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</si>
  <si>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</si>
  <si>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</si>
  <si>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</si>
  <si>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</si>
  <si>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</si>
  <si>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</si>
  <si>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</si>
  <si>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</si>
  <si>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</si>
  <si>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</si>
  <si>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</si>
  <si>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</si>
  <si>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</si>
  <si>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</si>
  <si>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</si>
  <si>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</si>
  <si>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</si>
  <si>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</si>
  <si>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</si>
  <si>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</si>
  <si>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</si>
  <si>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</si>
  <si>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</si>
  <si>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</si>
  <si>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</si>
  <si>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</si>
  <si>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</si>
  <si>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</si>
  <si>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</si>
  <si>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</si>
  <si>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</si>
  <si>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</si>
  <si>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</si>
  <si>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</si>
  <si>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</si>
  <si>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</si>
  <si>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</si>
  <si>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</si>
  <si>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</si>
  <si>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</si>
  <si>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</si>
  <si>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</si>
  <si>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</si>
  <si>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</si>
  <si>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</si>
  <si>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</si>
  <si>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</si>
  <si>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</si>
  <si>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</si>
  <si>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</si>
  <si>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</si>
  <si>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</si>
  <si>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</si>
  <si>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</si>
  <si>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</si>
  <si>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</si>
  <si>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</si>
  <si>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</si>
  <si>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</si>
  <si>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</si>
  <si>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</si>
  <si>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</si>
  <si>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</si>
  <si>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</si>
  <si>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</si>
  <si>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</si>
  <si>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</si>
  <si>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</si>
  <si>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</si>
  <si>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</si>
  <si>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</si>
  <si>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</si>
  <si>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</si>
  <si>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</si>
  <si>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</si>
  <si>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</si>
  <si>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</si>
  <si>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</si>
  <si>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</si>
  <si>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</si>
  <si>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</si>
  <si>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</si>
  <si>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</si>
  <si>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</si>
  <si>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</si>
  <si>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</si>
  <si>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</si>
  <si>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</si>
  <si>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</si>
  <si>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</si>
  <si>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</si>
  <si>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</si>
  <si>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</si>
  <si>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</si>
  <si>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</si>
  <si>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</si>
  <si>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</si>
  <si>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</si>
  <si>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</si>
  <si>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</si>
  <si>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</si>
  <si>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</si>
  <si>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</si>
  <si>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</si>
  <si>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</si>
  <si>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</si>
  <si>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</si>
  <si>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</si>
  <si>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</si>
  <si>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</si>
  <si>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</si>
  <si>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</si>
  <si>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</si>
  <si>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</si>
  <si>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</si>
  <si>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</si>
  <si>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</si>
  <si>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</si>
  <si>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</si>
  <si>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</si>
  <si>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</si>
  <si>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</si>
  <si>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</si>
  <si>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</si>
  <si>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</si>
  <si>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</si>
  <si>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</si>
  <si>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</si>
  <si>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</si>
  <si>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</si>
  <si>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</si>
  <si>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</si>
  <si>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</si>
  <si>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</si>
  <si>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</si>
  <si>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</si>
  <si>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</si>
  <si>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</si>
  <si>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</si>
  <si>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</si>
  <si>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</si>
  <si>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</si>
  <si>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</si>
  <si>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</si>
  <si>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</si>
  <si>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</si>
  <si>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</si>
  <si>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</si>
  <si>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</si>
  <si>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</si>
  <si>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</si>
  <si>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</si>
  <si>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</si>
  <si>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</si>
  <si>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</si>
  <si>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</si>
  <si>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</si>
  <si>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</si>
  <si>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</si>
  <si>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</si>
  <si>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</si>
  <si>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</si>
  <si>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</si>
  <si>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</si>
  <si>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</si>
  <si>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</si>
  <si>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</si>
  <si>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</si>
  <si>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</si>
  <si>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</si>
  <si>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</si>
  <si>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</si>
  <si>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</si>
  <si>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</si>
  <si>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</si>
  <si>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</si>
  <si>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</si>
  <si>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</si>
  <si>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</si>
  <si>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</si>
  <si>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</si>
  <si>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</si>
  <si>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</si>
  <si>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</si>
  <si>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</si>
  <si>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</si>
  <si>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</si>
  <si>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</si>
  <si>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</si>
  <si>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2019070516</t>
  </si>
  <si>
    <t>0</t>
  </si>
  <si>
    <t>5</t>
  </si>
  <si>
    <t/>
  </si>
  <si>
    <t>22</t>
  </si>
  <si>
    <t>50</t>
  </si>
  <si>
    <t>80</t>
  </si>
  <si>
    <t>115</t>
  </si>
  <si>
    <t>158</t>
  </si>
  <si>
    <t>190</t>
  </si>
  <si>
    <t>200</t>
  </si>
  <si>
    <t>25</t>
  </si>
  <si>
    <t>90</t>
  </si>
  <si>
    <t>155</t>
  </si>
  <si>
    <t>7</t>
  </si>
  <si>
    <t>24</t>
  </si>
  <si>
    <t>60</t>
  </si>
  <si>
    <t>110</t>
  </si>
  <si>
    <t>120</t>
  </si>
  <si>
    <t>3.5</t>
  </si>
  <si>
    <t>4.5</t>
  </si>
  <si>
    <t>UL-1869</t>
  </si>
  <si>
    <t>0.742655710793691</t>
  </si>
  <si>
    <t>0.00647154235722126</t>
  </si>
  <si>
    <t>19.5</t>
  </si>
  <si>
    <t>20.5</t>
  </si>
  <si>
    <t>UL-1870</t>
  </si>
  <si>
    <t>0.654097443880416</t>
  </si>
  <si>
    <t>0.00814262970098862</t>
  </si>
  <si>
    <t>49.5</t>
  </si>
  <si>
    <t>50.5</t>
  </si>
  <si>
    <t>UL-1871</t>
  </si>
  <si>
    <t>0.588421082253588</t>
  </si>
  <si>
    <t>0.00659254293574292</t>
  </si>
  <si>
    <t>54.5</t>
  </si>
  <si>
    <t>55.5</t>
  </si>
  <si>
    <t>UL-1883</t>
  </si>
  <si>
    <t>0.587689033228567</t>
  </si>
  <si>
    <t>0.00585274774782589</t>
  </si>
  <si>
    <t>79.5</t>
  </si>
  <si>
    <t>80.5</t>
  </si>
  <si>
    <t>UL-1894</t>
  </si>
  <si>
    <t>0.546752256622418</t>
  </si>
  <si>
    <t>0.00680632710845783</t>
  </si>
  <si>
    <t>119.5</t>
  </si>
  <si>
    <t>120.5</t>
  </si>
  <si>
    <t>UL-1882</t>
  </si>
  <si>
    <t>0.50614043033705</t>
  </si>
  <si>
    <t>0.006930841197196</t>
  </si>
  <si>
    <t>160.5</t>
  </si>
  <si>
    <t>161.5</t>
  </si>
  <si>
    <t>UL-1868</t>
  </si>
  <si>
    <t>0.498635706432379</t>
  </si>
  <si>
    <t>0.00682807515343728</t>
  </si>
  <si>
    <t>189.5</t>
  </si>
  <si>
    <t>190.5</t>
  </si>
  <si>
    <t>UL-1893</t>
  </si>
  <si>
    <t>0.485769202113347</t>
  </si>
  <si>
    <t>0.00665188749314927</t>
  </si>
  <si>
    <t>198.5</t>
  </si>
  <si>
    <t>199.5</t>
  </si>
  <si>
    <t>UL-1872</t>
  </si>
  <si>
    <t>0.476782610753041</t>
  </si>
  <si>
    <t>0.00652882947626472</t>
  </si>
  <si>
    <t>6.5</t>
  </si>
  <si>
    <t>7.5</t>
  </si>
  <si>
    <t>UL-1975</t>
  </si>
  <si>
    <t>0.865537712591784</t>
  </si>
  <si>
    <t>0.00646486527517827</t>
  </si>
  <si>
    <t>30.5</t>
  </si>
  <si>
    <t>31.5</t>
  </si>
  <si>
    <t>UL-1990</t>
  </si>
  <si>
    <t>0.761377931058473</t>
  </si>
  <si>
    <t>0.0066346888054392</t>
  </si>
  <si>
    <t>74.5</t>
  </si>
  <si>
    <t>75.5</t>
  </si>
  <si>
    <t>UL-1976</t>
  </si>
  <si>
    <t>0.586957894938717</t>
  </si>
  <si>
    <t>0.00511478310042452</t>
  </si>
  <si>
    <t>87.5</t>
  </si>
  <si>
    <t>88.5</t>
  </si>
  <si>
    <t>UL-1991</t>
  </si>
  <si>
    <t>0.00476442897592048</t>
  </si>
  <si>
    <t>139.5</t>
  </si>
  <si>
    <t>140.5</t>
  </si>
  <si>
    <t>UL-1992</t>
  </si>
  <si>
    <t>0.515680369747139</t>
  </si>
  <si>
    <t>0.00449366685949207</t>
  </si>
  <si>
    <t>151.5</t>
  </si>
  <si>
    <t>152.5</t>
  </si>
  <si>
    <t>UL-1974</t>
  </si>
  <si>
    <t>0.495541675025214</t>
  </si>
  <si>
    <t>0.00678570699026186</t>
  </si>
  <si>
    <t>UL-1977</t>
  </si>
  <si>
    <t>0.485164861307898</t>
  </si>
  <si>
    <t>0.00664361194371577</t>
  </si>
  <si>
    <t>5.5</t>
  </si>
  <si>
    <t>UL-1966</t>
  </si>
  <si>
    <t>0.947878270059109</t>
  </si>
  <si>
    <t>0.00943984334678559</t>
  </si>
  <si>
    <t>34.5</t>
  </si>
  <si>
    <t>35.5</t>
  </si>
  <si>
    <t>UL-1965</t>
  </si>
  <si>
    <t>0.721693596152888</t>
  </si>
  <si>
    <t>0.00539046629766878</t>
  </si>
  <si>
    <t>89.5</t>
  </si>
  <si>
    <t>90.5</t>
  </si>
  <si>
    <t>UL-1957</t>
  </si>
  <si>
    <t>0.625431117260929</t>
  </si>
  <si>
    <t>0.00778577265356565</t>
  </si>
  <si>
    <t>118.5</t>
  </si>
  <si>
    <t>UL-1967</t>
  </si>
  <si>
    <t>0.578254861785945</t>
  </si>
  <si>
    <t>0.00647864279356841</t>
  </si>
  <si>
    <t>12</t>
  </si>
  <si>
    <t>13</t>
  </si>
  <si>
    <t>14</t>
  </si>
  <si>
    <t>15</t>
  </si>
  <si>
    <t>181.5</t>
  </si>
  <si>
    <t>182.5</t>
  </si>
  <si>
    <t>258.5</t>
  </si>
  <si>
    <t>259.5</t>
  </si>
  <si>
    <t>Dated material: Wood fragment</t>
  </si>
  <si>
    <t>UL-1850</t>
  </si>
  <si>
    <t>0.684929792019385</t>
  </si>
  <si>
    <t>0.00596851555351138</t>
  </si>
  <si>
    <t>UL-1888</t>
  </si>
  <si>
    <t>0.680679806988482</t>
  </si>
  <si>
    <t>0.0059314809522213</t>
  </si>
  <si>
    <t>UL-1857</t>
  </si>
  <si>
    <t>0.489411088420635</t>
  </si>
  <si>
    <t>0.0067017577152085</t>
  </si>
  <si>
    <t>Dated material: Salix sp. wood</t>
  </si>
  <si>
    <t>UL-1847</t>
  </si>
  <si>
    <t>0.446340807659425</t>
  </si>
  <si>
    <t>0.00666760823093875</t>
  </si>
  <si>
    <t>Bhiry_2006</t>
  </si>
  <si>
    <t>granite-gneiss</t>
  </si>
  <si>
    <t>KPP</t>
  </si>
  <si>
    <t xml:space="preserve">Kwakwatanikapistikw palsa peatland, small permafrost peatland, discontinuous permafrost zone </t>
  </si>
  <si>
    <t>Eriophorum russeolum, Carex aquatilis, C. canescens, C. magellanica, Eriophorum angustifolium, Scorpidium scorpioides, Drepanocladus exannulatus, Sphagnum spp., Betula
glandulosa, Ledum groenlandicum, Vaccinium vitis-idaea,
Empetrum nigrum</t>
  </si>
  <si>
    <t>observation year was estimated</t>
  </si>
  <si>
    <t>57.73</t>
  </si>
  <si>
    <t>-76.08</t>
  </si>
  <si>
    <t>135</t>
  </si>
  <si>
    <t>S1</t>
  </si>
  <si>
    <t>S2</t>
  </si>
  <si>
    <t>S3</t>
  </si>
  <si>
    <t>S1 12 13 rad dummy layer</t>
  </si>
  <si>
    <t>S1 14 15 rad dummy layer</t>
  </si>
  <si>
    <t>S1 181.5 182.5 rad dummy layer</t>
  </si>
  <si>
    <t>S1 258.5 259.5 rad dummy layer</t>
  </si>
  <si>
    <t>Treat et al 2016 compliation, https://doi.org/10.2980/1195-6860(2006)13[56:ROCIVA]2.0.CO;2</t>
  </si>
  <si>
    <t>israd</t>
  </si>
  <si>
    <t>Bhiry, N., &amp; Robert, É. C. (2006). Reconstruction of changes in vegetation and trophic conditions of a palsa in a permafrost peatland, subarctic Québec, Canada. Écoscience, 13(1), 56-65.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</si>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</sst>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1" xfId="0" applyFont="1" applyBorder="1" applyAlignment="1"/>
    <xf numFmtId="0" fontId="0" fillId="0" borderId="1" xfId="0" applyBorder="1" applyAlignment="1">
      <alignment wrapText="1"/>
    </xf>
    <xf numFmtId="0" fontId="15" fillId="0" borderId="1" xfId="189" applyFont="1" applyBorder="1"/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9010000}"/>
    <cellStyle name="Normal" xfId="0" builtinId="0"/>
    <cellStyle name="Normal 2" xfId="251" xr:uid="{00000000-0005-0000-0000-00001B010000}"/>
    <cellStyle name="Normal 7" xfId="253" xr:uid="{00000000-0005-0000-0000-00001C010000}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980/1195-6860(2006)13%5b56:ROCIVA%5d2.0.CO;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I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3" t="s">
        <v>876</v>
      </c>
      <c r="Q2" s="151"/>
    </row>
    <row r="3" spans="1:17" s="159" customFormat="1" ht="31" customHeight="1" x14ac:dyDescent="0.2">
      <c r="A3" s="156" t="s">
        <v>360</v>
      </c>
      <c r="B3" s="156"/>
      <c r="C3" s="156"/>
      <c r="D3" s="156" t="s">
        <v>242</v>
      </c>
      <c r="E3" s="156" t="s">
        <v>240</v>
      </c>
      <c r="F3" s="156" t="s">
        <v>241</v>
      </c>
      <c r="G3" s="157" t="s">
        <v>726</v>
      </c>
      <c r="H3" s="157" t="s">
        <v>34</v>
      </c>
      <c r="I3" s="157" t="s">
        <v>727</v>
      </c>
      <c r="J3" s="156" t="s">
        <v>271</v>
      </c>
      <c r="K3" s="156" t="s">
        <v>290</v>
      </c>
      <c r="L3" s="156" t="s">
        <v>291</v>
      </c>
      <c r="M3" s="156" t="s">
        <v>13</v>
      </c>
      <c r="N3" s="158"/>
      <c r="O3" s="158" t="s">
        <v>359</v>
      </c>
      <c r="P3" s="152" t="s">
        <v>877</v>
      </c>
    </row>
    <row r="4" spans="1:17" x14ac:dyDescent="0.2">
      <c r="A4" s="155" t="s">
        <v>1095</v>
      </c>
      <c r="B4" s="163" t="s">
        <v>1112</v>
      </c>
      <c r="C4" s="155" t="s">
        <v>950</v>
      </c>
      <c r="D4" s="155" t="s">
        <v>951</v>
      </c>
      <c r="E4" s="155" t="s">
        <v>952</v>
      </c>
      <c r="F4" s="155" t="s">
        <v>953</v>
      </c>
      <c r="G4" s="155" t="s">
        <v>954</v>
      </c>
      <c r="H4" s="155" t="s">
        <v>955</v>
      </c>
      <c r="I4" s="155" t="s">
        <v>956</v>
      </c>
      <c r="J4" s="155" t="s">
        <v>957</v>
      </c>
      <c r="K4" s="155" t="s">
        <v>958</v>
      </c>
      <c r="L4" s="155"/>
      <c r="M4" s="160" t="s">
        <v>1113</v>
      </c>
      <c r="N4" s="160" t="s">
        <v>1111</v>
      </c>
      <c r="O4" s="155"/>
      <c r="P4" s="155" t="s">
        <v>959</v>
      </c>
      <c r="Q4" s="155"/>
    </row>
    <row r="5" spans="1:17" x14ac:dyDescent="0.2">
      <c r="A5" s="18"/>
      <c r="B5" s="18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B4" r:id="rId1" display="https://doi.org/10.2980/1195-6860(2006)13[56:ROCIVA]2.0.CO;2" xr:uid="{304A4401-1959-4B98-A922-BCEB52CEF7E0}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55" t="s">
        <v>1095</v>
      </c>
      <c r="B4" s="160" t="s">
        <v>1097</v>
      </c>
      <c r="C4" s="155">
        <v>55.304833000000002</v>
      </c>
      <c r="D4" s="155">
        <v>-77.560833000000002</v>
      </c>
      <c r="E4" s="145"/>
      <c r="F4" s="147">
        <v>95</v>
      </c>
      <c r="G4" s="147" t="s">
        <v>1098</v>
      </c>
    </row>
    <row r="5" spans="1:7" x14ac:dyDescent="0.2">
      <c r="A5" s="143"/>
      <c r="B5" s="146"/>
      <c r="C5" s="144"/>
      <c r="D5" s="144"/>
      <c r="E5" s="145"/>
      <c r="F5" s="147"/>
      <c r="G5" s="147"/>
    </row>
    <row r="6" spans="1:7" x14ac:dyDescent="0.2">
      <c r="A6" s="143"/>
      <c r="B6" s="146"/>
      <c r="C6" s="144"/>
      <c r="D6" s="144"/>
      <c r="E6" s="145"/>
      <c r="F6" s="147"/>
      <c r="G6" s="147"/>
    </row>
    <row r="7" spans="1:7" x14ac:dyDescent="0.2">
      <c r="A7" s="143"/>
      <c r="B7" s="146"/>
      <c r="C7" s="144"/>
      <c r="D7" s="144"/>
      <c r="E7" s="145"/>
      <c r="F7" s="147"/>
      <c r="G7" s="147"/>
    </row>
    <row r="8" spans="1:7" x14ac:dyDescent="0.2">
      <c r="A8" s="143"/>
      <c r="B8" s="146"/>
      <c r="C8" s="144"/>
      <c r="D8" s="144"/>
      <c r="E8" s="145"/>
      <c r="F8" s="147"/>
      <c r="G8" s="147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D6" sqref="D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820</v>
      </c>
      <c r="P1" s="32" t="s">
        <v>466</v>
      </c>
      <c r="Q1" s="32" t="s">
        <v>465</v>
      </c>
      <c r="R1" s="32" t="s">
        <v>671</v>
      </c>
      <c r="S1" s="27" t="s">
        <v>864</v>
      </c>
      <c r="T1" s="32" t="s">
        <v>467</v>
      </c>
      <c r="U1" s="32" t="s">
        <v>865</v>
      </c>
      <c r="V1" s="32" t="s">
        <v>468</v>
      </c>
      <c r="W1" s="32" t="s">
        <v>469</v>
      </c>
      <c r="X1" s="27" t="s">
        <v>470</v>
      </c>
      <c r="Y1" s="27" t="s">
        <v>884</v>
      </c>
      <c r="Z1" s="27" t="s">
        <v>885</v>
      </c>
      <c r="AA1" s="27" t="s">
        <v>886</v>
      </c>
      <c r="AB1" s="32" t="s">
        <v>471</v>
      </c>
      <c r="AC1" s="32" t="s">
        <v>858</v>
      </c>
      <c r="AD1" s="32" t="s">
        <v>472</v>
      </c>
      <c r="AE1" s="27" t="s">
        <v>857</v>
      </c>
      <c r="AF1" s="27" t="s">
        <v>473</v>
      </c>
      <c r="AG1" s="32" t="s">
        <v>474</v>
      </c>
      <c r="AH1" s="27" t="s">
        <v>475</v>
      </c>
      <c r="AI1" s="27" t="s">
        <v>476</v>
      </c>
      <c r="AJ1" s="27" t="s">
        <v>477</v>
      </c>
      <c r="AK1" s="32" t="s">
        <v>478</v>
      </c>
      <c r="AL1" s="32" t="s">
        <v>479</v>
      </c>
      <c r="AM1" s="32" t="s">
        <v>480</v>
      </c>
      <c r="AN1" s="32" t="s">
        <v>481</v>
      </c>
      <c r="AO1" s="27" t="s">
        <v>482</v>
      </c>
      <c r="AP1" s="27" t="s">
        <v>483</v>
      </c>
      <c r="AQ1" s="32" t="s">
        <v>484</v>
      </c>
      <c r="AR1" s="32" t="s">
        <v>485</v>
      </c>
      <c r="AS1" s="32" t="s">
        <v>486</v>
      </c>
      <c r="AT1" s="32" t="s">
        <v>907</v>
      </c>
      <c r="AU1" s="27" t="s">
        <v>908</v>
      </c>
      <c r="AV1" s="27" t="s">
        <v>909</v>
      </c>
      <c r="AW1" s="32" t="s">
        <v>910</v>
      </c>
      <c r="AX1" s="32" t="s">
        <v>911</v>
      </c>
      <c r="AY1" s="32" t="s">
        <v>912</v>
      </c>
    </row>
    <row r="2" spans="1:51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821</v>
      </c>
      <c r="P2" s="37" t="s">
        <v>672</v>
      </c>
      <c r="Q2" s="37" t="s">
        <v>824</v>
      </c>
      <c r="R2" s="37" t="s">
        <v>823</v>
      </c>
      <c r="S2" s="75" t="s">
        <v>878</v>
      </c>
      <c r="T2" s="37" t="s">
        <v>366</v>
      </c>
      <c r="U2" s="37" t="s">
        <v>879</v>
      </c>
      <c r="V2" s="37" t="s">
        <v>364</v>
      </c>
      <c r="W2" s="36" t="s">
        <v>318</v>
      </c>
      <c r="X2" s="37" t="s">
        <v>30</v>
      </c>
      <c r="Y2" s="37" t="s">
        <v>895</v>
      </c>
      <c r="Z2" s="37" t="s">
        <v>896</v>
      </c>
      <c r="AA2" s="37" t="s">
        <v>897</v>
      </c>
      <c r="AB2" s="37" t="s">
        <v>47</v>
      </c>
      <c r="AC2" s="37" t="s">
        <v>859</v>
      </c>
      <c r="AD2" s="37" t="s">
        <v>49</v>
      </c>
      <c r="AE2" s="37" t="s">
        <v>880</v>
      </c>
      <c r="AF2" s="37" t="s">
        <v>27</v>
      </c>
      <c r="AG2" s="37" t="s">
        <v>50</v>
      </c>
      <c r="AH2" s="37" t="s">
        <v>28</v>
      </c>
      <c r="AI2" s="37" t="s">
        <v>29</v>
      </c>
      <c r="AJ2" s="37" t="s">
        <v>363</v>
      </c>
      <c r="AK2" s="37" t="s">
        <v>48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51</v>
      </c>
      <c r="AR2" s="37" t="s">
        <v>52</v>
      </c>
      <c r="AS2" s="37" t="s">
        <v>53</v>
      </c>
      <c r="AT2" s="37" t="s">
        <v>913</v>
      </c>
      <c r="AU2" s="37" t="s">
        <v>914</v>
      </c>
      <c r="AV2" s="37" t="s">
        <v>915</v>
      </c>
      <c r="AW2" s="37" t="s">
        <v>916</v>
      </c>
      <c r="AX2" s="37" t="s">
        <v>918</v>
      </c>
      <c r="AY2" s="37" t="s">
        <v>919</v>
      </c>
    </row>
    <row r="3" spans="1:51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822</v>
      </c>
      <c r="P3" s="38"/>
      <c r="Q3" s="38"/>
      <c r="R3" s="38" t="s">
        <v>797</v>
      </c>
      <c r="S3" s="77"/>
      <c r="T3" s="38" t="s">
        <v>365</v>
      </c>
      <c r="U3" s="38"/>
      <c r="V3" s="38" t="s">
        <v>316</v>
      </c>
      <c r="W3" s="39" t="s">
        <v>37</v>
      </c>
      <c r="X3" s="38" t="s">
        <v>44</v>
      </c>
      <c r="Y3" s="38" t="s">
        <v>898</v>
      </c>
      <c r="Z3" s="38" t="s">
        <v>899</v>
      </c>
      <c r="AA3" s="38" t="s">
        <v>900</v>
      </c>
      <c r="AB3" s="38" t="s">
        <v>43</v>
      </c>
      <c r="AC3" s="38" t="s">
        <v>860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285</v>
      </c>
      <c r="AK3" s="38" t="s">
        <v>54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45</v>
      </c>
      <c r="AR3" s="38" t="s">
        <v>45</v>
      </c>
      <c r="AS3" s="38" t="s">
        <v>40</v>
      </c>
      <c r="AT3" s="38" t="s">
        <v>917</v>
      </c>
      <c r="AU3" s="38" t="s">
        <v>371</v>
      </c>
      <c r="AV3" s="38" t="s">
        <v>371</v>
      </c>
      <c r="AW3" s="38" t="s">
        <v>37</v>
      </c>
      <c r="AX3" s="38"/>
      <c r="AY3" s="38"/>
    </row>
    <row r="4" spans="1:51" ht="15" customHeight="1" x14ac:dyDescent="0.2">
      <c r="A4" s="155" t="s">
        <v>1095</v>
      </c>
      <c r="B4" s="160" t="s">
        <v>1097</v>
      </c>
      <c r="D4" s="14" t="s">
        <v>1104</v>
      </c>
      <c r="F4" s="155" t="s">
        <v>1101</v>
      </c>
      <c r="G4" s="155" t="s">
        <v>1102</v>
      </c>
      <c r="H4" s="155" t="s">
        <v>1103</v>
      </c>
      <c r="I4" s="155" t="s">
        <v>321</v>
      </c>
      <c r="J4" s="17"/>
      <c r="K4" s="17"/>
      <c r="L4" s="17"/>
      <c r="M4" s="17">
        <v>-4.5</v>
      </c>
      <c r="N4" s="17">
        <v>660</v>
      </c>
      <c r="O4" s="17"/>
      <c r="P4" s="17"/>
      <c r="Q4" s="17"/>
      <c r="R4" s="17"/>
      <c r="S4" s="17"/>
      <c r="T4" s="17"/>
      <c r="U4" s="17"/>
      <c r="V4" s="17"/>
      <c r="W4" s="17"/>
      <c r="X4" s="5" t="s">
        <v>804</v>
      </c>
      <c r="AB4" s="7" t="s">
        <v>1099</v>
      </c>
      <c r="AC4" s="17"/>
      <c r="AD4" s="17"/>
      <c r="AE4" s="9"/>
      <c r="AJ4" s="161" t="s">
        <v>1096</v>
      </c>
      <c r="AK4" s="17" t="s">
        <v>220</v>
      </c>
      <c r="AL4" s="17"/>
      <c r="AM4" s="17"/>
      <c r="AN4" s="17"/>
      <c r="AO4" s="17"/>
      <c r="AT4" s="5">
        <v>0.7</v>
      </c>
      <c r="AU4" s="161" t="s">
        <v>798</v>
      </c>
      <c r="AV4" s="161"/>
    </row>
    <row r="5" spans="1:51" ht="15" customHeight="1" x14ac:dyDescent="0.2">
      <c r="A5" s="155" t="s">
        <v>1095</v>
      </c>
      <c r="B5" s="160" t="s">
        <v>1097</v>
      </c>
      <c r="C5" s="155"/>
      <c r="D5" s="14" t="s">
        <v>1105</v>
      </c>
      <c r="E5" s="162"/>
      <c r="F5" s="155" t="s">
        <v>1101</v>
      </c>
      <c r="G5" s="155" t="s">
        <v>1102</v>
      </c>
      <c r="H5" s="155" t="s">
        <v>1103</v>
      </c>
      <c r="I5" s="155" t="s">
        <v>321</v>
      </c>
      <c r="J5" s="17"/>
      <c r="K5" s="17"/>
      <c r="L5" s="17"/>
      <c r="M5" s="17">
        <v>-4.5</v>
      </c>
      <c r="N5" s="17">
        <v>660</v>
      </c>
      <c r="O5" s="17"/>
      <c r="P5" s="17"/>
      <c r="Q5" s="17"/>
      <c r="R5" s="17"/>
      <c r="S5" s="17"/>
      <c r="T5" s="17"/>
      <c r="U5" s="17"/>
      <c r="V5" s="17"/>
      <c r="W5" s="17"/>
      <c r="X5" s="5" t="s">
        <v>804</v>
      </c>
      <c r="AB5" s="7" t="s">
        <v>1099</v>
      </c>
      <c r="AC5" s="17"/>
      <c r="AD5" s="17"/>
      <c r="AE5" s="9"/>
      <c r="AJ5" s="161" t="s">
        <v>1096</v>
      </c>
      <c r="AK5" s="17" t="s">
        <v>220</v>
      </c>
      <c r="AL5" s="17"/>
      <c r="AM5" s="17"/>
      <c r="AN5" s="17"/>
      <c r="AO5" s="17"/>
      <c r="AT5" s="5">
        <v>0.7</v>
      </c>
      <c r="AU5" s="161" t="s">
        <v>798</v>
      </c>
      <c r="AV5" s="161"/>
    </row>
    <row r="6" spans="1:51" ht="15" customHeight="1" x14ac:dyDescent="0.2">
      <c r="A6" s="155" t="s">
        <v>1095</v>
      </c>
      <c r="B6" s="160" t="s">
        <v>1097</v>
      </c>
      <c r="C6" s="155"/>
      <c r="D6" s="14" t="s">
        <v>1106</v>
      </c>
      <c r="E6" s="155"/>
      <c r="F6" s="155" t="s">
        <v>1101</v>
      </c>
      <c r="G6" s="155" t="s">
        <v>1102</v>
      </c>
      <c r="H6" s="155" t="s">
        <v>1103</v>
      </c>
      <c r="I6" s="155" t="s">
        <v>321</v>
      </c>
      <c r="J6" s="17"/>
      <c r="K6" s="17"/>
      <c r="L6" s="17"/>
      <c r="M6" s="17">
        <v>-4.5</v>
      </c>
      <c r="N6" s="17">
        <v>660</v>
      </c>
      <c r="O6" s="17"/>
      <c r="P6" s="17"/>
      <c r="Q6" s="17"/>
      <c r="R6" s="17"/>
      <c r="S6" s="17"/>
      <c r="T6" s="17"/>
      <c r="U6" s="17"/>
      <c r="V6" s="17"/>
      <c r="W6" s="17"/>
      <c r="X6" s="5" t="s">
        <v>804</v>
      </c>
      <c r="AB6" s="7" t="s">
        <v>1099</v>
      </c>
      <c r="AC6" s="17"/>
      <c r="AD6" s="17"/>
      <c r="AE6" s="9"/>
      <c r="AJ6" s="161" t="s">
        <v>1096</v>
      </c>
      <c r="AK6" s="17" t="s">
        <v>220</v>
      </c>
      <c r="AL6" s="17"/>
      <c r="AM6" s="17"/>
      <c r="AN6" s="17"/>
      <c r="AO6" s="17"/>
      <c r="AT6" s="5">
        <v>0.7</v>
      </c>
      <c r="AU6" s="161" t="s">
        <v>798</v>
      </c>
      <c r="AV6" s="161"/>
    </row>
    <row r="7" spans="1:51" x14ac:dyDescent="0.2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AB7" s="17"/>
      <c r="AC7" s="17"/>
      <c r="AD7" s="17"/>
      <c r="AE7" s="9"/>
      <c r="AK7" s="17"/>
      <c r="AL7" s="17"/>
      <c r="AM7" s="17"/>
      <c r="AN7" s="17"/>
      <c r="AO7" s="17"/>
    </row>
    <row r="8" spans="1:51" x14ac:dyDescent="0.2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AB8" s="17"/>
      <c r="AC8" s="17"/>
      <c r="AD8" s="17"/>
      <c r="AE8" s="9"/>
      <c r="AK8" s="17"/>
      <c r="AL8" s="17"/>
      <c r="AM8" s="17"/>
      <c r="AN8" s="17"/>
      <c r="AO8" s="17"/>
    </row>
    <row r="9" spans="1:51" x14ac:dyDescent="0.2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AB9" s="17"/>
      <c r="AC9" s="17"/>
      <c r="AD9" s="17"/>
      <c r="AE9" s="9"/>
      <c r="AK9" s="17"/>
      <c r="AL9" s="17"/>
      <c r="AM9" s="17"/>
      <c r="AN9" s="17"/>
      <c r="AO9" s="17"/>
    </row>
    <row r="10" spans="1:51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phoneticPr fontId="28" type="noConversion"/>
  <dataValidations count="7">
    <dataValidation type="list" allowBlank="1" showInputMessage="1" showErrorMessage="1" sqref="AM1163:AM1232 AK1503:AK1048576 AL1233:AL1502" xr:uid="{997E6F82-0117-46AB-B4D2-7F6D0F7D2E86}">
      <formula1>$N$4:$N$9</formula1>
    </dataValidation>
    <dataValidation type="list" allowBlank="1" showInputMessage="1" showErrorMessage="1" sqref="AK1163:AK1232 AI1503:AI1048576 AJ1233:AJ1502" xr:uid="{89593457-912C-4018-B69B-9E4D48EE7820}">
      <formula1>$M$4:$M$6</formula1>
    </dataValidation>
    <dataValidation type="list" allowBlank="1" showInputMessage="1" showErrorMessage="1" sqref="AR1163:AR1232 AP1503:AP1048576 AQ1233:AQ1502" xr:uid="{8DB41E32-F7A7-4E36-A7E1-C8ACF00F3CCD}">
      <formula1>$K$4:$K$10</formula1>
    </dataValidation>
    <dataValidation type="list" allowBlank="1" showInputMessage="1" showErrorMessage="1" sqref="AJ1163:AJ1232 AH1503:AH1048576 AI1233:AI1502" xr:uid="{8228FE3D-FF5D-4004-BC6D-C9647BE7546F}">
      <formula1>$L$4:$L$12</formula1>
    </dataValidation>
    <dataValidation type="list" allowBlank="1" showInputMessage="1" showErrorMessage="1" sqref="AC1163:AC1232 AB1233:AB1502" xr:uid="{117DE299-0F3A-4DEE-BCC1-2B6F2F2C8EF5}">
      <formula1>$H$4:$H$11</formula1>
    </dataValidation>
    <dataValidation type="list" allowBlank="1" showInputMessage="1" showErrorMessage="1" sqref="AN1163:AN1232 AM1233:AM1502 AL1503:AL1048576" xr:uid="{53FE525D-DCA2-4C6F-B7A4-316533CD1D56}">
      <formula1>$C$4:$C$11</formula1>
    </dataValidation>
    <dataValidation type="list" allowBlank="1" showInputMessage="1" showErrorMessage="1" sqref="AQ1163:AQ1232 AO1503:AO1048576 AP1233:AP1502" xr:uid="{AD6CEE4D-146C-46B6-BC49-F01280056A15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7F9D390-D9A8-43B2-A332-EE42A8C0BE66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2050D68F-3A72-4BEB-B255-B2F1C7D82975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F33D450A-FBA1-45CC-BB19-40ABF561FD7A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D623B8CC-3AA5-445E-A692-012B5B889107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9ED4C806-1BE1-4646-AD11-3F45BCDA2D15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232881BF-A1E4-4DE5-9B69-90317F6B9BDB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91E34E54-35CC-416D-9C56-053C20C2CB0E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1AE991DC-7968-4BF0-AE39-A20CFDB71011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57204601-8AC5-491B-B061-933F96C28FAF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82C1DA1A-9FC2-4968-BEF6-3653C5BDCA6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D56BE46D-8DD9-4405-A632-7EE4C7CD1BC2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192A66E0-9AA1-44BA-B0C8-EFB1A39BAF92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AE23CCAB-5D88-419C-9C18-C69D2655A779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D74743A-9B1F-4A92-B448-3F87ABA68D17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D92F2312-1D87-453A-9858-BA8E8AEDCFC7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77255C68-F729-48CC-A5FD-2CC815BAB6CE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4" customWidth="1"/>
    <col min="9" max="9" width="15" style="134" customWidth="1"/>
    <col min="10" max="10" width="14.33203125" style="134" bestFit="1" customWidth="1"/>
    <col min="11" max="11" width="14.33203125" style="134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36" workbookViewId="0">
      <selection activeCell="A43" sqref="A43:D4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3.83203125" style="14" bestFit="1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customWidth="1"/>
    <col min="43" max="43" width="12.5" style="5" customWidth="1"/>
    <col min="44" max="44" width="8.6640625" style="8" customWidth="1"/>
    <col min="45" max="45" width="16" style="8" customWidth="1"/>
    <col min="46" max="46" width="19" style="8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4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s="155" customFormat="1" x14ac:dyDescent="0.2">
      <c r="A4" s="155" t="s">
        <v>1095</v>
      </c>
      <c r="B4" s="160" t="s">
        <v>1097</v>
      </c>
      <c r="C4" s="14" t="s">
        <v>1104</v>
      </c>
      <c r="D4" s="155" t="str">
        <f>C4&amp;" "&amp;I4&amp;" "&amp;J4</f>
        <v>S1 0 5</v>
      </c>
      <c r="E4" s="155">
        <v>2004</v>
      </c>
      <c r="H4" s="155" t="s">
        <v>798</v>
      </c>
      <c r="I4" s="155" t="s">
        <v>960</v>
      </c>
      <c r="J4" s="155" t="s">
        <v>961</v>
      </c>
      <c r="K4" s="155" t="s">
        <v>962</v>
      </c>
      <c r="N4" s="155" t="s">
        <v>1100</v>
      </c>
    </row>
    <row r="5" spans="1:112" s="155" customFormat="1" x14ac:dyDescent="0.2">
      <c r="A5" s="155" t="s">
        <v>1095</v>
      </c>
      <c r="B5" s="160" t="s">
        <v>1097</v>
      </c>
      <c r="C5" s="14" t="s">
        <v>1104</v>
      </c>
      <c r="D5" s="155" t="str">
        <f t="shared" ref="D5:D22" si="0">C5&amp;" "&amp;I5&amp;" "&amp;J5</f>
        <v>S1 5 22</v>
      </c>
      <c r="E5" s="155">
        <v>2004</v>
      </c>
      <c r="H5" s="155" t="s">
        <v>798</v>
      </c>
      <c r="I5" s="155" t="s">
        <v>961</v>
      </c>
      <c r="J5" s="155" t="s">
        <v>963</v>
      </c>
      <c r="K5" s="155" t="s">
        <v>962</v>
      </c>
      <c r="N5" s="155" t="s">
        <v>1100</v>
      </c>
    </row>
    <row r="6" spans="1:112" s="155" customFormat="1" x14ac:dyDescent="0.2">
      <c r="A6" s="155" t="s">
        <v>1095</v>
      </c>
      <c r="B6" s="160" t="s">
        <v>1097</v>
      </c>
      <c r="C6" s="14" t="s">
        <v>1104</v>
      </c>
      <c r="D6" s="155" t="str">
        <f t="shared" si="0"/>
        <v>S1 22 50</v>
      </c>
      <c r="E6" s="155">
        <v>2004</v>
      </c>
      <c r="H6" s="155" t="s">
        <v>798</v>
      </c>
      <c r="I6" s="155" t="s">
        <v>963</v>
      </c>
      <c r="J6" s="155" t="s">
        <v>964</v>
      </c>
      <c r="K6" s="155" t="s">
        <v>962</v>
      </c>
      <c r="N6" s="155" t="s">
        <v>1100</v>
      </c>
    </row>
    <row r="7" spans="1:112" s="155" customFormat="1" x14ac:dyDescent="0.2">
      <c r="A7" s="155" t="s">
        <v>1095</v>
      </c>
      <c r="B7" s="160" t="s">
        <v>1097</v>
      </c>
      <c r="C7" s="14" t="s">
        <v>1104</v>
      </c>
      <c r="D7" s="155" t="str">
        <f t="shared" si="0"/>
        <v>S1 50 80</v>
      </c>
      <c r="E7" s="155">
        <v>2004</v>
      </c>
      <c r="H7" s="155" t="s">
        <v>798</v>
      </c>
      <c r="I7" s="155" t="s">
        <v>964</v>
      </c>
      <c r="J7" s="155" t="s">
        <v>965</v>
      </c>
      <c r="K7" s="155" t="s">
        <v>962</v>
      </c>
      <c r="N7" s="155" t="s">
        <v>1100</v>
      </c>
    </row>
    <row r="8" spans="1:112" s="155" customFormat="1" x14ac:dyDescent="0.2">
      <c r="A8" s="155" t="s">
        <v>1095</v>
      </c>
      <c r="B8" s="160" t="s">
        <v>1097</v>
      </c>
      <c r="C8" s="14" t="s">
        <v>1104</v>
      </c>
      <c r="D8" s="155" t="str">
        <f t="shared" si="0"/>
        <v>S1 80 115</v>
      </c>
      <c r="E8" s="155">
        <v>2004</v>
      </c>
      <c r="H8" s="155" t="s">
        <v>798</v>
      </c>
      <c r="I8" s="155" t="s">
        <v>965</v>
      </c>
      <c r="J8" s="155" t="s">
        <v>966</v>
      </c>
      <c r="K8" s="155" t="s">
        <v>962</v>
      </c>
      <c r="N8" s="155" t="s">
        <v>1100</v>
      </c>
    </row>
    <row r="9" spans="1:112" s="155" customFormat="1" x14ac:dyDescent="0.2">
      <c r="A9" s="155" t="s">
        <v>1095</v>
      </c>
      <c r="B9" s="160" t="s">
        <v>1097</v>
      </c>
      <c r="C9" s="14" t="s">
        <v>1104</v>
      </c>
      <c r="D9" s="155" t="str">
        <f t="shared" si="0"/>
        <v>S1 115 158</v>
      </c>
      <c r="E9" s="155">
        <v>2004</v>
      </c>
      <c r="H9" s="155" t="s">
        <v>798</v>
      </c>
      <c r="I9" s="155" t="s">
        <v>966</v>
      </c>
      <c r="J9" s="155" t="s">
        <v>967</v>
      </c>
      <c r="K9" s="155" t="s">
        <v>962</v>
      </c>
      <c r="N9" s="155" t="s">
        <v>1100</v>
      </c>
    </row>
    <row r="10" spans="1:112" s="155" customFormat="1" x14ac:dyDescent="0.2">
      <c r="A10" s="155" t="s">
        <v>1095</v>
      </c>
      <c r="B10" s="160" t="s">
        <v>1097</v>
      </c>
      <c r="C10" s="14" t="s">
        <v>1104</v>
      </c>
      <c r="D10" s="155" t="str">
        <f t="shared" si="0"/>
        <v>S1 158 190</v>
      </c>
      <c r="E10" s="155">
        <v>2004</v>
      </c>
      <c r="H10" s="155" t="s">
        <v>798</v>
      </c>
      <c r="I10" s="155" t="s">
        <v>967</v>
      </c>
      <c r="J10" s="155" t="s">
        <v>968</v>
      </c>
      <c r="K10" s="155" t="s">
        <v>962</v>
      </c>
      <c r="N10" s="155" t="s">
        <v>1100</v>
      </c>
    </row>
    <row r="11" spans="1:112" s="155" customFormat="1" x14ac:dyDescent="0.2">
      <c r="A11" s="155" t="s">
        <v>1095</v>
      </c>
      <c r="B11" s="160" t="s">
        <v>1097</v>
      </c>
      <c r="C11" s="14" t="s">
        <v>1104</v>
      </c>
      <c r="D11" s="155" t="str">
        <f t="shared" si="0"/>
        <v>S1 190 200</v>
      </c>
      <c r="E11" s="155">
        <v>2004</v>
      </c>
      <c r="H11" s="155" t="s">
        <v>798</v>
      </c>
      <c r="I11" s="155" t="s">
        <v>968</v>
      </c>
      <c r="J11" s="155" t="s">
        <v>969</v>
      </c>
      <c r="K11" s="155" t="s">
        <v>962</v>
      </c>
      <c r="N11" s="155" t="s">
        <v>1100</v>
      </c>
    </row>
    <row r="12" spans="1:112" s="155" customFormat="1" x14ac:dyDescent="0.2">
      <c r="A12" s="155" t="s">
        <v>1095</v>
      </c>
      <c r="B12" s="160" t="s">
        <v>1097</v>
      </c>
      <c r="C12" s="14" t="s">
        <v>1105</v>
      </c>
      <c r="D12" s="155" t="str">
        <f t="shared" ref="D12" si="1">C12&amp;" "&amp;I12&amp;" "&amp;J12</f>
        <v>S2 0 5</v>
      </c>
      <c r="E12" s="155">
        <v>2004</v>
      </c>
      <c r="H12" s="155" t="s">
        <v>798</v>
      </c>
      <c r="I12" s="155" t="s">
        <v>960</v>
      </c>
      <c r="J12" s="155" t="s">
        <v>961</v>
      </c>
      <c r="K12" s="155" t="s">
        <v>962</v>
      </c>
      <c r="N12" s="155" t="s">
        <v>1100</v>
      </c>
    </row>
    <row r="13" spans="1:112" s="155" customFormat="1" x14ac:dyDescent="0.2">
      <c r="A13" s="155" t="s">
        <v>1095</v>
      </c>
      <c r="B13" s="160" t="s">
        <v>1097</v>
      </c>
      <c r="C13" s="14" t="s">
        <v>1105</v>
      </c>
      <c r="D13" s="155" t="str">
        <f t="shared" si="0"/>
        <v>S2 5 25</v>
      </c>
      <c r="E13" s="155">
        <v>2004</v>
      </c>
      <c r="H13" s="155" t="s">
        <v>798</v>
      </c>
      <c r="I13" s="155" t="s">
        <v>961</v>
      </c>
      <c r="J13" s="155" t="s">
        <v>970</v>
      </c>
      <c r="K13" s="155" t="s">
        <v>962</v>
      </c>
      <c r="N13" s="155" t="s">
        <v>1100</v>
      </c>
    </row>
    <row r="14" spans="1:112" s="155" customFormat="1" x14ac:dyDescent="0.2">
      <c r="A14" s="155" t="s">
        <v>1095</v>
      </c>
      <c r="B14" s="160" t="s">
        <v>1097</v>
      </c>
      <c r="C14" s="14" t="s">
        <v>1105</v>
      </c>
      <c r="D14" s="155" t="str">
        <f t="shared" si="0"/>
        <v>S2 25 90</v>
      </c>
      <c r="E14" s="155">
        <v>2004</v>
      </c>
      <c r="H14" s="155" t="s">
        <v>798</v>
      </c>
      <c r="I14" s="155" t="s">
        <v>970</v>
      </c>
      <c r="J14" s="155" t="s">
        <v>971</v>
      </c>
      <c r="K14" s="155" t="s">
        <v>962</v>
      </c>
      <c r="N14" s="155" t="s">
        <v>1100</v>
      </c>
    </row>
    <row r="15" spans="1:112" s="155" customFormat="1" x14ac:dyDescent="0.2">
      <c r="A15" s="155" t="s">
        <v>1095</v>
      </c>
      <c r="B15" s="160" t="s">
        <v>1097</v>
      </c>
      <c r="C15" s="14" t="s">
        <v>1105</v>
      </c>
      <c r="D15" s="155" t="str">
        <f t="shared" si="0"/>
        <v>S2 90 155</v>
      </c>
      <c r="E15" s="155">
        <v>2004</v>
      </c>
      <c r="H15" s="155" t="s">
        <v>798</v>
      </c>
      <c r="I15" s="155" t="s">
        <v>971</v>
      </c>
      <c r="J15" s="155" t="s">
        <v>972</v>
      </c>
      <c r="K15" s="155" t="s">
        <v>962</v>
      </c>
      <c r="N15" s="155" t="s">
        <v>1100</v>
      </c>
    </row>
    <row r="16" spans="1:112" s="155" customFormat="1" x14ac:dyDescent="0.2">
      <c r="A16" s="155" t="s">
        <v>1095</v>
      </c>
      <c r="B16" s="160" t="s">
        <v>1097</v>
      </c>
      <c r="C16" s="14" t="s">
        <v>1105</v>
      </c>
      <c r="D16" s="155" t="str">
        <f t="shared" si="0"/>
        <v>S2 155 190</v>
      </c>
      <c r="E16" s="155">
        <v>2004</v>
      </c>
      <c r="H16" s="155" t="s">
        <v>798</v>
      </c>
      <c r="I16" s="155" t="s">
        <v>972</v>
      </c>
      <c r="J16" s="155" t="s">
        <v>968</v>
      </c>
      <c r="K16" s="155" t="s">
        <v>962</v>
      </c>
      <c r="N16" s="155" t="s">
        <v>1100</v>
      </c>
    </row>
    <row r="17" spans="1:61" s="155" customFormat="1" x14ac:dyDescent="0.2">
      <c r="A17" s="155" t="s">
        <v>1095</v>
      </c>
      <c r="B17" s="160" t="s">
        <v>1097</v>
      </c>
      <c r="C17" s="14" t="s">
        <v>1105</v>
      </c>
      <c r="D17" s="155" t="str">
        <f t="shared" ref="D17" si="2">C17&amp;" "&amp;I17&amp;" "&amp;J17</f>
        <v>S2 190 200</v>
      </c>
      <c r="E17" s="155">
        <v>2004</v>
      </c>
      <c r="H17" s="155" t="s">
        <v>798</v>
      </c>
      <c r="I17" s="155" t="s">
        <v>968</v>
      </c>
      <c r="J17" s="155" t="s">
        <v>969</v>
      </c>
      <c r="K17" s="155" t="s">
        <v>962</v>
      </c>
      <c r="N17" s="155" t="s">
        <v>1100</v>
      </c>
    </row>
    <row r="18" spans="1:61" s="155" customFormat="1" x14ac:dyDescent="0.2">
      <c r="A18" s="155" t="s">
        <v>1095</v>
      </c>
      <c r="B18" s="160" t="s">
        <v>1097</v>
      </c>
      <c r="C18" s="14" t="s">
        <v>1106</v>
      </c>
      <c r="D18" s="155" t="str">
        <f t="shared" si="0"/>
        <v>S3 0 7</v>
      </c>
      <c r="E18" s="155">
        <v>2004</v>
      </c>
      <c r="H18" s="155" t="s">
        <v>798</v>
      </c>
      <c r="I18" s="155" t="s">
        <v>960</v>
      </c>
      <c r="J18" s="155" t="s">
        <v>973</v>
      </c>
      <c r="K18" s="155" t="s">
        <v>962</v>
      </c>
      <c r="N18" s="155" t="s">
        <v>1100</v>
      </c>
    </row>
    <row r="19" spans="1:61" s="155" customFormat="1" x14ac:dyDescent="0.2">
      <c r="A19" s="155" t="s">
        <v>1095</v>
      </c>
      <c r="B19" s="160" t="s">
        <v>1097</v>
      </c>
      <c r="C19" s="14" t="s">
        <v>1106</v>
      </c>
      <c r="D19" s="155" t="str">
        <f t="shared" si="0"/>
        <v>S3 7 24</v>
      </c>
      <c r="E19" s="155">
        <v>2004</v>
      </c>
      <c r="H19" s="155" t="s">
        <v>798</v>
      </c>
      <c r="I19" s="155" t="s">
        <v>973</v>
      </c>
      <c r="J19" s="155" t="s">
        <v>974</v>
      </c>
      <c r="K19" s="155" t="s">
        <v>962</v>
      </c>
      <c r="N19" s="155" t="s">
        <v>1100</v>
      </c>
    </row>
    <row r="20" spans="1:61" s="155" customFormat="1" x14ac:dyDescent="0.2">
      <c r="A20" s="155" t="s">
        <v>1095</v>
      </c>
      <c r="B20" s="160" t="s">
        <v>1097</v>
      </c>
      <c r="C20" s="14" t="s">
        <v>1106</v>
      </c>
      <c r="D20" s="155" t="str">
        <f t="shared" si="0"/>
        <v>S3 24 60</v>
      </c>
      <c r="E20" s="155">
        <v>2004</v>
      </c>
      <c r="H20" s="155" t="s">
        <v>798</v>
      </c>
      <c r="I20" s="155" t="s">
        <v>974</v>
      </c>
      <c r="J20" s="155" t="s">
        <v>975</v>
      </c>
      <c r="K20" s="155" t="s">
        <v>962</v>
      </c>
      <c r="N20" s="155" t="s">
        <v>1100</v>
      </c>
    </row>
    <row r="21" spans="1:61" s="155" customFormat="1" x14ac:dyDescent="0.2">
      <c r="A21" s="155" t="s">
        <v>1095</v>
      </c>
      <c r="B21" s="160" t="s">
        <v>1097</v>
      </c>
      <c r="C21" s="14" t="s">
        <v>1106</v>
      </c>
      <c r="D21" s="155" t="str">
        <f t="shared" si="0"/>
        <v>S3 60 110</v>
      </c>
      <c r="E21" s="155">
        <v>2004</v>
      </c>
      <c r="H21" s="155" t="s">
        <v>798</v>
      </c>
      <c r="I21" s="155" t="s">
        <v>975</v>
      </c>
      <c r="J21" s="155" t="s">
        <v>976</v>
      </c>
      <c r="K21" s="155" t="s">
        <v>962</v>
      </c>
      <c r="N21" s="155" t="s">
        <v>1100</v>
      </c>
    </row>
    <row r="22" spans="1:61" s="155" customFormat="1" x14ac:dyDescent="0.2">
      <c r="A22" s="155" t="s">
        <v>1095</v>
      </c>
      <c r="B22" s="160" t="s">
        <v>1097</v>
      </c>
      <c r="C22" s="14" t="s">
        <v>1106</v>
      </c>
      <c r="D22" s="155" t="str">
        <f t="shared" si="0"/>
        <v>S3 110 120</v>
      </c>
      <c r="E22" s="155">
        <v>2004</v>
      </c>
      <c r="H22" s="155" t="s">
        <v>798</v>
      </c>
      <c r="I22" s="155" t="s">
        <v>976</v>
      </c>
      <c r="J22" s="155" t="s">
        <v>977</v>
      </c>
      <c r="K22" s="155" t="s">
        <v>962</v>
      </c>
      <c r="N22" s="155" t="s">
        <v>1100</v>
      </c>
    </row>
    <row r="23" spans="1:61" s="155" customFormat="1" x14ac:dyDescent="0.2">
      <c r="A23" s="155" t="s">
        <v>1095</v>
      </c>
      <c r="B23" s="160" t="s">
        <v>1097</v>
      </c>
      <c r="C23" s="14" t="s">
        <v>1104</v>
      </c>
      <c r="D23" s="155" t="str">
        <f>C23&amp;" "&amp;I23&amp;" "&amp;J23&amp;" "&amp;"rad layer"</f>
        <v>S1 3.5 4.5 rad layer</v>
      </c>
      <c r="E23" s="155">
        <v>2004</v>
      </c>
      <c r="H23" s="155" t="s">
        <v>798</v>
      </c>
      <c r="I23" s="155" t="s">
        <v>978</v>
      </c>
      <c r="J23" s="155" t="s">
        <v>979</v>
      </c>
      <c r="N23" s="155" t="s">
        <v>1100</v>
      </c>
      <c r="BC23" s="155" t="s">
        <v>980</v>
      </c>
      <c r="BH23" s="155" t="s">
        <v>981</v>
      </c>
      <c r="BI23" s="155" t="s">
        <v>982</v>
      </c>
    </row>
    <row r="24" spans="1:61" s="155" customFormat="1" x14ac:dyDescent="0.2">
      <c r="A24" s="155" t="s">
        <v>1095</v>
      </c>
      <c r="B24" s="160" t="s">
        <v>1097</v>
      </c>
      <c r="C24" s="14" t="s">
        <v>1104</v>
      </c>
      <c r="D24" s="155" t="str">
        <f t="shared" ref="D24:D42" si="3">C24&amp;" "&amp;I24&amp;" "&amp;J24&amp;" "&amp;"rad layer"</f>
        <v>S1 19.5 20.5 rad layer</v>
      </c>
      <c r="E24" s="155">
        <v>2004</v>
      </c>
      <c r="H24" s="155" t="s">
        <v>798</v>
      </c>
      <c r="I24" s="155" t="s">
        <v>983</v>
      </c>
      <c r="J24" s="155" t="s">
        <v>984</v>
      </c>
      <c r="N24" s="155" t="s">
        <v>1100</v>
      </c>
      <c r="BC24" s="155" t="s">
        <v>985</v>
      </c>
      <c r="BH24" s="155" t="s">
        <v>986</v>
      </c>
      <c r="BI24" s="155" t="s">
        <v>987</v>
      </c>
    </row>
    <row r="25" spans="1:61" s="155" customFormat="1" x14ac:dyDescent="0.2">
      <c r="A25" s="155" t="s">
        <v>1095</v>
      </c>
      <c r="B25" s="160" t="s">
        <v>1097</v>
      </c>
      <c r="C25" s="14" t="s">
        <v>1104</v>
      </c>
      <c r="D25" s="155" t="str">
        <f t="shared" si="3"/>
        <v>S1 49.5 50.5 rad layer</v>
      </c>
      <c r="E25" s="155">
        <v>2004</v>
      </c>
      <c r="H25" s="155" t="s">
        <v>798</v>
      </c>
      <c r="I25" s="155" t="s">
        <v>988</v>
      </c>
      <c r="J25" s="155" t="s">
        <v>989</v>
      </c>
      <c r="N25" s="155" t="s">
        <v>1100</v>
      </c>
      <c r="BC25" s="155" t="s">
        <v>990</v>
      </c>
      <c r="BH25" s="155" t="s">
        <v>991</v>
      </c>
      <c r="BI25" s="155" t="s">
        <v>992</v>
      </c>
    </row>
    <row r="26" spans="1:61" s="155" customFormat="1" x14ac:dyDescent="0.2">
      <c r="A26" s="155" t="s">
        <v>1095</v>
      </c>
      <c r="B26" s="160" t="s">
        <v>1097</v>
      </c>
      <c r="C26" s="14" t="s">
        <v>1104</v>
      </c>
      <c r="D26" s="155" t="str">
        <f t="shared" si="3"/>
        <v>S1 54.5 55.5 rad layer</v>
      </c>
      <c r="E26" s="155">
        <v>2004</v>
      </c>
      <c r="H26" s="155" t="s">
        <v>798</v>
      </c>
      <c r="I26" s="155" t="s">
        <v>993</v>
      </c>
      <c r="J26" s="155" t="s">
        <v>994</v>
      </c>
      <c r="N26" s="155" t="s">
        <v>1100</v>
      </c>
      <c r="BC26" s="155" t="s">
        <v>995</v>
      </c>
      <c r="BH26" s="155" t="s">
        <v>996</v>
      </c>
      <c r="BI26" s="155" t="s">
        <v>997</v>
      </c>
    </row>
    <row r="27" spans="1:61" s="155" customFormat="1" x14ac:dyDescent="0.2">
      <c r="A27" s="155" t="s">
        <v>1095</v>
      </c>
      <c r="B27" s="160" t="s">
        <v>1097</v>
      </c>
      <c r="C27" s="14" t="s">
        <v>1104</v>
      </c>
      <c r="D27" s="155" t="str">
        <f t="shared" si="3"/>
        <v>S1 79.5 80.5 rad layer</v>
      </c>
      <c r="E27" s="155">
        <v>2004</v>
      </c>
      <c r="H27" s="155" t="s">
        <v>798</v>
      </c>
      <c r="I27" s="155" t="s">
        <v>998</v>
      </c>
      <c r="J27" s="155" t="s">
        <v>999</v>
      </c>
      <c r="N27" s="155" t="s">
        <v>1100</v>
      </c>
      <c r="BC27" s="155" t="s">
        <v>1000</v>
      </c>
      <c r="BH27" s="155" t="s">
        <v>1001</v>
      </c>
      <c r="BI27" s="155" t="s">
        <v>1002</v>
      </c>
    </row>
    <row r="28" spans="1:61" s="155" customFormat="1" x14ac:dyDescent="0.2">
      <c r="A28" s="155" t="s">
        <v>1095</v>
      </c>
      <c r="B28" s="160" t="s">
        <v>1097</v>
      </c>
      <c r="C28" s="14" t="s">
        <v>1104</v>
      </c>
      <c r="D28" s="155" t="str">
        <f t="shared" si="3"/>
        <v>S1 119.5 120.5 rad layer</v>
      </c>
      <c r="E28" s="155">
        <v>2004</v>
      </c>
      <c r="H28" s="155" t="s">
        <v>798</v>
      </c>
      <c r="I28" s="155" t="s">
        <v>1003</v>
      </c>
      <c r="J28" s="155" t="s">
        <v>1004</v>
      </c>
      <c r="N28" s="155" t="s">
        <v>1100</v>
      </c>
      <c r="BC28" s="155" t="s">
        <v>1005</v>
      </c>
      <c r="BH28" s="155" t="s">
        <v>1006</v>
      </c>
      <c r="BI28" s="155" t="s">
        <v>1007</v>
      </c>
    </row>
    <row r="29" spans="1:61" s="155" customFormat="1" x14ac:dyDescent="0.2">
      <c r="A29" s="155" t="s">
        <v>1095</v>
      </c>
      <c r="B29" s="160" t="s">
        <v>1097</v>
      </c>
      <c r="C29" s="14" t="s">
        <v>1104</v>
      </c>
      <c r="D29" s="155" t="str">
        <f t="shared" si="3"/>
        <v>S1 160.5 161.5 rad layer</v>
      </c>
      <c r="E29" s="155">
        <v>2004</v>
      </c>
      <c r="H29" s="155" t="s">
        <v>798</v>
      </c>
      <c r="I29" s="155" t="s">
        <v>1008</v>
      </c>
      <c r="J29" s="155" t="s">
        <v>1009</v>
      </c>
      <c r="N29" s="155" t="s">
        <v>1100</v>
      </c>
      <c r="BC29" s="155" t="s">
        <v>1010</v>
      </c>
      <c r="BH29" s="155" t="s">
        <v>1011</v>
      </c>
      <c r="BI29" s="155" t="s">
        <v>1012</v>
      </c>
    </row>
    <row r="30" spans="1:61" s="155" customFormat="1" x14ac:dyDescent="0.2">
      <c r="A30" s="155" t="s">
        <v>1095</v>
      </c>
      <c r="B30" s="160" t="s">
        <v>1097</v>
      </c>
      <c r="C30" s="14" t="s">
        <v>1104</v>
      </c>
      <c r="D30" s="155" t="str">
        <f t="shared" si="3"/>
        <v>S1 189.5 190.5 rad layer</v>
      </c>
      <c r="E30" s="155">
        <v>2004</v>
      </c>
      <c r="H30" s="155" t="s">
        <v>798</v>
      </c>
      <c r="I30" s="155" t="s">
        <v>1013</v>
      </c>
      <c r="J30" s="155" t="s">
        <v>1014</v>
      </c>
      <c r="N30" s="155" t="s">
        <v>1100</v>
      </c>
      <c r="BC30" s="155" t="s">
        <v>1015</v>
      </c>
      <c r="BH30" s="155" t="s">
        <v>1016</v>
      </c>
      <c r="BI30" s="155" t="s">
        <v>1017</v>
      </c>
    </row>
    <row r="31" spans="1:61" s="155" customFormat="1" x14ac:dyDescent="0.2">
      <c r="A31" s="155" t="s">
        <v>1095</v>
      </c>
      <c r="B31" s="160" t="s">
        <v>1097</v>
      </c>
      <c r="C31" s="14" t="s">
        <v>1104</v>
      </c>
      <c r="D31" s="155" t="str">
        <f t="shared" si="3"/>
        <v>S1 198.5 199.5 rad layer</v>
      </c>
      <c r="E31" s="155">
        <v>2004</v>
      </c>
      <c r="H31" s="155" t="s">
        <v>798</v>
      </c>
      <c r="I31" s="155" t="s">
        <v>1018</v>
      </c>
      <c r="J31" s="155" t="s">
        <v>1019</v>
      </c>
      <c r="N31" s="155" t="s">
        <v>1100</v>
      </c>
      <c r="BC31" s="155" t="s">
        <v>1020</v>
      </c>
      <c r="BH31" s="155" t="s">
        <v>1021</v>
      </c>
      <c r="BI31" s="155" t="s">
        <v>1022</v>
      </c>
    </row>
    <row r="32" spans="1:61" s="155" customFormat="1" x14ac:dyDescent="0.2">
      <c r="A32" s="155" t="s">
        <v>1095</v>
      </c>
      <c r="B32" s="160" t="s">
        <v>1097</v>
      </c>
      <c r="C32" s="14" t="s">
        <v>1105</v>
      </c>
      <c r="D32" s="155" t="str">
        <f t="shared" si="3"/>
        <v>S2 6.5 7.5 rad layer</v>
      </c>
      <c r="E32" s="155">
        <v>2004</v>
      </c>
      <c r="H32" s="155" t="s">
        <v>798</v>
      </c>
      <c r="I32" s="155" t="s">
        <v>1023</v>
      </c>
      <c r="J32" s="155" t="s">
        <v>1024</v>
      </c>
      <c r="N32" s="155" t="s">
        <v>1100</v>
      </c>
      <c r="BC32" s="155" t="s">
        <v>1025</v>
      </c>
      <c r="BH32" s="155" t="s">
        <v>1026</v>
      </c>
      <c r="BI32" s="155" t="s">
        <v>1027</v>
      </c>
    </row>
    <row r="33" spans="1:112" s="155" customFormat="1" x14ac:dyDescent="0.2">
      <c r="A33" s="155" t="s">
        <v>1095</v>
      </c>
      <c r="B33" s="160" t="s">
        <v>1097</v>
      </c>
      <c r="C33" s="14" t="s">
        <v>1105</v>
      </c>
      <c r="D33" s="155" t="str">
        <f t="shared" si="3"/>
        <v>S2 30.5 31.5 rad layer</v>
      </c>
      <c r="E33" s="155">
        <v>2004</v>
      </c>
      <c r="H33" s="155" t="s">
        <v>798</v>
      </c>
      <c r="I33" s="155" t="s">
        <v>1028</v>
      </c>
      <c r="J33" s="155" t="s">
        <v>1029</v>
      </c>
      <c r="N33" s="155" t="s">
        <v>1100</v>
      </c>
      <c r="BC33" s="155" t="s">
        <v>1030</v>
      </c>
      <c r="BH33" s="155" t="s">
        <v>1031</v>
      </c>
      <c r="BI33" s="155" t="s">
        <v>1032</v>
      </c>
    </row>
    <row r="34" spans="1:112" s="155" customFormat="1" x14ac:dyDescent="0.2">
      <c r="A34" s="155" t="s">
        <v>1095</v>
      </c>
      <c r="B34" s="160" t="s">
        <v>1097</v>
      </c>
      <c r="C34" s="14" t="s">
        <v>1105</v>
      </c>
      <c r="D34" s="155" t="str">
        <f t="shared" si="3"/>
        <v>S2 74.5 75.5 rad layer</v>
      </c>
      <c r="E34" s="155">
        <v>2004</v>
      </c>
      <c r="H34" s="155" t="s">
        <v>798</v>
      </c>
      <c r="I34" s="155" t="s">
        <v>1033</v>
      </c>
      <c r="J34" s="155" t="s">
        <v>1034</v>
      </c>
      <c r="N34" s="155" t="s">
        <v>1100</v>
      </c>
      <c r="BC34" s="155" t="s">
        <v>1035</v>
      </c>
      <c r="BH34" s="155" t="s">
        <v>1036</v>
      </c>
      <c r="BI34" s="155" t="s">
        <v>1037</v>
      </c>
    </row>
    <row r="35" spans="1:112" s="155" customFormat="1" x14ac:dyDescent="0.2">
      <c r="A35" s="155" t="s">
        <v>1095</v>
      </c>
      <c r="B35" s="160" t="s">
        <v>1097</v>
      </c>
      <c r="C35" s="14" t="s">
        <v>1105</v>
      </c>
      <c r="D35" s="155" t="str">
        <f t="shared" si="3"/>
        <v>S2 87.5 88.5 rad layer</v>
      </c>
      <c r="E35" s="155">
        <v>2004</v>
      </c>
      <c r="H35" s="155" t="s">
        <v>798</v>
      </c>
      <c r="I35" s="155" t="s">
        <v>1038</v>
      </c>
      <c r="J35" s="155" t="s">
        <v>1039</v>
      </c>
      <c r="N35" s="155" t="s">
        <v>1100</v>
      </c>
      <c r="BC35" s="155" t="s">
        <v>1040</v>
      </c>
      <c r="BH35" s="155" t="s">
        <v>1001</v>
      </c>
      <c r="BI35" s="155" t="s">
        <v>1041</v>
      </c>
    </row>
    <row r="36" spans="1:112" s="155" customFormat="1" x14ac:dyDescent="0.2">
      <c r="A36" s="155" t="s">
        <v>1095</v>
      </c>
      <c r="B36" s="160" t="s">
        <v>1097</v>
      </c>
      <c r="C36" s="14" t="s">
        <v>1105</v>
      </c>
      <c r="D36" s="155" t="str">
        <f t="shared" si="3"/>
        <v>S2 139.5 140.5 rad layer</v>
      </c>
      <c r="E36" s="155">
        <v>2004</v>
      </c>
      <c r="H36" s="155" t="s">
        <v>798</v>
      </c>
      <c r="I36" s="155" t="s">
        <v>1042</v>
      </c>
      <c r="J36" s="155" t="s">
        <v>1043</v>
      </c>
      <c r="N36" s="155" t="s">
        <v>1100</v>
      </c>
      <c r="BC36" s="155" t="s">
        <v>1044</v>
      </c>
      <c r="BH36" s="155" t="s">
        <v>1045</v>
      </c>
      <c r="BI36" s="155" t="s">
        <v>1046</v>
      </c>
    </row>
    <row r="37" spans="1:112" s="155" customFormat="1" x14ac:dyDescent="0.2">
      <c r="A37" s="155" t="s">
        <v>1095</v>
      </c>
      <c r="B37" s="160" t="s">
        <v>1097</v>
      </c>
      <c r="C37" s="14" t="s">
        <v>1105</v>
      </c>
      <c r="D37" s="155" t="str">
        <f t="shared" si="3"/>
        <v>S2 151.5 152.5 rad layer</v>
      </c>
      <c r="E37" s="155">
        <v>2004</v>
      </c>
      <c r="H37" s="155" t="s">
        <v>798</v>
      </c>
      <c r="I37" s="155" t="s">
        <v>1047</v>
      </c>
      <c r="J37" s="155" t="s">
        <v>1048</v>
      </c>
      <c r="N37" s="155" t="s">
        <v>1100</v>
      </c>
      <c r="BC37" s="155" t="s">
        <v>1049</v>
      </c>
      <c r="BH37" s="155" t="s">
        <v>1050</v>
      </c>
      <c r="BI37" s="155" t="s">
        <v>1051</v>
      </c>
    </row>
    <row r="38" spans="1:112" s="155" customFormat="1" x14ac:dyDescent="0.2">
      <c r="A38" s="155" t="s">
        <v>1095</v>
      </c>
      <c r="B38" s="160" t="s">
        <v>1097</v>
      </c>
      <c r="C38" s="14" t="s">
        <v>1105</v>
      </c>
      <c r="D38" s="155" t="str">
        <f t="shared" si="3"/>
        <v>S2 198.5 199.5 rad layer</v>
      </c>
      <c r="E38" s="155">
        <v>2004</v>
      </c>
      <c r="H38" s="155" t="s">
        <v>798</v>
      </c>
      <c r="I38" s="155" t="s">
        <v>1018</v>
      </c>
      <c r="J38" s="155" t="s">
        <v>1019</v>
      </c>
      <c r="N38" s="155" t="s">
        <v>1100</v>
      </c>
      <c r="BC38" s="155" t="s">
        <v>1052</v>
      </c>
      <c r="BH38" s="155" t="s">
        <v>1053</v>
      </c>
      <c r="BI38" s="155" t="s">
        <v>1054</v>
      </c>
    </row>
    <row r="39" spans="1:112" s="155" customFormat="1" x14ac:dyDescent="0.2">
      <c r="A39" s="155" t="s">
        <v>1095</v>
      </c>
      <c r="B39" s="160" t="s">
        <v>1097</v>
      </c>
      <c r="C39" s="14" t="s">
        <v>1106</v>
      </c>
      <c r="D39" s="155" t="str">
        <f t="shared" si="3"/>
        <v>S3 5.5 6.5 rad layer</v>
      </c>
      <c r="E39" s="155">
        <v>2004</v>
      </c>
      <c r="H39" s="155" t="s">
        <v>798</v>
      </c>
      <c r="I39" s="155" t="s">
        <v>1055</v>
      </c>
      <c r="J39" s="155" t="s">
        <v>1023</v>
      </c>
      <c r="N39" s="155" t="s">
        <v>1100</v>
      </c>
      <c r="BC39" s="155" t="s">
        <v>1056</v>
      </c>
      <c r="BH39" s="155" t="s">
        <v>1057</v>
      </c>
      <c r="BI39" s="155" t="s">
        <v>1058</v>
      </c>
    </row>
    <row r="40" spans="1:112" s="155" customFormat="1" x14ac:dyDescent="0.2">
      <c r="A40" s="155" t="s">
        <v>1095</v>
      </c>
      <c r="B40" s="160" t="s">
        <v>1097</v>
      </c>
      <c r="C40" s="14" t="s">
        <v>1106</v>
      </c>
      <c r="D40" s="155" t="str">
        <f t="shared" si="3"/>
        <v>S3 34.5 35.5 rad layer</v>
      </c>
      <c r="E40" s="155">
        <v>2004</v>
      </c>
      <c r="H40" s="155" t="s">
        <v>798</v>
      </c>
      <c r="I40" s="155" t="s">
        <v>1059</v>
      </c>
      <c r="J40" s="155" t="s">
        <v>1060</v>
      </c>
      <c r="N40" s="155" t="s">
        <v>1100</v>
      </c>
      <c r="BC40" s="155" t="s">
        <v>1061</v>
      </c>
      <c r="BH40" s="155" t="s">
        <v>1062</v>
      </c>
      <c r="BI40" s="155" t="s">
        <v>1063</v>
      </c>
    </row>
    <row r="41" spans="1:112" s="155" customFormat="1" x14ac:dyDescent="0.2">
      <c r="A41" s="155" t="s">
        <v>1095</v>
      </c>
      <c r="B41" s="160" t="s">
        <v>1097</v>
      </c>
      <c r="C41" s="14" t="s">
        <v>1106</v>
      </c>
      <c r="D41" s="155" t="str">
        <f t="shared" si="3"/>
        <v>S3 89.5 90.5 rad layer</v>
      </c>
      <c r="E41" s="155">
        <v>2004</v>
      </c>
      <c r="H41" s="155" t="s">
        <v>798</v>
      </c>
      <c r="I41" s="155" t="s">
        <v>1064</v>
      </c>
      <c r="J41" s="155" t="s">
        <v>1065</v>
      </c>
      <c r="N41" s="155" t="s">
        <v>1100</v>
      </c>
      <c r="BC41" s="155" t="s">
        <v>1066</v>
      </c>
      <c r="BH41" s="155" t="s">
        <v>1067</v>
      </c>
      <c r="BI41" s="155" t="s">
        <v>1068</v>
      </c>
    </row>
    <row r="42" spans="1:112" s="155" customFormat="1" x14ac:dyDescent="0.2">
      <c r="A42" s="155" t="s">
        <v>1095</v>
      </c>
      <c r="B42" s="160" t="s">
        <v>1097</v>
      </c>
      <c r="C42" s="14" t="s">
        <v>1106</v>
      </c>
      <c r="D42" s="155" t="str">
        <f t="shared" si="3"/>
        <v>S3 118.5 119.5 rad layer</v>
      </c>
      <c r="E42" s="155">
        <v>2004</v>
      </c>
      <c r="H42" s="155" t="s">
        <v>798</v>
      </c>
      <c r="I42" s="155" t="s">
        <v>1069</v>
      </c>
      <c r="J42" s="155" t="s">
        <v>1003</v>
      </c>
      <c r="N42" s="155" t="s">
        <v>1100</v>
      </c>
      <c r="BC42" s="155" t="s">
        <v>1070</v>
      </c>
      <c r="BH42" s="155" t="s">
        <v>1071</v>
      </c>
      <c r="BI42" s="155" t="s">
        <v>1072</v>
      </c>
    </row>
    <row r="43" spans="1:112" s="155" customFormat="1" x14ac:dyDescent="0.2">
      <c r="A43" s="155" t="s">
        <v>1095</v>
      </c>
      <c r="B43" s="160" t="s">
        <v>1097</v>
      </c>
      <c r="C43" s="14" t="s">
        <v>1104</v>
      </c>
      <c r="D43" s="155" t="str">
        <f>C43&amp;" "&amp;I43&amp;" "&amp;J43&amp;" "&amp;"rad dummy layer"</f>
        <v>S1 12 13 rad dummy layer</v>
      </c>
      <c r="E43" s="155">
        <v>2004</v>
      </c>
      <c r="H43" s="155" t="s">
        <v>798</v>
      </c>
      <c r="I43" s="155" t="s">
        <v>1073</v>
      </c>
      <c r="J43" s="155" t="s">
        <v>1074</v>
      </c>
      <c r="N43" s="155" t="s">
        <v>1100</v>
      </c>
    </row>
    <row r="44" spans="1:112" s="155" customFormat="1" x14ac:dyDescent="0.2">
      <c r="A44" s="155" t="s">
        <v>1095</v>
      </c>
      <c r="B44" s="160" t="s">
        <v>1097</v>
      </c>
      <c r="C44" s="14" t="s">
        <v>1104</v>
      </c>
      <c r="D44" s="155" t="str">
        <f t="shared" ref="D44:D46" si="4">C44&amp;" "&amp;I44&amp;" "&amp;J44&amp;" "&amp;"rad dummy layer"</f>
        <v>S1 14 15 rad dummy layer</v>
      </c>
      <c r="E44" s="155">
        <v>2004</v>
      </c>
      <c r="H44" s="155" t="s">
        <v>798</v>
      </c>
      <c r="I44" s="155" t="s">
        <v>1075</v>
      </c>
      <c r="J44" s="155" t="s">
        <v>1076</v>
      </c>
      <c r="N44" s="155" t="s">
        <v>1100</v>
      </c>
    </row>
    <row r="45" spans="1:112" s="155" customFormat="1" x14ac:dyDescent="0.2">
      <c r="A45" s="155" t="s">
        <v>1095</v>
      </c>
      <c r="B45" s="160" t="s">
        <v>1097</v>
      </c>
      <c r="C45" s="14" t="s">
        <v>1104</v>
      </c>
      <c r="D45" s="155" t="str">
        <f t="shared" si="4"/>
        <v>S1 181.5 182.5 rad dummy layer</v>
      </c>
      <c r="E45" s="155">
        <v>2004</v>
      </c>
      <c r="H45" s="155" t="s">
        <v>798</v>
      </c>
      <c r="I45" s="155" t="s">
        <v>1077</v>
      </c>
      <c r="J45" s="155" t="s">
        <v>1078</v>
      </c>
      <c r="N45" s="155" t="s">
        <v>1100</v>
      </c>
    </row>
    <row r="46" spans="1:112" s="155" customFormat="1" x14ac:dyDescent="0.2">
      <c r="A46" s="155" t="s">
        <v>1095</v>
      </c>
      <c r="B46" s="160" t="s">
        <v>1097</v>
      </c>
      <c r="C46" s="14" t="s">
        <v>1104</v>
      </c>
      <c r="D46" s="155" t="str">
        <f t="shared" si="4"/>
        <v>S1 258.5 259.5 rad dummy layer</v>
      </c>
      <c r="E46" s="155">
        <v>2004</v>
      </c>
      <c r="H46" s="155" t="s">
        <v>798</v>
      </c>
      <c r="I46" s="155" t="s">
        <v>1079</v>
      </c>
      <c r="J46" s="155" t="s">
        <v>1080</v>
      </c>
      <c r="N46" s="155" t="s">
        <v>1100</v>
      </c>
    </row>
    <row r="47" spans="1:112" x14ac:dyDescent="0.2">
      <c r="A47" s="155"/>
      <c r="B47" s="160"/>
      <c r="C47" s="155"/>
      <c r="D47" s="155"/>
      <c r="E47" s="155"/>
      <c r="F47" s="155"/>
      <c r="G47" s="155"/>
      <c r="H47" s="155"/>
      <c r="I47" s="11"/>
      <c r="J47" s="11"/>
      <c r="K47" s="13"/>
      <c r="L47" s="13"/>
      <c r="M47" s="13"/>
      <c r="N47" s="15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55"/>
      <c r="B48" s="160"/>
      <c r="C48" s="155"/>
      <c r="D48" s="155"/>
      <c r="E48" s="155"/>
      <c r="F48" s="155"/>
      <c r="G48" s="155"/>
      <c r="H48" s="155"/>
      <c r="I48" s="11"/>
      <c r="J48" s="11"/>
      <c r="K48" s="13"/>
      <c r="L48" s="13"/>
      <c r="M48" s="13"/>
      <c r="N48" s="155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55"/>
      <c r="B49" s="160"/>
      <c r="C49" s="155"/>
      <c r="D49" s="155"/>
      <c r="E49" s="155"/>
      <c r="F49" s="155"/>
      <c r="G49" s="155"/>
      <c r="H49" s="155"/>
      <c r="I49" s="11"/>
      <c r="J49" s="11"/>
      <c r="K49" s="13"/>
      <c r="L49" s="13"/>
      <c r="M49" s="13"/>
      <c r="N49" s="15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55"/>
      <c r="B50" s="160"/>
      <c r="C50" s="155"/>
      <c r="D50" s="155"/>
      <c r="E50" s="155"/>
      <c r="F50" s="155"/>
      <c r="G50" s="155"/>
      <c r="H50" s="155"/>
      <c r="I50" s="11"/>
      <c r="J50" s="11"/>
      <c r="K50" s="13"/>
      <c r="L50" s="13"/>
      <c r="M50" s="13"/>
      <c r="N50" s="155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55"/>
      <c r="B51" s="160"/>
      <c r="C51" s="155"/>
      <c r="D51" s="155"/>
      <c r="E51" s="155"/>
      <c r="F51" s="155"/>
      <c r="G51" s="155"/>
      <c r="H51" s="155"/>
      <c r="I51" s="11"/>
      <c r="J51" s="11"/>
      <c r="K51" s="13"/>
      <c r="L51" s="13"/>
      <c r="M51" s="13"/>
      <c r="N51" s="15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55"/>
      <c r="B52" s="160"/>
      <c r="C52" s="155"/>
      <c r="D52" s="155"/>
      <c r="E52" s="155"/>
      <c r="F52" s="155"/>
      <c r="G52" s="155"/>
      <c r="H52" s="155"/>
      <c r="I52" s="11"/>
      <c r="J52" s="11"/>
      <c r="K52" s="13"/>
      <c r="L52" s="13"/>
      <c r="M52" s="13"/>
      <c r="N52" s="15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55"/>
      <c r="B53" s="160"/>
      <c r="C53" s="155"/>
      <c r="D53" s="155"/>
      <c r="E53" s="155"/>
      <c r="F53" s="155"/>
      <c r="G53" s="155"/>
      <c r="H53" s="155"/>
      <c r="I53" s="11"/>
      <c r="J53" s="11"/>
      <c r="K53" s="13"/>
      <c r="L53" s="13"/>
      <c r="M53" s="13"/>
      <c r="N53" s="15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55"/>
      <c r="B54" s="160"/>
      <c r="C54" s="155"/>
      <c r="D54" s="155"/>
      <c r="E54" s="155"/>
      <c r="F54" s="155"/>
      <c r="G54" s="155"/>
      <c r="H54" s="155"/>
      <c r="I54" s="11"/>
      <c r="J54" s="11"/>
      <c r="K54" s="13"/>
      <c r="L54" s="13"/>
      <c r="M54" s="13"/>
      <c r="N54" s="15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55"/>
      <c r="B55" s="160"/>
      <c r="C55" s="155"/>
      <c r="D55" s="155"/>
      <c r="E55" s="155"/>
      <c r="F55" s="155"/>
      <c r="G55" s="155"/>
      <c r="H55" s="155"/>
      <c r="I55" s="11"/>
      <c r="J55" s="11"/>
      <c r="K55" s="13"/>
      <c r="L55" s="13"/>
      <c r="M55" s="13"/>
      <c r="N55" s="15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55"/>
      <c r="B56" s="160"/>
      <c r="C56" s="155"/>
      <c r="D56" s="155"/>
      <c r="E56" s="155"/>
      <c r="F56" s="155"/>
      <c r="G56" s="155"/>
      <c r="H56" s="155"/>
      <c r="I56" s="11"/>
      <c r="J56" s="11"/>
      <c r="K56" s="13"/>
      <c r="L56" s="13"/>
      <c r="M56" s="13"/>
      <c r="N56" s="15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55"/>
      <c r="B57" s="160"/>
      <c r="C57" s="155"/>
      <c r="D57" s="155"/>
      <c r="E57" s="155"/>
      <c r="F57" s="155"/>
      <c r="G57" s="155"/>
      <c r="H57" s="155"/>
      <c r="I57" s="11"/>
      <c r="J57" s="11"/>
      <c r="K57" s="13"/>
      <c r="L57" s="13"/>
      <c r="M57" s="13"/>
      <c r="N57" s="15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55"/>
      <c r="B58" s="160"/>
      <c r="C58" s="155"/>
      <c r="D58" s="155"/>
      <c r="E58" s="155"/>
      <c r="F58" s="155"/>
      <c r="G58" s="155"/>
      <c r="H58" s="155"/>
      <c r="I58" s="11"/>
      <c r="J58" s="11"/>
      <c r="K58" s="13"/>
      <c r="L58" s="13"/>
      <c r="M58" s="13"/>
      <c r="N58" s="15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55"/>
      <c r="B59" s="160"/>
      <c r="C59" s="155"/>
      <c r="D59" s="155"/>
      <c r="E59" s="155"/>
      <c r="F59" s="155"/>
      <c r="G59" s="155"/>
      <c r="H59" s="155"/>
      <c r="I59" s="11"/>
      <c r="J59" s="11"/>
      <c r="K59" s="13"/>
      <c r="L59" s="13"/>
      <c r="M59" s="13"/>
      <c r="N59" s="15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55"/>
      <c r="B60" s="160"/>
      <c r="C60" s="155"/>
      <c r="D60" s="155"/>
      <c r="E60" s="155"/>
      <c r="F60" s="155"/>
      <c r="G60" s="155"/>
      <c r="H60" s="155"/>
      <c r="I60" s="11"/>
      <c r="J60" s="11"/>
      <c r="K60" s="13"/>
      <c r="L60" s="13"/>
      <c r="M60" s="13"/>
      <c r="N60" s="15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55"/>
      <c r="B61" s="160"/>
      <c r="C61" s="155"/>
      <c r="D61" s="155"/>
      <c r="E61" s="155"/>
      <c r="F61" s="155"/>
      <c r="G61" s="155"/>
      <c r="H61" s="155"/>
      <c r="I61" s="11"/>
      <c r="J61" s="11"/>
      <c r="K61" s="13"/>
      <c r="L61" s="13"/>
      <c r="M61" s="13"/>
      <c r="N61" s="15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2"/>
      <c r="F62" s="132"/>
      <c r="G62" s="132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2"/>
      <c r="F63" s="132"/>
      <c r="G63" s="132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2"/>
      <c r="F64" s="132"/>
      <c r="G64" s="132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2"/>
      <c r="F65" s="132"/>
      <c r="G65" s="132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2"/>
      <c r="F66" s="132"/>
      <c r="G66" s="132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2"/>
      <c r="F67" s="132"/>
      <c r="G67" s="132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2"/>
      <c r="F68" s="132"/>
      <c r="G68" s="132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2"/>
      <c r="F69" s="132"/>
      <c r="G69" s="132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2"/>
      <c r="F70" s="132"/>
      <c r="G70" s="132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2"/>
      <c r="F71" s="132"/>
      <c r="G71" s="132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2"/>
      <c r="F72" s="132"/>
      <c r="G72" s="132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2"/>
      <c r="F73" s="132"/>
      <c r="G73" s="132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2"/>
      <c r="F74" s="132"/>
      <c r="G74" s="132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2"/>
      <c r="F75" s="132"/>
      <c r="G75" s="132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2"/>
      <c r="F76" s="132"/>
      <c r="G76" s="132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2"/>
      <c r="F77" s="132"/>
      <c r="G77" s="132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2"/>
      <c r="F78" s="132"/>
      <c r="G78" s="132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2"/>
      <c r="F79" s="132"/>
      <c r="G79" s="132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2"/>
      <c r="F80" s="132"/>
      <c r="G80" s="132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2"/>
      <c r="F81" s="132"/>
      <c r="G81" s="132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2"/>
      <c r="F82" s="132"/>
      <c r="G82" s="132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2"/>
      <c r="F83" s="132"/>
      <c r="G83" s="132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2"/>
      <c r="F84" s="132"/>
      <c r="G84" s="132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2"/>
      <c r="F85" s="132"/>
      <c r="G85" s="132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2"/>
      <c r="F86" s="132"/>
      <c r="G86" s="132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2"/>
      <c r="F87" s="132"/>
      <c r="G87" s="132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2"/>
      <c r="F88" s="132"/>
      <c r="G88" s="132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2"/>
      <c r="F89" s="132"/>
      <c r="G89" s="132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2"/>
      <c r="F90" s="132"/>
      <c r="G90" s="132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2"/>
      <c r="F91" s="132"/>
      <c r="G91" s="132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2"/>
      <c r="F92" s="132"/>
      <c r="G92" s="132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2"/>
      <c r="F93" s="132"/>
      <c r="G93" s="132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2"/>
      <c r="F94" s="132"/>
      <c r="G94" s="132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2"/>
      <c r="F95" s="132"/>
      <c r="G95" s="132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2"/>
      <c r="F96" s="132"/>
      <c r="G96" s="132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2"/>
      <c r="F97" s="132"/>
      <c r="G97" s="132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2"/>
      <c r="F98" s="132"/>
      <c r="G98" s="132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2"/>
      <c r="F99" s="132"/>
      <c r="G99" s="132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2"/>
      <c r="F100" s="132"/>
      <c r="G100" s="132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2"/>
      <c r="F101" s="132"/>
      <c r="G101" s="132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2"/>
      <c r="F102" s="132"/>
      <c r="G102" s="132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2"/>
      <c r="F103" s="132"/>
      <c r="G103" s="132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2"/>
      <c r="F104" s="132"/>
      <c r="G104" s="132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2"/>
      <c r="F105" s="132"/>
      <c r="G105" s="132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2"/>
      <c r="F106" s="132"/>
      <c r="G106" s="132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2"/>
      <c r="F107" s="132"/>
      <c r="G107" s="132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2"/>
      <c r="F108" s="132"/>
      <c r="G108" s="132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2"/>
      <c r="F109" s="132"/>
      <c r="G109" s="132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2"/>
      <c r="F110" s="132"/>
      <c r="G110" s="132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2"/>
      <c r="F111" s="132"/>
      <c r="G111" s="132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2"/>
      <c r="F112" s="132"/>
      <c r="G112" s="132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2"/>
      <c r="F113" s="132"/>
      <c r="G113" s="132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2"/>
      <c r="F114" s="132"/>
      <c r="G114" s="132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2"/>
      <c r="F115" s="132"/>
      <c r="G115" s="132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2"/>
      <c r="F116" s="132"/>
      <c r="G116" s="132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2"/>
      <c r="F117" s="132"/>
      <c r="G117" s="132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2"/>
      <c r="F118" s="132"/>
      <c r="G118" s="132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2"/>
      <c r="F119" s="132"/>
      <c r="G119" s="132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2"/>
      <c r="F120" s="132"/>
      <c r="G120" s="132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2"/>
      <c r="F121" s="132"/>
      <c r="G121" s="132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2"/>
      <c r="F122" s="132"/>
      <c r="G122" s="132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2"/>
      <c r="F123" s="132"/>
      <c r="G123" s="132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2"/>
      <c r="F124" s="132"/>
      <c r="G124" s="132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2"/>
      <c r="F125" s="132"/>
      <c r="G125" s="132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2"/>
      <c r="F126" s="132"/>
      <c r="G126" s="132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2"/>
      <c r="F127" s="132"/>
      <c r="G127" s="132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2"/>
      <c r="F128" s="132"/>
      <c r="G128" s="132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2"/>
      <c r="F129" s="132"/>
      <c r="G129" s="132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2"/>
      <c r="F130" s="132"/>
      <c r="G130" s="132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2"/>
      <c r="F131" s="132"/>
      <c r="G131" s="132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2"/>
      <c r="F132" s="132"/>
      <c r="G132" s="132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2"/>
      <c r="F133" s="132"/>
      <c r="G133" s="132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2"/>
      <c r="F134" s="132"/>
      <c r="G134" s="132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2"/>
      <c r="F135" s="132"/>
      <c r="G135" s="132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2"/>
      <c r="F136" s="132"/>
      <c r="G136" s="132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2"/>
      <c r="F137" s="132"/>
      <c r="G137" s="132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2"/>
      <c r="F138" s="132"/>
      <c r="G138" s="132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2"/>
      <c r="F139" s="132"/>
      <c r="G139" s="132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2"/>
      <c r="F140" s="132"/>
      <c r="G140" s="132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2"/>
      <c r="F141" s="132"/>
      <c r="G141" s="132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2"/>
      <c r="F142" s="132"/>
      <c r="G142" s="132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2"/>
      <c r="F143" s="132"/>
      <c r="G143" s="132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2"/>
      <c r="F144" s="132"/>
      <c r="G144" s="132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2"/>
      <c r="F145" s="132"/>
      <c r="G145" s="132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2"/>
      <c r="F146" s="132"/>
      <c r="G146" s="132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2"/>
      <c r="F147" s="132"/>
      <c r="G147" s="132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2"/>
      <c r="F148" s="132"/>
      <c r="G148" s="132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2"/>
      <c r="F149" s="132"/>
      <c r="G149" s="132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2"/>
      <c r="F150" s="132"/>
      <c r="G150" s="132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2"/>
      <c r="F151" s="132"/>
      <c r="G151" s="132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2"/>
      <c r="F152" s="132"/>
      <c r="G152" s="132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2"/>
      <c r="F153" s="132"/>
      <c r="G153" s="132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2"/>
      <c r="F154" s="132"/>
      <c r="G154" s="132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2"/>
      <c r="F155" s="132"/>
      <c r="G155" s="132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2"/>
      <c r="F156" s="132"/>
      <c r="G156" s="132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2"/>
      <c r="F157" s="132"/>
      <c r="G157" s="132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2"/>
      <c r="F158" s="132"/>
      <c r="G158" s="132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2"/>
      <c r="F159" s="132"/>
      <c r="G159" s="132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2"/>
      <c r="F160" s="132"/>
      <c r="G160" s="132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2"/>
      <c r="F161" s="132"/>
      <c r="G161" s="132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2"/>
      <c r="F162" s="132"/>
      <c r="G162" s="132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2"/>
      <c r="F163" s="132"/>
      <c r="G163" s="132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2"/>
      <c r="F164" s="132"/>
      <c r="G164" s="132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2"/>
      <c r="F165" s="132"/>
      <c r="G165" s="132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2"/>
      <c r="F166" s="132"/>
      <c r="G166" s="132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2"/>
      <c r="F167" s="132"/>
      <c r="G167" s="132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2"/>
      <c r="F168" s="132"/>
      <c r="G168" s="132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2"/>
      <c r="F169" s="132"/>
      <c r="G169" s="132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2"/>
      <c r="F170" s="132"/>
      <c r="G170" s="132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2"/>
      <c r="F171" s="132"/>
      <c r="G171" s="132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2"/>
      <c r="F172" s="132"/>
      <c r="G172" s="132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2"/>
      <c r="F173" s="132"/>
      <c r="G173" s="132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2"/>
      <c r="F174" s="132"/>
      <c r="G174" s="132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2"/>
      <c r="F175" s="132"/>
      <c r="G175" s="132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2"/>
      <c r="F176" s="132"/>
      <c r="G176" s="132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2"/>
      <c r="F177" s="132"/>
      <c r="G177" s="132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2"/>
      <c r="F178" s="132"/>
      <c r="G178" s="132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2"/>
      <c r="F179" s="132"/>
      <c r="G179" s="132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2"/>
      <c r="F180" s="132"/>
      <c r="G180" s="132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2"/>
      <c r="F181" s="132"/>
      <c r="G181" s="132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2"/>
      <c r="F182" s="132"/>
      <c r="G182" s="132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2"/>
      <c r="F183" s="132"/>
      <c r="G183" s="132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2"/>
      <c r="F184" s="132"/>
      <c r="G184" s="132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2"/>
      <c r="F185" s="132"/>
      <c r="G185" s="132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2"/>
      <c r="F186" s="132"/>
      <c r="G186" s="132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2"/>
      <c r="F187" s="132"/>
      <c r="G187" s="132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2"/>
      <c r="F188" s="132"/>
      <c r="G188" s="132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2"/>
      <c r="F189" s="132"/>
      <c r="G189" s="132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2"/>
      <c r="F190" s="132"/>
      <c r="G190" s="132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2"/>
      <c r="F191" s="132"/>
      <c r="G191" s="132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2"/>
      <c r="F192" s="132"/>
      <c r="G192" s="132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2"/>
      <c r="F193" s="132"/>
      <c r="G193" s="132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2"/>
      <c r="F194" s="132"/>
      <c r="G194" s="132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2"/>
      <c r="F195" s="132"/>
      <c r="G195" s="132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2"/>
      <c r="F196" s="132"/>
      <c r="G196" s="132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2"/>
      <c r="F197" s="132"/>
      <c r="G197" s="132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2"/>
      <c r="F198" s="132"/>
      <c r="G198" s="132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2"/>
      <c r="F199" s="132"/>
      <c r="G199" s="132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2"/>
      <c r="F200" s="132"/>
      <c r="G200" s="132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2"/>
      <c r="F201" s="132"/>
      <c r="G201" s="132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2"/>
      <c r="F202" s="132"/>
      <c r="G202" s="132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2"/>
      <c r="F203" s="132"/>
      <c r="G203" s="132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2"/>
      <c r="F204" s="132"/>
      <c r="G204" s="132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2"/>
      <c r="F205" s="132"/>
      <c r="G205" s="132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2"/>
      <c r="F206" s="132"/>
      <c r="G206" s="132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2"/>
      <c r="F207" s="132"/>
      <c r="G207" s="132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2"/>
      <c r="F208" s="132"/>
      <c r="G208" s="132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2"/>
      <c r="F209" s="132"/>
      <c r="G209" s="132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2"/>
      <c r="F210" s="132"/>
      <c r="G210" s="132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2"/>
      <c r="F211" s="132"/>
      <c r="G211" s="132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2"/>
      <c r="F212" s="132"/>
      <c r="G212" s="132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2"/>
      <c r="F213" s="132"/>
      <c r="G213" s="132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2"/>
      <c r="F214" s="132"/>
      <c r="G214" s="132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2"/>
      <c r="F215" s="132"/>
      <c r="G215" s="132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2"/>
      <c r="F984" s="132"/>
      <c r="G984" s="132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2"/>
      <c r="F985" s="132"/>
      <c r="G985" s="132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2"/>
      <c r="F986" s="132"/>
      <c r="G986" s="132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2"/>
      <c r="F987" s="132"/>
      <c r="G987" s="132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B62:B1048576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C62:C1048576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CF5A9638-64D2-495E-8EBB-E46448321227}">
          <x14:formula1>
            <xm:f>OFFSET(site!A$1,3,0,COUNTA(site!A:A)-2,1)</xm:f>
          </x14:formula1>
          <xm:sqref>C47:C61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5" style="125" customWidth="1"/>
    <col min="7" max="7" width="14.5" style="133" customWidth="1"/>
    <col min="8" max="8" width="17" style="133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">
      <c r="A5" s="18"/>
      <c r="G5" s="131"/>
      <c r="H5" s="131"/>
      <c r="I5" s="10"/>
      <c r="J5" s="10"/>
      <c r="W5" s="5"/>
      <c r="X5" s="5"/>
    </row>
    <row r="6" spans="1:33" x14ac:dyDescent="0.2">
      <c r="A6" s="18"/>
      <c r="G6" s="131"/>
      <c r="H6" s="131"/>
      <c r="I6" s="10"/>
      <c r="J6" s="10"/>
      <c r="W6" s="5"/>
      <c r="X6" s="5"/>
    </row>
    <row r="7" spans="1:33" x14ac:dyDescent="0.2">
      <c r="A7" s="18"/>
      <c r="G7" s="131"/>
      <c r="H7" s="131"/>
      <c r="I7" s="11"/>
      <c r="J7" s="11"/>
      <c r="W7" s="5"/>
      <c r="X7" s="5"/>
    </row>
    <row r="8" spans="1:33" x14ac:dyDescent="0.2">
      <c r="A8" s="13"/>
      <c r="G8" s="131"/>
      <c r="H8" s="131"/>
      <c r="I8" s="11"/>
      <c r="J8" s="11"/>
      <c r="W8" s="5"/>
      <c r="X8" s="5"/>
    </row>
    <row r="9" spans="1:33" x14ac:dyDescent="0.2">
      <c r="A9" s="13"/>
      <c r="G9" s="131"/>
      <c r="H9" s="131"/>
      <c r="I9" s="11"/>
      <c r="J9" s="11"/>
      <c r="W9" s="5"/>
      <c r="X9" s="5"/>
    </row>
    <row r="10" spans="1:33" x14ac:dyDescent="0.2">
      <c r="A10" s="13"/>
      <c r="G10" s="131"/>
      <c r="H10" s="131"/>
      <c r="I10" s="11"/>
      <c r="J10" s="11"/>
      <c r="W10" s="5"/>
      <c r="X10" s="5"/>
    </row>
    <row r="11" spans="1:33" x14ac:dyDescent="0.2">
      <c r="A11" s="13"/>
      <c r="G11" s="131"/>
      <c r="H11" s="131"/>
      <c r="I11" s="11"/>
      <c r="J11" s="11"/>
      <c r="W11" s="5"/>
      <c r="X11" s="5"/>
    </row>
    <row r="12" spans="1:33" x14ac:dyDescent="0.2">
      <c r="A12" s="13"/>
      <c r="G12" s="131"/>
      <c r="H12" s="131"/>
      <c r="I12" s="11"/>
      <c r="J12" s="11"/>
      <c r="W12" s="5"/>
      <c r="X12" s="5"/>
    </row>
    <row r="13" spans="1:33" x14ac:dyDescent="0.2">
      <c r="A13" s="13"/>
      <c r="G13" s="131"/>
      <c r="H13" s="131"/>
      <c r="I13" s="11"/>
      <c r="J13" s="11"/>
      <c r="W13" s="5"/>
      <c r="X13" s="5"/>
    </row>
    <row r="14" spans="1:33" x14ac:dyDescent="0.2">
      <c r="A14" s="13"/>
      <c r="G14" s="131"/>
      <c r="H14" s="131"/>
      <c r="I14" s="11"/>
      <c r="J14" s="11"/>
      <c r="W14" s="5"/>
      <c r="X14" s="5"/>
    </row>
    <row r="15" spans="1:33" x14ac:dyDescent="0.2">
      <c r="A15" s="13"/>
      <c r="G15" s="131"/>
      <c r="H15" s="131"/>
      <c r="I15" s="11"/>
      <c r="J15" s="11"/>
      <c r="W15" s="5"/>
      <c r="X15" s="5"/>
    </row>
    <row r="16" spans="1:33" x14ac:dyDescent="0.2">
      <c r="A16" s="13"/>
      <c r="G16" s="131"/>
      <c r="H16" s="131"/>
      <c r="I16" s="11"/>
      <c r="J16" s="11"/>
      <c r="W16" s="5"/>
      <c r="X16" s="5"/>
    </row>
    <row r="17" spans="1:24" x14ac:dyDescent="0.2">
      <c r="A17" s="13"/>
      <c r="G17" s="131"/>
      <c r="H17" s="131"/>
      <c r="I17" s="11"/>
      <c r="J17" s="11"/>
      <c r="W17" s="5"/>
      <c r="X17" s="5"/>
    </row>
    <row r="18" spans="1:24" x14ac:dyDescent="0.2">
      <c r="A18" s="13"/>
      <c r="G18" s="131"/>
      <c r="H18" s="131"/>
      <c r="I18" s="11"/>
      <c r="J18" s="11"/>
      <c r="W18" s="5"/>
      <c r="X18" s="5"/>
    </row>
    <row r="19" spans="1:24" x14ac:dyDescent="0.2">
      <c r="A19" s="13"/>
      <c r="G19" s="131"/>
      <c r="H19" s="131"/>
      <c r="I19" s="11"/>
      <c r="J19" s="11"/>
      <c r="W19" s="5"/>
      <c r="X19" s="5"/>
    </row>
    <row r="20" spans="1:24" x14ac:dyDescent="0.2">
      <c r="A20" s="13"/>
      <c r="G20" s="131"/>
      <c r="H20" s="131"/>
      <c r="I20" s="11"/>
      <c r="J20" s="11"/>
      <c r="W20" s="5"/>
      <c r="X20" s="5"/>
    </row>
    <row r="21" spans="1:24" x14ac:dyDescent="0.2">
      <c r="A21" s="13"/>
      <c r="G21" s="131"/>
      <c r="H21" s="131"/>
      <c r="I21" s="11"/>
      <c r="J21" s="11"/>
      <c r="W21" s="5"/>
      <c r="X21" s="5"/>
    </row>
    <row r="22" spans="1:24" x14ac:dyDescent="0.2">
      <c r="A22" s="13"/>
      <c r="G22" s="132"/>
      <c r="H22" s="132"/>
      <c r="I22" s="11"/>
      <c r="J22" s="11"/>
      <c r="W22" s="5"/>
      <c r="X22" s="5"/>
    </row>
    <row r="23" spans="1:24" x14ac:dyDescent="0.2">
      <c r="A23" s="13"/>
      <c r="G23" s="132"/>
      <c r="H23" s="132"/>
      <c r="I23" s="11"/>
      <c r="J23" s="11"/>
      <c r="W23" s="5"/>
      <c r="X23" s="5"/>
    </row>
    <row r="24" spans="1:24" x14ac:dyDescent="0.2">
      <c r="A24" s="13"/>
      <c r="G24" s="132"/>
      <c r="H24" s="132"/>
      <c r="I24" s="11"/>
      <c r="J24" s="11"/>
      <c r="W24" s="5"/>
      <c r="X24" s="5"/>
    </row>
    <row r="25" spans="1:24" x14ac:dyDescent="0.2">
      <c r="A25" s="13"/>
      <c r="G25" s="132"/>
      <c r="H25" s="132"/>
      <c r="I25" s="11"/>
      <c r="J25" s="11"/>
      <c r="W25" s="5"/>
      <c r="X25" s="5"/>
    </row>
    <row r="26" spans="1:24" x14ac:dyDescent="0.2">
      <c r="A26" s="13"/>
      <c r="G26" s="132"/>
      <c r="H26" s="132"/>
      <c r="I26" s="11"/>
      <c r="J26" s="11"/>
      <c r="W26" s="5"/>
      <c r="X26" s="5"/>
    </row>
    <row r="27" spans="1:24" x14ac:dyDescent="0.2">
      <c r="A27" s="13"/>
      <c r="G27" s="132"/>
      <c r="H27" s="132"/>
      <c r="I27" s="11"/>
      <c r="J27" s="11"/>
      <c r="W27" s="5"/>
      <c r="X27" s="5"/>
    </row>
    <row r="28" spans="1:24" x14ac:dyDescent="0.2">
      <c r="A28" s="13"/>
      <c r="G28" s="132"/>
      <c r="H28" s="132"/>
      <c r="I28" s="11"/>
      <c r="J28" s="11"/>
      <c r="W28" s="5"/>
      <c r="X28" s="5"/>
    </row>
    <row r="29" spans="1:24" x14ac:dyDescent="0.2">
      <c r="A29" s="13"/>
      <c r="G29" s="132"/>
      <c r="H29" s="132"/>
      <c r="I29" s="11"/>
      <c r="J29" s="11"/>
      <c r="W29" s="5"/>
      <c r="X29" s="5"/>
    </row>
    <row r="30" spans="1:24" x14ac:dyDescent="0.2">
      <c r="A30" s="13"/>
      <c r="G30" s="132"/>
      <c r="H30" s="132"/>
      <c r="I30" s="11"/>
      <c r="J30" s="11"/>
      <c r="W30" s="5"/>
      <c r="X30" s="5"/>
    </row>
    <row r="31" spans="1:24" x14ac:dyDescent="0.2">
      <c r="A31" s="13"/>
      <c r="G31" s="132"/>
      <c r="H31" s="132"/>
      <c r="I31" s="11"/>
      <c r="J31" s="11"/>
      <c r="W31" s="5"/>
      <c r="X31" s="5"/>
    </row>
    <row r="32" spans="1:24" x14ac:dyDescent="0.2">
      <c r="A32" s="13"/>
      <c r="G32" s="132"/>
      <c r="H32" s="132"/>
      <c r="I32" s="11"/>
      <c r="J32" s="11"/>
      <c r="W32" s="5"/>
      <c r="X32" s="5"/>
    </row>
    <row r="33" spans="1:24" x14ac:dyDescent="0.2">
      <c r="A33" s="13"/>
      <c r="G33" s="132"/>
      <c r="H33" s="132"/>
      <c r="I33" s="11"/>
      <c r="J33" s="11"/>
      <c r="W33" s="5"/>
      <c r="X33" s="5"/>
    </row>
    <row r="34" spans="1:24" x14ac:dyDescent="0.2">
      <c r="A34" s="13"/>
      <c r="G34" s="132"/>
      <c r="H34" s="132"/>
      <c r="I34" s="11"/>
      <c r="J34" s="11"/>
      <c r="W34" s="5"/>
      <c r="X34" s="5"/>
    </row>
    <row r="35" spans="1:24" x14ac:dyDescent="0.2">
      <c r="A35" s="13"/>
      <c r="G35" s="132"/>
      <c r="H35" s="132"/>
      <c r="I35" s="11"/>
      <c r="J35" s="11"/>
      <c r="W35" s="5"/>
      <c r="X35" s="5"/>
    </row>
    <row r="36" spans="1:24" x14ac:dyDescent="0.2">
      <c r="A36" s="13"/>
      <c r="G36" s="132"/>
      <c r="H36" s="132"/>
      <c r="I36" s="11"/>
      <c r="J36" s="11"/>
      <c r="W36" s="5"/>
      <c r="X36" s="5"/>
    </row>
    <row r="37" spans="1:24" x14ac:dyDescent="0.2">
      <c r="A37" s="13"/>
      <c r="G37" s="132"/>
      <c r="H37" s="132"/>
      <c r="I37" s="11"/>
      <c r="J37" s="11"/>
      <c r="W37" s="5"/>
      <c r="X37" s="5"/>
    </row>
    <row r="38" spans="1:24" x14ac:dyDescent="0.2">
      <c r="A38" s="13"/>
      <c r="G38" s="132"/>
      <c r="H38" s="132"/>
      <c r="I38" s="11"/>
      <c r="J38" s="11"/>
      <c r="W38" s="5"/>
      <c r="X38" s="5"/>
    </row>
    <row r="39" spans="1:24" x14ac:dyDescent="0.2">
      <c r="A39" s="13"/>
      <c r="G39" s="132"/>
      <c r="H39" s="132"/>
      <c r="I39" s="11"/>
      <c r="J39" s="11"/>
      <c r="W39" s="5"/>
      <c r="X39" s="5"/>
    </row>
    <row r="40" spans="1:24" x14ac:dyDescent="0.2">
      <c r="A40" s="13"/>
      <c r="G40" s="132"/>
      <c r="H40" s="132"/>
      <c r="I40" s="11"/>
      <c r="J40" s="11"/>
      <c r="W40" s="5"/>
      <c r="X40" s="5"/>
    </row>
    <row r="41" spans="1:24" x14ac:dyDescent="0.2">
      <c r="A41" s="13"/>
      <c r="G41" s="132"/>
      <c r="H41" s="132"/>
      <c r="I41" s="11"/>
      <c r="J41" s="11"/>
      <c r="W41" s="5"/>
      <c r="X41" s="5"/>
    </row>
    <row r="42" spans="1:24" x14ac:dyDescent="0.2">
      <c r="A42" s="13"/>
      <c r="G42" s="132"/>
      <c r="H42" s="132"/>
      <c r="I42" s="11"/>
      <c r="J42" s="11"/>
      <c r="W42" s="5"/>
      <c r="X42" s="5"/>
    </row>
    <row r="43" spans="1:24" x14ac:dyDescent="0.2">
      <c r="A43" s="13"/>
      <c r="G43" s="132"/>
      <c r="H43" s="132"/>
      <c r="I43" s="11"/>
      <c r="J43" s="11"/>
      <c r="W43" s="5"/>
      <c r="X43" s="5"/>
    </row>
    <row r="44" spans="1:24" x14ac:dyDescent="0.2">
      <c r="A44" s="13"/>
      <c r="G44" s="132"/>
      <c r="H44" s="132"/>
      <c r="I44" s="11"/>
      <c r="J44" s="11"/>
      <c r="W44" s="5"/>
      <c r="X44" s="5"/>
    </row>
    <row r="45" spans="1:24" x14ac:dyDescent="0.2">
      <c r="A45" s="13"/>
      <c r="G45" s="132"/>
      <c r="H45" s="132"/>
      <c r="I45" s="11"/>
      <c r="J45" s="11"/>
      <c r="W45" s="5"/>
      <c r="X45" s="5"/>
    </row>
    <row r="46" spans="1:24" x14ac:dyDescent="0.2">
      <c r="A46" s="13"/>
      <c r="G46" s="132"/>
      <c r="H46" s="132"/>
      <c r="I46" s="11"/>
      <c r="J46" s="11"/>
      <c r="W46" s="5"/>
      <c r="X46" s="5"/>
    </row>
    <row r="47" spans="1:24" x14ac:dyDescent="0.2">
      <c r="A47" s="13"/>
      <c r="G47" s="132"/>
      <c r="H47" s="132"/>
      <c r="I47" s="11"/>
      <c r="J47" s="11"/>
      <c r="W47" s="5"/>
      <c r="X47" s="5"/>
    </row>
    <row r="48" spans="1:24" x14ac:dyDescent="0.2">
      <c r="A48" s="13"/>
      <c r="G48" s="132"/>
      <c r="H48" s="132"/>
      <c r="I48" s="11"/>
      <c r="J48" s="11"/>
      <c r="W48" s="5"/>
      <c r="X48" s="5"/>
    </row>
    <row r="49" spans="1:24" x14ac:dyDescent="0.2">
      <c r="A49" s="13"/>
      <c r="G49" s="132"/>
      <c r="H49" s="132"/>
      <c r="I49" s="11"/>
      <c r="J49" s="11"/>
      <c r="W49" s="5"/>
      <c r="X49" s="5"/>
    </row>
    <row r="50" spans="1:24" x14ac:dyDescent="0.2">
      <c r="A50" s="13"/>
      <c r="G50" s="132"/>
      <c r="H50" s="132"/>
      <c r="I50" s="11"/>
      <c r="J50" s="11"/>
      <c r="W50" s="5"/>
      <c r="X50" s="5"/>
    </row>
    <row r="51" spans="1:24" x14ac:dyDescent="0.2">
      <c r="A51" s="13"/>
      <c r="G51" s="132"/>
      <c r="H51" s="132"/>
      <c r="I51" s="11"/>
      <c r="J51" s="11"/>
      <c r="W51" s="5"/>
      <c r="X51" s="5"/>
    </row>
    <row r="52" spans="1:24" x14ac:dyDescent="0.2">
      <c r="A52" s="13"/>
      <c r="G52" s="132"/>
      <c r="H52" s="132"/>
      <c r="I52" s="11"/>
      <c r="J52" s="11"/>
      <c r="W52" s="5"/>
      <c r="X52" s="5"/>
    </row>
    <row r="53" spans="1:24" x14ac:dyDescent="0.2">
      <c r="A53" s="13"/>
      <c r="G53" s="132"/>
      <c r="H53" s="132"/>
      <c r="I53" s="11"/>
      <c r="J53" s="11"/>
      <c r="W53" s="5"/>
      <c r="X53" s="5"/>
    </row>
    <row r="54" spans="1:24" x14ac:dyDescent="0.2">
      <c r="A54" s="13"/>
      <c r="G54" s="132"/>
      <c r="H54" s="132"/>
      <c r="I54" s="11"/>
      <c r="J54" s="11"/>
      <c r="W54" s="5"/>
      <c r="X54" s="5"/>
    </row>
    <row r="55" spans="1:24" x14ac:dyDescent="0.2">
      <c r="A55" s="13"/>
      <c r="G55" s="132"/>
      <c r="H55" s="132"/>
      <c r="I55" s="11"/>
      <c r="J55" s="11"/>
      <c r="W55" s="5"/>
      <c r="X55" s="5"/>
    </row>
    <row r="56" spans="1:24" x14ac:dyDescent="0.2">
      <c r="A56" s="13"/>
      <c r="G56" s="132"/>
      <c r="H56" s="132"/>
      <c r="I56" s="11"/>
      <c r="J56" s="11"/>
      <c r="W56" s="5"/>
      <c r="X56" s="5"/>
    </row>
    <row r="57" spans="1:24" x14ac:dyDescent="0.2">
      <c r="A57" s="13"/>
      <c r="G57" s="132"/>
      <c r="H57" s="132"/>
      <c r="I57" s="11"/>
      <c r="J57" s="11"/>
      <c r="W57" s="5"/>
      <c r="X57" s="5"/>
    </row>
    <row r="58" spans="1:24" x14ac:dyDescent="0.2">
      <c r="A58" s="13"/>
      <c r="G58" s="132"/>
      <c r="H58" s="132"/>
      <c r="I58" s="11"/>
      <c r="J58" s="11"/>
      <c r="W58" s="5"/>
      <c r="X58" s="5"/>
    </row>
    <row r="59" spans="1:24" x14ac:dyDescent="0.2">
      <c r="A59" s="13"/>
      <c r="G59" s="132"/>
      <c r="H59" s="132"/>
      <c r="I59" s="11"/>
      <c r="J59" s="11"/>
      <c r="W59" s="5"/>
      <c r="X59" s="5"/>
    </row>
    <row r="60" spans="1:24" x14ac:dyDescent="0.2">
      <c r="A60" s="13"/>
      <c r="G60" s="132"/>
      <c r="H60" s="132"/>
      <c r="I60" s="11"/>
      <c r="J60" s="11"/>
      <c r="W60" s="5"/>
      <c r="X60" s="5"/>
    </row>
    <row r="61" spans="1:24" x14ac:dyDescent="0.2">
      <c r="A61" s="13"/>
      <c r="G61" s="132"/>
      <c r="H61" s="132"/>
      <c r="I61" s="11"/>
      <c r="J61" s="11"/>
      <c r="W61" s="5"/>
      <c r="X61" s="5"/>
    </row>
    <row r="62" spans="1:24" x14ac:dyDescent="0.2">
      <c r="A62" s="13"/>
      <c r="G62" s="132"/>
      <c r="H62" s="132"/>
      <c r="I62" s="11"/>
      <c r="J62" s="11"/>
      <c r="W62" s="5"/>
      <c r="X62" s="5"/>
    </row>
    <row r="63" spans="1:24" x14ac:dyDescent="0.2">
      <c r="A63" s="13"/>
      <c r="G63" s="132"/>
      <c r="H63" s="132"/>
      <c r="I63" s="11"/>
      <c r="J63" s="11"/>
      <c r="W63" s="5"/>
      <c r="X63" s="5"/>
    </row>
    <row r="64" spans="1:24" x14ac:dyDescent="0.2">
      <c r="A64" s="13"/>
      <c r="G64" s="132"/>
      <c r="H64" s="132"/>
      <c r="I64" s="11"/>
      <c r="J64" s="11"/>
    </row>
    <row r="65" spans="1:10" x14ac:dyDescent="0.2">
      <c r="A65" s="13"/>
      <c r="G65" s="132"/>
      <c r="H65" s="132"/>
      <c r="I65" s="11"/>
      <c r="J65" s="11"/>
    </row>
    <row r="66" spans="1:10" x14ac:dyDescent="0.2">
      <c r="A66" s="13"/>
      <c r="G66" s="132"/>
      <c r="H66" s="132"/>
      <c r="I66" s="11"/>
      <c r="J66" s="11"/>
    </row>
    <row r="67" spans="1:10" x14ac:dyDescent="0.2">
      <c r="A67" s="13"/>
      <c r="G67" s="132"/>
      <c r="H67" s="132"/>
      <c r="I67" s="11"/>
      <c r="J67" s="11"/>
    </row>
    <row r="68" spans="1:10" x14ac:dyDescent="0.2">
      <c r="A68" s="13"/>
      <c r="G68" s="132"/>
      <c r="H68" s="132"/>
      <c r="I68" s="11"/>
      <c r="J68" s="11"/>
    </row>
    <row r="69" spans="1:10" x14ac:dyDescent="0.2">
      <c r="A69" s="13"/>
      <c r="G69" s="132"/>
      <c r="H69" s="132"/>
      <c r="I69" s="11"/>
      <c r="J69" s="11"/>
    </row>
    <row r="70" spans="1:10" x14ac:dyDescent="0.2">
      <c r="A70" s="13"/>
      <c r="G70" s="132"/>
      <c r="H70" s="132"/>
      <c r="I70" s="11"/>
      <c r="J70" s="11"/>
    </row>
    <row r="71" spans="1:10" x14ac:dyDescent="0.2">
      <c r="A71" s="13"/>
      <c r="G71" s="132"/>
      <c r="H71" s="132"/>
      <c r="I71" s="11"/>
      <c r="J71" s="11"/>
    </row>
    <row r="72" spans="1:10" x14ac:dyDescent="0.2">
      <c r="A72" s="13"/>
      <c r="G72" s="132"/>
      <c r="H72" s="132"/>
      <c r="I72" s="11"/>
      <c r="J72" s="11"/>
    </row>
    <row r="73" spans="1:10" x14ac:dyDescent="0.2">
      <c r="A73" s="13"/>
      <c r="G73" s="132"/>
      <c r="H73" s="132"/>
      <c r="I73" s="11"/>
      <c r="J73" s="11"/>
    </row>
    <row r="74" spans="1:10" x14ac:dyDescent="0.2">
      <c r="A74" s="13"/>
      <c r="G74" s="132"/>
      <c r="H74" s="132"/>
      <c r="I74" s="11"/>
      <c r="J74" s="11"/>
    </row>
    <row r="75" spans="1:10" x14ac:dyDescent="0.2">
      <c r="A75" s="13"/>
      <c r="G75" s="132"/>
      <c r="H75" s="132"/>
      <c r="I75" s="11"/>
      <c r="J75" s="11"/>
    </row>
    <row r="76" spans="1:10" x14ac:dyDescent="0.2">
      <c r="A76" s="13"/>
      <c r="G76" s="132"/>
      <c r="H76" s="132"/>
      <c r="I76" s="11"/>
      <c r="J76" s="11"/>
    </row>
    <row r="77" spans="1:10" x14ac:dyDescent="0.2">
      <c r="A77" s="13"/>
      <c r="G77" s="132"/>
      <c r="H77" s="132"/>
      <c r="I77" s="11"/>
      <c r="J77" s="11"/>
    </row>
    <row r="78" spans="1:10" x14ac:dyDescent="0.2">
      <c r="A78" s="13"/>
      <c r="G78" s="132"/>
      <c r="H78" s="132"/>
      <c r="I78" s="11"/>
      <c r="J78" s="11"/>
    </row>
    <row r="79" spans="1:10" x14ac:dyDescent="0.2">
      <c r="A79" s="13"/>
      <c r="G79" s="132"/>
      <c r="H79" s="132"/>
      <c r="I79" s="11"/>
      <c r="J79" s="11"/>
    </row>
    <row r="80" spans="1:10" x14ac:dyDescent="0.2">
      <c r="A80" s="13"/>
      <c r="G80" s="132"/>
      <c r="H80" s="132"/>
      <c r="I80" s="11"/>
      <c r="J80" s="11"/>
    </row>
    <row r="81" spans="1:10" x14ac:dyDescent="0.2">
      <c r="A81" s="13"/>
      <c r="G81" s="132"/>
      <c r="H81" s="132"/>
      <c r="I81" s="11"/>
      <c r="J81" s="11"/>
    </row>
    <row r="82" spans="1:10" x14ac:dyDescent="0.2">
      <c r="A82" s="13"/>
      <c r="G82" s="132"/>
      <c r="H82" s="132"/>
      <c r="I82" s="11"/>
      <c r="J82" s="11"/>
    </row>
    <row r="83" spans="1:10" x14ac:dyDescent="0.2">
      <c r="A83" s="13"/>
      <c r="G83" s="132"/>
      <c r="H83" s="132"/>
      <c r="I83" s="11"/>
      <c r="J83" s="11"/>
    </row>
    <row r="84" spans="1:10" x14ac:dyDescent="0.2">
      <c r="A84" s="13"/>
      <c r="G84" s="132"/>
      <c r="H84" s="132"/>
      <c r="I84" s="11"/>
      <c r="J84" s="11"/>
    </row>
    <row r="85" spans="1:10" x14ac:dyDescent="0.2">
      <c r="A85" s="13"/>
      <c r="G85" s="132"/>
      <c r="H85" s="132"/>
      <c r="I85" s="11"/>
      <c r="J85" s="11"/>
    </row>
    <row r="86" spans="1:10" x14ac:dyDescent="0.2">
      <c r="A86" s="13"/>
      <c r="G86" s="132"/>
      <c r="H86" s="132"/>
      <c r="I86" s="11"/>
      <c r="J86" s="11"/>
    </row>
    <row r="87" spans="1:10" x14ac:dyDescent="0.2">
      <c r="A87" s="13"/>
      <c r="G87" s="132"/>
      <c r="H87" s="132"/>
      <c r="I87" s="11"/>
      <c r="J87" s="11"/>
    </row>
    <row r="88" spans="1:10" x14ac:dyDescent="0.2">
      <c r="A88" s="13"/>
      <c r="G88" s="132"/>
      <c r="H88" s="132"/>
      <c r="I88" s="11"/>
      <c r="J88" s="11"/>
    </row>
    <row r="89" spans="1:10" x14ac:dyDescent="0.2">
      <c r="A89" s="13"/>
      <c r="G89" s="132"/>
      <c r="H89" s="132"/>
      <c r="I89" s="11"/>
      <c r="J89" s="11"/>
    </row>
    <row r="90" spans="1:10" x14ac:dyDescent="0.2">
      <c r="A90" s="13"/>
      <c r="G90" s="132"/>
      <c r="H90" s="132"/>
      <c r="I90" s="11"/>
      <c r="J90" s="11"/>
    </row>
    <row r="91" spans="1:10" x14ac:dyDescent="0.2">
      <c r="A91" s="13"/>
      <c r="G91" s="132"/>
      <c r="H91" s="132"/>
      <c r="I91" s="11"/>
      <c r="J91" s="11"/>
    </row>
    <row r="92" spans="1:10" x14ac:dyDescent="0.2">
      <c r="A92" s="13"/>
      <c r="G92" s="132"/>
      <c r="H92" s="132"/>
      <c r="I92" s="11"/>
      <c r="J92" s="11"/>
    </row>
    <row r="93" spans="1:10" x14ac:dyDescent="0.2">
      <c r="A93" s="13"/>
      <c r="G93" s="132"/>
      <c r="H93" s="132"/>
      <c r="I93" s="11"/>
      <c r="J93" s="11"/>
    </row>
    <row r="94" spans="1:10" x14ac:dyDescent="0.2">
      <c r="A94" s="13"/>
      <c r="G94" s="132"/>
      <c r="H94" s="132"/>
      <c r="I94" s="11"/>
      <c r="J94" s="11"/>
    </row>
    <row r="95" spans="1:10" x14ac:dyDescent="0.2">
      <c r="A95" s="13"/>
      <c r="G95" s="132"/>
      <c r="H95" s="132"/>
      <c r="I95" s="11"/>
      <c r="J95" s="11"/>
    </row>
    <row r="96" spans="1:10" x14ac:dyDescent="0.2">
      <c r="A96" s="13"/>
      <c r="G96" s="132"/>
      <c r="H96" s="132"/>
      <c r="I96" s="11"/>
      <c r="J96" s="11"/>
    </row>
    <row r="97" spans="1:10" x14ac:dyDescent="0.2">
      <c r="A97" s="13"/>
      <c r="G97" s="132"/>
      <c r="H97" s="132"/>
      <c r="I97" s="11"/>
      <c r="J97" s="11"/>
    </row>
    <row r="98" spans="1:10" x14ac:dyDescent="0.2">
      <c r="A98" s="13"/>
      <c r="G98" s="132"/>
      <c r="H98" s="132"/>
      <c r="I98" s="11"/>
      <c r="J98" s="11"/>
    </row>
    <row r="99" spans="1:10" x14ac:dyDescent="0.2">
      <c r="A99" s="13"/>
      <c r="G99" s="132"/>
      <c r="H99" s="132"/>
      <c r="I99" s="11"/>
      <c r="J99" s="11"/>
    </row>
    <row r="100" spans="1:10" x14ac:dyDescent="0.2">
      <c r="A100" s="13"/>
      <c r="G100" s="132"/>
      <c r="H100" s="132"/>
      <c r="I100" s="11"/>
      <c r="J100" s="11"/>
    </row>
    <row r="101" spans="1:10" x14ac:dyDescent="0.2">
      <c r="A101" s="13"/>
      <c r="G101" s="132"/>
      <c r="H101" s="132"/>
      <c r="I101" s="11"/>
      <c r="J101" s="11"/>
    </row>
    <row r="102" spans="1:10" x14ac:dyDescent="0.2">
      <c r="A102" s="13"/>
      <c r="G102" s="132"/>
      <c r="H102" s="132"/>
      <c r="I102" s="11"/>
      <c r="J102" s="11"/>
    </row>
    <row r="103" spans="1:10" x14ac:dyDescent="0.2">
      <c r="A103" s="13"/>
      <c r="G103" s="132"/>
      <c r="H103" s="132"/>
      <c r="I103" s="11"/>
      <c r="J103" s="11"/>
    </row>
    <row r="104" spans="1:10" x14ac:dyDescent="0.2">
      <c r="A104" s="13"/>
      <c r="G104" s="132"/>
      <c r="H104" s="132"/>
      <c r="I104" s="11"/>
      <c r="J104" s="11"/>
    </row>
    <row r="105" spans="1:10" x14ac:dyDescent="0.2">
      <c r="A105" s="13"/>
      <c r="G105" s="132"/>
      <c r="H105" s="132"/>
      <c r="I105" s="11"/>
      <c r="J105" s="11"/>
    </row>
    <row r="106" spans="1:10" x14ac:dyDescent="0.2">
      <c r="A106" s="13"/>
      <c r="G106" s="132"/>
      <c r="H106" s="132"/>
      <c r="I106" s="11"/>
      <c r="J106" s="11"/>
    </row>
    <row r="107" spans="1:10" x14ac:dyDescent="0.2">
      <c r="A107" s="13"/>
      <c r="G107" s="132"/>
      <c r="H107" s="132"/>
      <c r="I107" s="11"/>
      <c r="J107" s="11"/>
    </row>
    <row r="108" spans="1:10" x14ac:dyDescent="0.2">
      <c r="A108" s="13"/>
      <c r="G108" s="132"/>
      <c r="H108" s="132"/>
      <c r="I108" s="11"/>
      <c r="J108" s="11"/>
    </row>
    <row r="109" spans="1:10" x14ac:dyDescent="0.2">
      <c r="A109" s="13"/>
      <c r="G109" s="132"/>
      <c r="H109" s="132"/>
      <c r="I109" s="11"/>
      <c r="J109" s="11"/>
    </row>
    <row r="110" spans="1:10" x14ac:dyDescent="0.2">
      <c r="A110" s="13"/>
      <c r="G110" s="132"/>
      <c r="H110" s="132"/>
      <c r="I110" s="11"/>
      <c r="J110" s="11"/>
    </row>
    <row r="111" spans="1:10" x14ac:dyDescent="0.2">
      <c r="A111" s="13"/>
      <c r="G111" s="132"/>
      <c r="H111" s="132"/>
      <c r="I111" s="11"/>
      <c r="J111" s="11"/>
    </row>
    <row r="112" spans="1:10" x14ac:dyDescent="0.2">
      <c r="A112" s="13"/>
      <c r="G112" s="132"/>
      <c r="H112" s="132"/>
      <c r="I112" s="11"/>
      <c r="J112" s="11"/>
    </row>
    <row r="113" spans="1:10" x14ac:dyDescent="0.2">
      <c r="A113" s="13"/>
      <c r="G113" s="132"/>
      <c r="H113" s="132"/>
      <c r="I113" s="11"/>
      <c r="J113" s="11"/>
    </row>
    <row r="114" spans="1:10" x14ac:dyDescent="0.2">
      <c r="A114" s="13"/>
      <c r="G114" s="132"/>
      <c r="H114" s="132"/>
      <c r="I114" s="11"/>
      <c r="J114" s="11"/>
    </row>
    <row r="115" spans="1:10" x14ac:dyDescent="0.2">
      <c r="A115" s="13"/>
      <c r="G115" s="132"/>
      <c r="H115" s="132"/>
      <c r="I115" s="11"/>
      <c r="J115" s="11"/>
    </row>
    <row r="116" spans="1:10" x14ac:dyDescent="0.2">
      <c r="A116" s="13"/>
      <c r="G116" s="132"/>
      <c r="H116" s="132"/>
      <c r="I116" s="11"/>
      <c r="J116" s="11"/>
    </row>
    <row r="117" spans="1:10" x14ac:dyDescent="0.2">
      <c r="A117" s="13"/>
      <c r="G117" s="132"/>
      <c r="H117" s="132"/>
      <c r="I117" s="11"/>
      <c r="J117" s="11"/>
    </row>
    <row r="118" spans="1:10" x14ac:dyDescent="0.2">
      <c r="A118" s="13"/>
      <c r="G118" s="132"/>
      <c r="H118" s="132"/>
      <c r="I118" s="11"/>
      <c r="J118" s="11"/>
    </row>
    <row r="119" spans="1:10" x14ac:dyDescent="0.2">
      <c r="A119" s="13"/>
      <c r="G119" s="132"/>
      <c r="H119" s="132"/>
      <c r="I119" s="11"/>
      <c r="J119" s="11"/>
    </row>
    <row r="120" spans="1:10" x14ac:dyDescent="0.2">
      <c r="A120" s="13"/>
      <c r="G120" s="132"/>
      <c r="H120" s="132"/>
      <c r="I120" s="11"/>
      <c r="J120" s="11"/>
    </row>
    <row r="121" spans="1:10" x14ac:dyDescent="0.2">
      <c r="A121" s="13"/>
      <c r="G121" s="132"/>
      <c r="H121" s="132"/>
      <c r="I121" s="11"/>
      <c r="J121" s="11"/>
    </row>
    <row r="122" spans="1:10" x14ac:dyDescent="0.2">
      <c r="A122" s="13"/>
      <c r="G122" s="132"/>
      <c r="H122" s="132"/>
      <c r="I122" s="11"/>
      <c r="J122" s="11"/>
    </row>
    <row r="123" spans="1:10" x14ac:dyDescent="0.2">
      <c r="A123" s="13"/>
      <c r="G123" s="132"/>
      <c r="H123" s="132"/>
      <c r="I123" s="11"/>
      <c r="J123" s="11"/>
    </row>
    <row r="124" spans="1:10" x14ac:dyDescent="0.2">
      <c r="A124" s="13"/>
      <c r="G124" s="132"/>
      <c r="H124" s="132"/>
      <c r="I124" s="11"/>
      <c r="J124" s="11"/>
    </row>
    <row r="125" spans="1:10" x14ac:dyDescent="0.2">
      <c r="A125" s="13"/>
      <c r="G125" s="132"/>
      <c r="H125" s="132"/>
      <c r="I125" s="11"/>
      <c r="J125" s="11"/>
    </row>
    <row r="126" spans="1:10" x14ac:dyDescent="0.2">
      <c r="A126" s="13"/>
      <c r="G126" s="132"/>
      <c r="H126" s="132"/>
      <c r="I126" s="11"/>
      <c r="J126" s="11"/>
    </row>
    <row r="127" spans="1:10" x14ac:dyDescent="0.2">
      <c r="A127" s="13"/>
      <c r="G127" s="132"/>
      <c r="H127" s="132"/>
      <c r="I127" s="11"/>
      <c r="J127" s="11"/>
    </row>
    <row r="128" spans="1:10" x14ac:dyDescent="0.2">
      <c r="A128" s="13"/>
      <c r="G128" s="132"/>
      <c r="H128" s="132"/>
      <c r="I128" s="11"/>
      <c r="J128" s="11"/>
    </row>
    <row r="129" spans="1:10" x14ac:dyDescent="0.2">
      <c r="A129" s="13"/>
      <c r="G129" s="132"/>
      <c r="H129" s="132"/>
      <c r="I129" s="11"/>
      <c r="J129" s="11"/>
    </row>
    <row r="130" spans="1:10" x14ac:dyDescent="0.2">
      <c r="A130" s="13"/>
      <c r="G130" s="132"/>
      <c r="H130" s="132"/>
      <c r="I130" s="11"/>
      <c r="J130" s="11"/>
    </row>
    <row r="131" spans="1:10" x14ac:dyDescent="0.2">
      <c r="A131" s="13"/>
      <c r="G131" s="132"/>
      <c r="H131" s="132"/>
      <c r="I131" s="11"/>
      <c r="J131" s="11"/>
    </row>
    <row r="132" spans="1:10" x14ac:dyDescent="0.2">
      <c r="A132" s="13"/>
      <c r="G132" s="132"/>
      <c r="H132" s="132"/>
      <c r="I132" s="11"/>
      <c r="J132" s="11"/>
    </row>
    <row r="133" spans="1:10" x14ac:dyDescent="0.2">
      <c r="A133" s="13"/>
      <c r="G133" s="132"/>
      <c r="H133" s="132"/>
      <c r="I133" s="11"/>
      <c r="J133" s="11"/>
    </row>
    <row r="134" spans="1:10" x14ac:dyDescent="0.2">
      <c r="A134" s="13"/>
      <c r="G134" s="132"/>
      <c r="H134" s="132"/>
      <c r="I134" s="11"/>
      <c r="J134" s="11"/>
    </row>
    <row r="135" spans="1:10" x14ac:dyDescent="0.2">
      <c r="A135" s="13"/>
      <c r="G135" s="132"/>
      <c r="H135" s="132"/>
      <c r="I135" s="11"/>
      <c r="J135" s="11"/>
    </row>
    <row r="136" spans="1:10" x14ac:dyDescent="0.2">
      <c r="A136" s="13"/>
      <c r="G136" s="132"/>
      <c r="H136" s="132"/>
      <c r="I136" s="11"/>
      <c r="J136" s="11"/>
    </row>
    <row r="137" spans="1:10" x14ac:dyDescent="0.2">
      <c r="A137" s="13"/>
      <c r="G137" s="132"/>
      <c r="H137" s="132"/>
      <c r="I137" s="11"/>
      <c r="J137" s="11"/>
    </row>
    <row r="138" spans="1:10" x14ac:dyDescent="0.2">
      <c r="A138" s="13"/>
      <c r="G138" s="132"/>
      <c r="H138" s="132"/>
      <c r="I138" s="11"/>
      <c r="J138" s="11"/>
    </row>
    <row r="139" spans="1:10" x14ac:dyDescent="0.2">
      <c r="A139" s="13"/>
      <c r="G139" s="132"/>
      <c r="H139" s="132"/>
      <c r="I139" s="11"/>
      <c r="J139" s="11"/>
    </row>
    <row r="140" spans="1:10" x14ac:dyDescent="0.2">
      <c r="A140" s="13"/>
      <c r="G140" s="132"/>
      <c r="H140" s="132"/>
      <c r="I140" s="11"/>
      <c r="J140" s="11"/>
    </row>
    <row r="141" spans="1:10" x14ac:dyDescent="0.2">
      <c r="A141" s="13"/>
      <c r="G141" s="132"/>
      <c r="H141" s="132"/>
      <c r="I141" s="11"/>
      <c r="J141" s="11"/>
    </row>
    <row r="142" spans="1:10" x14ac:dyDescent="0.2">
      <c r="A142" s="13"/>
      <c r="G142" s="132"/>
      <c r="H142" s="132"/>
      <c r="I142" s="11"/>
      <c r="J142" s="11"/>
    </row>
    <row r="143" spans="1:10" x14ac:dyDescent="0.2">
      <c r="A143" s="13"/>
      <c r="G143" s="132"/>
      <c r="H143" s="132"/>
      <c r="I143" s="11"/>
      <c r="J143" s="11"/>
    </row>
    <row r="144" spans="1:10" x14ac:dyDescent="0.2">
      <c r="A144" s="13"/>
      <c r="G144" s="132"/>
      <c r="H144" s="132"/>
      <c r="I144" s="11"/>
      <c r="J144" s="11"/>
    </row>
    <row r="145" spans="1:10" x14ac:dyDescent="0.2">
      <c r="A145" s="13"/>
      <c r="G145" s="132"/>
      <c r="H145" s="132"/>
      <c r="I145" s="11"/>
      <c r="J145" s="11"/>
    </row>
    <row r="146" spans="1:10" x14ac:dyDescent="0.2">
      <c r="A146" s="13"/>
      <c r="G146" s="132"/>
      <c r="H146" s="132"/>
      <c r="I146" s="11"/>
      <c r="J146" s="11"/>
    </row>
    <row r="147" spans="1:10" x14ac:dyDescent="0.2">
      <c r="A147" s="13"/>
      <c r="G147" s="132"/>
      <c r="H147" s="132"/>
      <c r="I147" s="11"/>
      <c r="J147" s="11"/>
    </row>
    <row r="148" spans="1:10" x14ac:dyDescent="0.2">
      <c r="A148" s="13"/>
      <c r="G148" s="132"/>
      <c r="H148" s="132"/>
      <c r="I148" s="11"/>
      <c r="J148" s="11"/>
    </row>
    <row r="149" spans="1:10" x14ac:dyDescent="0.2">
      <c r="A149" s="13"/>
      <c r="G149" s="132"/>
      <c r="H149" s="132"/>
      <c r="I149" s="11"/>
      <c r="J149" s="11"/>
    </row>
    <row r="150" spans="1:10" x14ac:dyDescent="0.2">
      <c r="A150" s="13"/>
      <c r="G150" s="132"/>
      <c r="H150" s="132"/>
      <c r="I150" s="11"/>
      <c r="J150" s="11"/>
    </row>
    <row r="151" spans="1:10" x14ac:dyDescent="0.2">
      <c r="A151" s="13"/>
      <c r="G151" s="132"/>
      <c r="H151" s="132"/>
      <c r="I151" s="11"/>
      <c r="J151" s="11"/>
    </row>
    <row r="152" spans="1:10" x14ac:dyDescent="0.2">
      <c r="A152" s="13"/>
      <c r="G152" s="132"/>
      <c r="H152" s="132"/>
      <c r="I152" s="11"/>
      <c r="J152" s="11"/>
    </row>
    <row r="153" spans="1:10" x14ac:dyDescent="0.2">
      <c r="A153" s="13"/>
      <c r="G153" s="132"/>
      <c r="H153" s="132"/>
      <c r="I153" s="11"/>
      <c r="J153" s="11"/>
    </row>
    <row r="154" spans="1:10" x14ac:dyDescent="0.2">
      <c r="A154" s="13"/>
      <c r="G154" s="132"/>
      <c r="H154" s="132"/>
      <c r="I154" s="11"/>
      <c r="J154" s="11"/>
    </row>
    <row r="155" spans="1:10" x14ac:dyDescent="0.2">
      <c r="A155" s="13"/>
      <c r="G155" s="132"/>
      <c r="H155" s="132"/>
      <c r="I155" s="11"/>
      <c r="J155" s="11"/>
    </row>
    <row r="156" spans="1:10" x14ac:dyDescent="0.2">
      <c r="A156" s="13"/>
      <c r="G156" s="132"/>
      <c r="H156" s="132"/>
      <c r="I156" s="11"/>
      <c r="J156" s="11"/>
    </row>
    <row r="157" spans="1:10" x14ac:dyDescent="0.2">
      <c r="A157" s="13"/>
      <c r="G157" s="132"/>
      <c r="H157" s="132"/>
      <c r="I157" s="11"/>
      <c r="J157" s="11"/>
    </row>
    <row r="158" spans="1:10" x14ac:dyDescent="0.2">
      <c r="A158" s="13"/>
      <c r="G158" s="132"/>
      <c r="H158" s="132"/>
      <c r="I158" s="11"/>
      <c r="J158" s="11"/>
    </row>
    <row r="159" spans="1:10" x14ac:dyDescent="0.2">
      <c r="A159" s="13"/>
      <c r="G159" s="132"/>
      <c r="H159" s="132"/>
      <c r="I159" s="11"/>
      <c r="J159" s="11"/>
    </row>
    <row r="160" spans="1:10" x14ac:dyDescent="0.2">
      <c r="A160" s="13"/>
      <c r="G160" s="132"/>
      <c r="H160" s="132"/>
      <c r="I160" s="11"/>
      <c r="J160" s="11"/>
    </row>
    <row r="161" spans="1:10" x14ac:dyDescent="0.2">
      <c r="A161" s="13"/>
      <c r="G161" s="132"/>
      <c r="H161" s="132"/>
      <c r="I161" s="11"/>
      <c r="J161" s="11"/>
    </row>
    <row r="162" spans="1:10" x14ac:dyDescent="0.2">
      <c r="A162" s="13"/>
      <c r="G162" s="132"/>
      <c r="H162" s="132"/>
      <c r="I162" s="11"/>
      <c r="J162" s="11"/>
    </row>
    <row r="163" spans="1:10" x14ac:dyDescent="0.2">
      <c r="A163" s="13"/>
      <c r="G163" s="132"/>
      <c r="H163" s="132"/>
      <c r="I163" s="11"/>
      <c r="J163" s="11"/>
    </row>
    <row r="164" spans="1:10" x14ac:dyDescent="0.2">
      <c r="A164" s="13"/>
      <c r="G164" s="132"/>
      <c r="H164" s="132"/>
      <c r="I164" s="11"/>
      <c r="J164" s="11"/>
    </row>
    <row r="165" spans="1:10" x14ac:dyDescent="0.2">
      <c r="A165" s="13"/>
      <c r="G165" s="132"/>
      <c r="H165" s="132"/>
      <c r="I165" s="11"/>
      <c r="J165" s="11"/>
    </row>
    <row r="166" spans="1:10" x14ac:dyDescent="0.2">
      <c r="A166" s="13"/>
      <c r="G166" s="132"/>
      <c r="H166" s="132"/>
      <c r="I166" s="11"/>
      <c r="J166" s="11"/>
    </row>
    <row r="167" spans="1:10" x14ac:dyDescent="0.2">
      <c r="A167" s="13"/>
      <c r="G167" s="132"/>
      <c r="H167" s="132"/>
      <c r="I167" s="11"/>
      <c r="J167" s="11"/>
    </row>
    <row r="168" spans="1:10" x14ac:dyDescent="0.2">
      <c r="A168" s="13"/>
      <c r="G168" s="132"/>
      <c r="H168" s="132"/>
      <c r="I168" s="11"/>
      <c r="J168" s="11"/>
    </row>
    <row r="169" spans="1:10" x14ac:dyDescent="0.2">
      <c r="A169" s="13"/>
      <c r="G169" s="132"/>
      <c r="H169" s="132"/>
      <c r="I169" s="11"/>
      <c r="J169" s="11"/>
    </row>
    <row r="170" spans="1:10" x14ac:dyDescent="0.2">
      <c r="A170" s="13"/>
      <c r="G170" s="132"/>
      <c r="H170" s="132"/>
      <c r="I170" s="11"/>
      <c r="J170" s="11"/>
    </row>
    <row r="171" spans="1:10" x14ac:dyDescent="0.2">
      <c r="A171" s="13"/>
      <c r="G171" s="132"/>
      <c r="H171" s="132"/>
      <c r="I171" s="11"/>
      <c r="J171" s="11"/>
    </row>
    <row r="172" spans="1:10" x14ac:dyDescent="0.2">
      <c r="A172" s="13"/>
      <c r="G172" s="132"/>
      <c r="H172" s="132"/>
      <c r="I172" s="11"/>
      <c r="J172" s="11"/>
    </row>
    <row r="173" spans="1:10" x14ac:dyDescent="0.2">
      <c r="A173" s="13"/>
      <c r="G173" s="132"/>
      <c r="H173" s="132"/>
      <c r="I173" s="11"/>
      <c r="J173" s="11"/>
    </row>
    <row r="174" spans="1:10" x14ac:dyDescent="0.2">
      <c r="A174" s="13"/>
      <c r="G174" s="132"/>
      <c r="H174" s="132"/>
      <c r="I174" s="11"/>
      <c r="J174" s="11"/>
    </row>
    <row r="175" spans="1:10" x14ac:dyDescent="0.2">
      <c r="A175" s="13"/>
      <c r="G175" s="132"/>
      <c r="H175" s="132"/>
      <c r="I175" s="11"/>
      <c r="J175" s="11"/>
    </row>
    <row r="176" spans="1:10" x14ac:dyDescent="0.2">
      <c r="A176" s="13"/>
      <c r="G176" s="132"/>
      <c r="H176" s="132"/>
      <c r="I176" s="11"/>
      <c r="J176" s="11"/>
    </row>
    <row r="177" spans="1:10" x14ac:dyDescent="0.2">
      <c r="A177" s="13"/>
      <c r="G177" s="132"/>
      <c r="H177" s="132"/>
      <c r="I177" s="11"/>
      <c r="J177" s="11"/>
    </row>
    <row r="178" spans="1:10" x14ac:dyDescent="0.2">
      <c r="A178" s="13"/>
      <c r="G178" s="132"/>
      <c r="H178" s="132"/>
      <c r="I178" s="11"/>
      <c r="J178" s="11"/>
    </row>
    <row r="179" spans="1:10" x14ac:dyDescent="0.2">
      <c r="A179" s="13"/>
      <c r="G179" s="132"/>
      <c r="H179" s="132"/>
      <c r="I179" s="11"/>
      <c r="J179" s="11"/>
    </row>
    <row r="180" spans="1:10" x14ac:dyDescent="0.2">
      <c r="A180" s="13"/>
      <c r="G180" s="132"/>
      <c r="H180" s="132"/>
      <c r="I180" s="11"/>
      <c r="J180" s="11"/>
    </row>
    <row r="181" spans="1:10" x14ac:dyDescent="0.2">
      <c r="A181" s="13"/>
      <c r="G181" s="132"/>
      <c r="H181" s="132"/>
      <c r="I181" s="11"/>
      <c r="J181" s="11"/>
    </row>
    <row r="182" spans="1:10" x14ac:dyDescent="0.2">
      <c r="A182" s="13"/>
      <c r="G182" s="132"/>
      <c r="H182" s="132"/>
      <c r="I182" s="11"/>
      <c r="J182" s="11"/>
    </row>
    <row r="183" spans="1:10" x14ac:dyDescent="0.2">
      <c r="A183" s="13"/>
      <c r="G183" s="132"/>
      <c r="H183" s="132"/>
      <c r="I183" s="11"/>
      <c r="J183" s="11"/>
    </row>
    <row r="184" spans="1:10" x14ac:dyDescent="0.2">
      <c r="A184" s="13"/>
      <c r="G184" s="132"/>
      <c r="H184" s="132"/>
      <c r="I184" s="11"/>
      <c r="J184" s="11"/>
    </row>
    <row r="185" spans="1:10" x14ac:dyDescent="0.2">
      <c r="A185" s="13"/>
      <c r="G185" s="132"/>
      <c r="H185" s="132"/>
      <c r="I185" s="11"/>
      <c r="J185" s="11"/>
    </row>
    <row r="186" spans="1:10" x14ac:dyDescent="0.2">
      <c r="A186" s="13"/>
      <c r="G186" s="132"/>
      <c r="H186" s="132"/>
      <c r="I186" s="11"/>
      <c r="J186" s="11"/>
    </row>
    <row r="187" spans="1:10" x14ac:dyDescent="0.2">
      <c r="A187" s="13"/>
      <c r="G187" s="132"/>
      <c r="H187" s="132"/>
      <c r="I187" s="11"/>
      <c r="J187" s="11"/>
    </row>
    <row r="188" spans="1:10" x14ac:dyDescent="0.2">
      <c r="A188" s="13"/>
      <c r="G188" s="132"/>
      <c r="H188" s="132"/>
      <c r="I188" s="11"/>
      <c r="J188" s="11"/>
    </row>
    <row r="189" spans="1:10" x14ac:dyDescent="0.2">
      <c r="A189" s="13"/>
      <c r="G189" s="132"/>
      <c r="H189" s="132"/>
      <c r="I189" s="11"/>
      <c r="J189" s="11"/>
    </row>
    <row r="190" spans="1:10" x14ac:dyDescent="0.2">
      <c r="A190" s="13"/>
      <c r="G190" s="132"/>
      <c r="H190" s="132"/>
      <c r="I190" s="11"/>
      <c r="J190" s="11"/>
    </row>
    <row r="191" spans="1:10" x14ac:dyDescent="0.2">
      <c r="A191" s="13"/>
      <c r="G191" s="132"/>
      <c r="H191" s="132"/>
      <c r="I191" s="11"/>
      <c r="J191" s="11"/>
    </row>
    <row r="192" spans="1:10" x14ac:dyDescent="0.2">
      <c r="A192" s="13"/>
      <c r="G192" s="132"/>
      <c r="H192" s="132"/>
      <c r="I192" s="11"/>
      <c r="J192" s="11"/>
    </row>
    <row r="193" spans="1:10" x14ac:dyDescent="0.2">
      <c r="A193" s="13"/>
      <c r="G193" s="132"/>
      <c r="H193" s="132"/>
      <c r="I193" s="11"/>
      <c r="J193" s="11"/>
    </row>
    <row r="194" spans="1:10" x14ac:dyDescent="0.2">
      <c r="A194" s="13"/>
      <c r="G194" s="132"/>
      <c r="H194" s="132"/>
      <c r="I194" s="11"/>
      <c r="J194" s="11"/>
    </row>
    <row r="195" spans="1:10" x14ac:dyDescent="0.2">
      <c r="A195" s="13"/>
      <c r="G195" s="132"/>
      <c r="H195" s="132"/>
      <c r="I195" s="11"/>
      <c r="J195" s="11"/>
    </row>
    <row r="196" spans="1:10" x14ac:dyDescent="0.2">
      <c r="A196" s="13"/>
      <c r="G196" s="132"/>
      <c r="H196" s="132"/>
      <c r="I196" s="11"/>
      <c r="J196" s="11"/>
    </row>
    <row r="197" spans="1:10" x14ac:dyDescent="0.2">
      <c r="A197" s="13"/>
      <c r="G197" s="132"/>
      <c r="H197" s="132"/>
      <c r="I197" s="11"/>
      <c r="J197" s="11"/>
    </row>
    <row r="198" spans="1:10" x14ac:dyDescent="0.2">
      <c r="A198" s="13"/>
      <c r="G198" s="132"/>
      <c r="H198" s="132"/>
      <c r="I198" s="11"/>
      <c r="J198" s="11"/>
    </row>
    <row r="199" spans="1:10" x14ac:dyDescent="0.2">
      <c r="A199" s="13"/>
      <c r="G199" s="132"/>
      <c r="H199" s="132"/>
      <c r="I199" s="11"/>
      <c r="J199" s="11"/>
    </row>
    <row r="200" spans="1:10" x14ac:dyDescent="0.2">
      <c r="A200" s="13"/>
      <c r="G200" s="132"/>
      <c r="H200" s="132"/>
      <c r="I200" s="11"/>
      <c r="J200" s="11"/>
    </row>
    <row r="201" spans="1:10" x14ac:dyDescent="0.2">
      <c r="A201" s="13"/>
      <c r="G201" s="132"/>
      <c r="H201" s="132"/>
      <c r="I201" s="11"/>
      <c r="J201" s="11"/>
    </row>
    <row r="202" spans="1:10" x14ac:dyDescent="0.2">
      <c r="A202" s="13"/>
      <c r="G202" s="132"/>
      <c r="H202" s="132"/>
      <c r="I202" s="11"/>
      <c r="J202" s="11"/>
    </row>
    <row r="203" spans="1:10" x14ac:dyDescent="0.2">
      <c r="A203" s="13"/>
      <c r="G203" s="132"/>
      <c r="H203" s="132"/>
      <c r="I203" s="11"/>
      <c r="J203" s="11"/>
    </row>
    <row r="204" spans="1:10" x14ac:dyDescent="0.2">
      <c r="A204" s="13"/>
      <c r="G204" s="132"/>
      <c r="H204" s="132"/>
      <c r="I204" s="11"/>
      <c r="J204" s="11"/>
    </row>
    <row r="205" spans="1:10" x14ac:dyDescent="0.2">
      <c r="A205" s="13"/>
      <c r="G205" s="132"/>
      <c r="H205" s="132"/>
      <c r="I205" s="11"/>
      <c r="J205" s="11"/>
    </row>
    <row r="206" spans="1:10" x14ac:dyDescent="0.2">
      <c r="A206" s="13"/>
      <c r="G206" s="132"/>
      <c r="H206" s="132"/>
      <c r="I206" s="11"/>
      <c r="J206" s="11"/>
    </row>
    <row r="207" spans="1:10" x14ac:dyDescent="0.2">
      <c r="A207" s="13"/>
      <c r="G207" s="132"/>
      <c r="H207" s="132"/>
      <c r="I207" s="11"/>
      <c r="J207" s="11"/>
    </row>
    <row r="208" spans="1:10" x14ac:dyDescent="0.2">
      <c r="A208" s="13"/>
      <c r="G208" s="132"/>
      <c r="H208" s="132"/>
      <c r="I208" s="11"/>
      <c r="J208" s="11"/>
    </row>
    <row r="209" spans="1:10" x14ac:dyDescent="0.2">
      <c r="A209" s="13"/>
      <c r="G209" s="132"/>
      <c r="H209" s="132"/>
      <c r="I209" s="11"/>
      <c r="J209" s="11"/>
    </row>
    <row r="210" spans="1:10" x14ac:dyDescent="0.2">
      <c r="A210" s="13"/>
      <c r="G210" s="132"/>
      <c r="H210" s="132"/>
      <c r="I210" s="11"/>
      <c r="J210" s="11"/>
    </row>
    <row r="211" spans="1:10" x14ac:dyDescent="0.2">
      <c r="A211" s="13"/>
      <c r="G211" s="132"/>
      <c r="H211" s="132"/>
      <c r="I211" s="11"/>
      <c r="J211" s="11"/>
    </row>
    <row r="212" spans="1:10" x14ac:dyDescent="0.2">
      <c r="A212" s="13"/>
      <c r="G212" s="132"/>
      <c r="H212" s="132"/>
      <c r="I212" s="11"/>
      <c r="J212" s="11"/>
    </row>
    <row r="213" spans="1:10" x14ac:dyDescent="0.2">
      <c r="A213" s="13"/>
      <c r="G213" s="132"/>
      <c r="H213" s="132"/>
      <c r="I213" s="11"/>
      <c r="J213" s="11"/>
    </row>
    <row r="214" spans="1:10" x14ac:dyDescent="0.2">
      <c r="A214" s="13"/>
      <c r="G214" s="132"/>
      <c r="H214" s="132"/>
      <c r="I214" s="11"/>
      <c r="J214" s="11"/>
    </row>
    <row r="215" spans="1:10" x14ac:dyDescent="0.2">
      <c r="A215" s="13"/>
      <c r="G215" s="132"/>
      <c r="H215" s="132"/>
      <c r="I215" s="11"/>
      <c r="J215" s="11"/>
    </row>
    <row r="216" spans="1:10" x14ac:dyDescent="0.2">
      <c r="A216" s="13"/>
      <c r="G216" s="132"/>
      <c r="H216" s="132"/>
      <c r="I216" s="11"/>
      <c r="J216" s="11"/>
    </row>
    <row r="217" spans="1:10" x14ac:dyDescent="0.2">
      <c r="A217" s="13"/>
      <c r="G217" s="132"/>
      <c r="H217" s="132"/>
      <c r="I217" s="11"/>
      <c r="J217" s="11"/>
    </row>
    <row r="218" spans="1:10" x14ac:dyDescent="0.2">
      <c r="A218" s="13"/>
      <c r="G218" s="132"/>
      <c r="H218" s="132"/>
      <c r="I218" s="11"/>
      <c r="J218" s="11"/>
    </row>
    <row r="219" spans="1:10" x14ac:dyDescent="0.2">
      <c r="A219" s="13"/>
      <c r="G219" s="132"/>
      <c r="H219" s="132"/>
      <c r="I219" s="11"/>
      <c r="J219" s="11"/>
    </row>
    <row r="220" spans="1:10" x14ac:dyDescent="0.2">
      <c r="A220" s="13"/>
      <c r="G220" s="132"/>
      <c r="H220" s="132"/>
      <c r="I220" s="11"/>
      <c r="J220" s="11"/>
    </row>
    <row r="221" spans="1:10" x14ac:dyDescent="0.2">
      <c r="A221" s="13"/>
      <c r="G221" s="132"/>
      <c r="H221" s="132"/>
      <c r="I221" s="11"/>
      <c r="J221" s="11"/>
    </row>
    <row r="222" spans="1:10" x14ac:dyDescent="0.2">
      <c r="A222" s="13"/>
      <c r="G222" s="132"/>
      <c r="H222" s="132"/>
      <c r="I222" s="11"/>
      <c r="J222" s="11"/>
    </row>
    <row r="223" spans="1:10" x14ac:dyDescent="0.2">
      <c r="A223" s="13"/>
      <c r="G223" s="132"/>
      <c r="H223" s="132"/>
      <c r="I223" s="11"/>
      <c r="J223" s="11"/>
    </row>
    <row r="224" spans="1:10" x14ac:dyDescent="0.2">
      <c r="A224" s="13"/>
      <c r="G224" s="132"/>
      <c r="H224" s="132"/>
      <c r="I224" s="11"/>
      <c r="J224" s="11"/>
    </row>
    <row r="225" spans="1:10" x14ac:dyDescent="0.2">
      <c r="A225" s="13"/>
      <c r="G225" s="132"/>
      <c r="H225" s="132"/>
      <c r="I225" s="11"/>
      <c r="J225" s="11"/>
    </row>
    <row r="226" spans="1:10" x14ac:dyDescent="0.2">
      <c r="A226" s="13"/>
      <c r="G226" s="132"/>
      <c r="H226" s="132"/>
      <c r="I226" s="11"/>
      <c r="J226" s="11"/>
    </row>
    <row r="227" spans="1:10" x14ac:dyDescent="0.2">
      <c r="A227" s="13"/>
      <c r="G227" s="132"/>
      <c r="H227" s="132"/>
      <c r="I227" s="11"/>
      <c r="J227" s="11"/>
    </row>
    <row r="228" spans="1:10" x14ac:dyDescent="0.2">
      <c r="A228" s="13"/>
      <c r="G228" s="132"/>
      <c r="H228" s="132"/>
      <c r="I228" s="11"/>
      <c r="J228" s="11"/>
    </row>
    <row r="229" spans="1:10" x14ac:dyDescent="0.2">
      <c r="A229" s="13"/>
      <c r="G229" s="132"/>
      <c r="H229" s="132"/>
      <c r="I229" s="11"/>
      <c r="J229" s="11"/>
    </row>
    <row r="230" spans="1:10" x14ac:dyDescent="0.2">
      <c r="A230" s="13"/>
      <c r="G230" s="132"/>
      <c r="H230" s="132"/>
      <c r="I230" s="11"/>
      <c r="J230" s="11"/>
    </row>
    <row r="231" spans="1:10" x14ac:dyDescent="0.2">
      <c r="A231" s="13"/>
      <c r="G231" s="132"/>
      <c r="H231" s="132"/>
      <c r="I231" s="11"/>
      <c r="J231" s="11"/>
    </row>
    <row r="232" spans="1:10" x14ac:dyDescent="0.2">
      <c r="A232" s="13"/>
      <c r="G232" s="132"/>
      <c r="H232" s="132"/>
      <c r="I232" s="11"/>
      <c r="J232" s="11"/>
    </row>
    <row r="233" spans="1:10" x14ac:dyDescent="0.2">
      <c r="A233" s="13"/>
      <c r="G233" s="132"/>
      <c r="H233" s="132"/>
      <c r="I233" s="11"/>
      <c r="J233" s="11"/>
    </row>
    <row r="234" spans="1:10" x14ac:dyDescent="0.2">
      <c r="A234" s="13"/>
      <c r="G234" s="132"/>
      <c r="H234" s="132"/>
      <c r="I234" s="11"/>
      <c r="J234" s="11"/>
    </row>
    <row r="235" spans="1:10" x14ac:dyDescent="0.2">
      <c r="A235" s="13"/>
      <c r="G235" s="132"/>
      <c r="H235" s="132"/>
      <c r="I235" s="11"/>
      <c r="J235" s="11"/>
    </row>
    <row r="236" spans="1:10" x14ac:dyDescent="0.2">
      <c r="A236" s="13"/>
      <c r="G236" s="132"/>
      <c r="H236" s="132"/>
      <c r="I236" s="11"/>
      <c r="J236" s="11"/>
    </row>
    <row r="237" spans="1:10" x14ac:dyDescent="0.2">
      <c r="A237" s="13"/>
      <c r="G237" s="132"/>
      <c r="H237" s="132"/>
      <c r="I237" s="11"/>
      <c r="J237" s="11"/>
    </row>
    <row r="238" spans="1:10" x14ac:dyDescent="0.2">
      <c r="A238" s="13"/>
      <c r="G238" s="132"/>
      <c r="H238" s="132"/>
      <c r="I238" s="11"/>
      <c r="J238" s="11"/>
    </row>
    <row r="239" spans="1:10" x14ac:dyDescent="0.2">
      <c r="A239" s="13"/>
      <c r="G239" s="132"/>
      <c r="H239" s="132"/>
      <c r="I239" s="11"/>
      <c r="J239" s="11"/>
    </row>
    <row r="240" spans="1:10" x14ac:dyDescent="0.2">
      <c r="A240" s="13"/>
      <c r="G240" s="132"/>
      <c r="H240" s="132"/>
      <c r="I240" s="11"/>
      <c r="J240" s="11"/>
    </row>
    <row r="241" spans="1:10" x14ac:dyDescent="0.2">
      <c r="A241" s="13"/>
      <c r="G241" s="132"/>
      <c r="H241" s="132"/>
      <c r="I241" s="11"/>
      <c r="J241" s="11"/>
    </row>
    <row r="242" spans="1:10" x14ac:dyDescent="0.2">
      <c r="A242" s="13"/>
      <c r="G242" s="132"/>
      <c r="H242" s="132"/>
      <c r="I242" s="11"/>
      <c r="J242" s="11"/>
    </row>
    <row r="243" spans="1:10" x14ac:dyDescent="0.2">
      <c r="A243" s="13"/>
      <c r="G243" s="132"/>
      <c r="H243" s="132"/>
      <c r="I243" s="11"/>
      <c r="J243" s="11"/>
    </row>
    <row r="244" spans="1:10" x14ac:dyDescent="0.2">
      <c r="A244" s="13"/>
      <c r="G244" s="132"/>
      <c r="H244" s="132"/>
      <c r="I244" s="11"/>
      <c r="J244" s="11"/>
    </row>
    <row r="245" spans="1:10" x14ac:dyDescent="0.2">
      <c r="A245" s="13"/>
      <c r="G245" s="132"/>
      <c r="H245" s="132"/>
      <c r="I245" s="11"/>
      <c r="J245" s="11"/>
    </row>
    <row r="246" spans="1:10" x14ac:dyDescent="0.2">
      <c r="A246" s="13"/>
      <c r="G246" s="132"/>
      <c r="H246" s="132"/>
      <c r="I246" s="11"/>
      <c r="J246" s="11"/>
    </row>
    <row r="247" spans="1:10" x14ac:dyDescent="0.2">
      <c r="A247" s="13"/>
      <c r="G247" s="132"/>
      <c r="H247" s="132"/>
      <c r="I247" s="11"/>
      <c r="J247" s="11"/>
    </row>
    <row r="248" spans="1:10" x14ac:dyDescent="0.2">
      <c r="A248" s="13"/>
      <c r="G248" s="132"/>
      <c r="H248" s="132"/>
      <c r="I248" s="11"/>
      <c r="J248" s="11"/>
    </row>
    <row r="249" spans="1:10" x14ac:dyDescent="0.2">
      <c r="A249" s="13"/>
      <c r="G249" s="132"/>
      <c r="H249" s="132"/>
      <c r="I249" s="11"/>
      <c r="J249" s="11"/>
    </row>
    <row r="250" spans="1:10" x14ac:dyDescent="0.2">
      <c r="A250" s="13"/>
      <c r="G250" s="132"/>
      <c r="H250" s="132"/>
      <c r="I250" s="11"/>
      <c r="J250" s="11"/>
    </row>
    <row r="251" spans="1:10" x14ac:dyDescent="0.2">
      <c r="A251" s="13"/>
      <c r="G251" s="132"/>
      <c r="H251" s="132"/>
      <c r="I251" s="11"/>
      <c r="J251" s="11"/>
    </row>
    <row r="252" spans="1:10" x14ac:dyDescent="0.2">
      <c r="A252" s="13"/>
      <c r="G252" s="132"/>
      <c r="H252" s="132"/>
      <c r="I252" s="11"/>
      <c r="J252" s="11"/>
    </row>
    <row r="253" spans="1:10" x14ac:dyDescent="0.2">
      <c r="A253" s="13"/>
      <c r="G253" s="132"/>
      <c r="H253" s="132"/>
      <c r="I253" s="11"/>
      <c r="J253" s="11"/>
    </row>
    <row r="254" spans="1:10" x14ac:dyDescent="0.2">
      <c r="A254" s="13"/>
      <c r="G254" s="132"/>
      <c r="H254" s="132"/>
      <c r="I254" s="11"/>
      <c r="J254" s="11"/>
    </row>
    <row r="255" spans="1:10" x14ac:dyDescent="0.2">
      <c r="A255" s="13"/>
      <c r="G255" s="132"/>
      <c r="H255" s="132"/>
      <c r="I255" s="11"/>
      <c r="J255" s="11"/>
    </row>
    <row r="256" spans="1:10" x14ac:dyDescent="0.2">
      <c r="A256" s="13"/>
      <c r="G256" s="132"/>
      <c r="H256" s="132"/>
      <c r="I256" s="11"/>
      <c r="J256" s="11"/>
    </row>
    <row r="257" spans="1:10" x14ac:dyDescent="0.2">
      <c r="A257" s="13"/>
      <c r="G257" s="132"/>
      <c r="H257" s="132"/>
      <c r="I257" s="11"/>
      <c r="J257" s="11"/>
    </row>
    <row r="258" spans="1:10" x14ac:dyDescent="0.2">
      <c r="A258" s="13"/>
      <c r="G258" s="132"/>
      <c r="H258" s="132"/>
      <c r="I258" s="11"/>
      <c r="J258" s="11"/>
    </row>
    <row r="259" spans="1:10" x14ac:dyDescent="0.2">
      <c r="A259" s="13"/>
      <c r="G259" s="132"/>
      <c r="H259" s="132"/>
      <c r="I259" s="11"/>
      <c r="J259" s="11"/>
    </row>
    <row r="260" spans="1:10" x14ac:dyDescent="0.2">
      <c r="A260" s="13"/>
      <c r="G260" s="132"/>
      <c r="H260" s="132"/>
      <c r="I260" s="11"/>
      <c r="J260" s="11"/>
    </row>
    <row r="261" spans="1:10" x14ac:dyDescent="0.2">
      <c r="A261" s="13"/>
      <c r="G261" s="132"/>
      <c r="H261" s="132"/>
      <c r="I261" s="11"/>
      <c r="J261" s="11"/>
    </row>
    <row r="262" spans="1:10" x14ac:dyDescent="0.2">
      <c r="A262" s="13"/>
      <c r="G262" s="132"/>
      <c r="H262" s="132"/>
      <c r="I262" s="11"/>
      <c r="J262" s="11"/>
    </row>
    <row r="263" spans="1:10" x14ac:dyDescent="0.2">
      <c r="A263" s="13"/>
      <c r="G263" s="132"/>
      <c r="H263" s="132"/>
      <c r="I263" s="11"/>
      <c r="J263" s="11"/>
    </row>
    <row r="264" spans="1:10" x14ac:dyDescent="0.2">
      <c r="A264" s="13"/>
      <c r="G264" s="132"/>
      <c r="H264" s="132"/>
      <c r="I264" s="11"/>
      <c r="J264" s="11"/>
    </row>
    <row r="265" spans="1:10" x14ac:dyDescent="0.2">
      <c r="A265" s="13"/>
      <c r="G265" s="132"/>
      <c r="H265" s="132"/>
      <c r="I265" s="11"/>
      <c r="J265" s="11"/>
    </row>
    <row r="266" spans="1:10" x14ac:dyDescent="0.2">
      <c r="A266" s="13"/>
      <c r="G266" s="132"/>
      <c r="H266" s="132"/>
      <c r="I266" s="11"/>
      <c r="J266" s="11"/>
    </row>
    <row r="267" spans="1:10" x14ac:dyDescent="0.2">
      <c r="A267" s="13"/>
      <c r="G267" s="132"/>
      <c r="H267" s="132"/>
      <c r="I267" s="11"/>
      <c r="J267" s="11"/>
    </row>
    <row r="268" spans="1:10" x14ac:dyDescent="0.2">
      <c r="A268" s="13"/>
      <c r="G268" s="132"/>
      <c r="H268" s="132"/>
      <c r="I268" s="11"/>
      <c r="J268" s="11"/>
    </row>
    <row r="269" spans="1:10" x14ac:dyDescent="0.2">
      <c r="A269" s="13"/>
      <c r="G269" s="132"/>
      <c r="H269" s="132"/>
      <c r="I269" s="11"/>
      <c r="J269" s="11"/>
    </row>
    <row r="270" spans="1:10" x14ac:dyDescent="0.2">
      <c r="A270" s="13"/>
      <c r="G270" s="132"/>
      <c r="H270" s="132"/>
      <c r="I270" s="11"/>
      <c r="J270" s="11"/>
    </row>
    <row r="271" spans="1:10" x14ac:dyDescent="0.2">
      <c r="A271" s="13"/>
      <c r="G271" s="132"/>
      <c r="H271" s="132"/>
      <c r="I271" s="11"/>
      <c r="J271" s="11"/>
    </row>
    <row r="272" spans="1:10" x14ac:dyDescent="0.2">
      <c r="A272" s="13"/>
      <c r="G272" s="132"/>
      <c r="H272" s="132"/>
      <c r="I272" s="11"/>
      <c r="J272" s="11"/>
    </row>
    <row r="273" spans="1:10" x14ac:dyDescent="0.2">
      <c r="A273" s="13"/>
      <c r="G273" s="132"/>
      <c r="H273" s="132"/>
      <c r="I273" s="11"/>
      <c r="J273" s="11"/>
    </row>
    <row r="274" spans="1:10" x14ac:dyDescent="0.2">
      <c r="A274" s="13"/>
      <c r="G274" s="132"/>
      <c r="H274" s="132"/>
      <c r="I274" s="11"/>
      <c r="J274" s="11"/>
    </row>
    <row r="275" spans="1:10" x14ac:dyDescent="0.2">
      <c r="A275" s="13"/>
      <c r="G275" s="132"/>
      <c r="H275" s="132"/>
      <c r="I275" s="11"/>
      <c r="J275" s="11"/>
    </row>
    <row r="276" spans="1:10" x14ac:dyDescent="0.2">
      <c r="A276" s="13"/>
      <c r="G276" s="132"/>
      <c r="H276" s="132"/>
      <c r="I276" s="11"/>
      <c r="J276" s="11"/>
    </row>
    <row r="277" spans="1:10" x14ac:dyDescent="0.2">
      <c r="A277" s="13"/>
      <c r="G277" s="132"/>
      <c r="H277" s="132"/>
      <c r="I277" s="11"/>
      <c r="J277" s="11"/>
    </row>
    <row r="278" spans="1:10" x14ac:dyDescent="0.2">
      <c r="A278" s="13"/>
      <c r="G278" s="132"/>
      <c r="H278" s="132"/>
      <c r="I278" s="11"/>
      <c r="J278" s="11"/>
    </row>
    <row r="279" spans="1:10" x14ac:dyDescent="0.2">
      <c r="A279" s="13"/>
      <c r="G279" s="132"/>
      <c r="H279" s="132"/>
      <c r="I279" s="11"/>
      <c r="J279" s="11"/>
    </row>
    <row r="280" spans="1:10" x14ac:dyDescent="0.2">
      <c r="A280" s="13"/>
      <c r="G280" s="132"/>
      <c r="H280" s="132"/>
      <c r="I280" s="11"/>
      <c r="J280" s="11"/>
    </row>
    <row r="281" spans="1:10" x14ac:dyDescent="0.2">
      <c r="A281" s="13"/>
      <c r="G281" s="132"/>
      <c r="H281" s="132"/>
      <c r="I281" s="11"/>
      <c r="J281" s="11"/>
    </row>
    <row r="282" spans="1:10" x14ac:dyDescent="0.2">
      <c r="A282" s="13"/>
      <c r="G282" s="132"/>
      <c r="H282" s="132"/>
      <c r="I282" s="11"/>
      <c r="J282" s="11"/>
    </row>
    <row r="283" spans="1:10" x14ac:dyDescent="0.2">
      <c r="A283" s="13"/>
      <c r="G283" s="132"/>
      <c r="H283" s="132"/>
      <c r="I283" s="11"/>
      <c r="J283" s="11"/>
    </row>
    <row r="284" spans="1:10" x14ac:dyDescent="0.2">
      <c r="A284" s="13"/>
      <c r="G284" s="132"/>
      <c r="H284" s="132"/>
      <c r="I284" s="11"/>
      <c r="J284" s="11"/>
    </row>
    <row r="285" spans="1:10" x14ac:dyDescent="0.2">
      <c r="A285" s="13"/>
      <c r="G285" s="132"/>
      <c r="H285" s="132"/>
      <c r="I285" s="11"/>
      <c r="J285" s="11"/>
    </row>
    <row r="286" spans="1:10" x14ac:dyDescent="0.2">
      <c r="A286" s="13"/>
      <c r="G286" s="132"/>
      <c r="H286" s="132"/>
      <c r="I286" s="11"/>
      <c r="J286" s="11"/>
    </row>
    <row r="287" spans="1:10" x14ac:dyDescent="0.2">
      <c r="A287" s="13"/>
      <c r="G287" s="132"/>
      <c r="H287" s="132"/>
      <c r="I287" s="11"/>
      <c r="J287" s="11"/>
    </row>
    <row r="288" spans="1:10" x14ac:dyDescent="0.2">
      <c r="A288" s="13"/>
      <c r="G288" s="132"/>
      <c r="H288" s="132"/>
      <c r="I288" s="11"/>
      <c r="J288" s="11"/>
    </row>
    <row r="289" spans="1:10" x14ac:dyDescent="0.2">
      <c r="A289" s="13"/>
      <c r="G289" s="132"/>
      <c r="H289" s="132"/>
      <c r="I289" s="11"/>
      <c r="J289" s="11"/>
    </row>
    <row r="290" spans="1:10" x14ac:dyDescent="0.2">
      <c r="A290" s="13"/>
      <c r="G290" s="132"/>
      <c r="H290" s="132"/>
      <c r="I290" s="11"/>
      <c r="J290" s="11"/>
    </row>
    <row r="291" spans="1:10" x14ac:dyDescent="0.2">
      <c r="A291" s="13"/>
      <c r="G291" s="132"/>
      <c r="H291" s="132"/>
      <c r="I291" s="11"/>
      <c r="J291" s="11"/>
    </row>
    <row r="292" spans="1:10" x14ac:dyDescent="0.2">
      <c r="A292" s="13"/>
      <c r="G292" s="132"/>
      <c r="H292" s="132"/>
      <c r="I292" s="11"/>
      <c r="J292" s="11"/>
    </row>
    <row r="293" spans="1:10" x14ac:dyDescent="0.2">
      <c r="A293" s="13"/>
      <c r="G293" s="132"/>
      <c r="H293" s="132"/>
      <c r="I293" s="11"/>
      <c r="J293" s="11"/>
    </row>
    <row r="294" spans="1:10" x14ac:dyDescent="0.2">
      <c r="A294" s="13"/>
      <c r="G294" s="132"/>
      <c r="H294" s="132"/>
      <c r="I294" s="11"/>
      <c r="J294" s="11"/>
    </row>
    <row r="295" spans="1:10" x14ac:dyDescent="0.2">
      <c r="A295" s="13"/>
      <c r="G295" s="132"/>
      <c r="H295" s="132"/>
      <c r="I295" s="11"/>
      <c r="J295" s="11"/>
    </row>
    <row r="296" spans="1:10" x14ac:dyDescent="0.2">
      <c r="A296" s="13"/>
      <c r="G296" s="132"/>
      <c r="H296" s="132"/>
      <c r="I296" s="11"/>
      <c r="J296" s="11"/>
    </row>
    <row r="297" spans="1:10" x14ac:dyDescent="0.2">
      <c r="A297" s="13"/>
      <c r="G297" s="132"/>
      <c r="H297" s="132"/>
      <c r="I297" s="11"/>
      <c r="J297" s="11"/>
    </row>
    <row r="298" spans="1:10" x14ac:dyDescent="0.2">
      <c r="A298" s="13"/>
      <c r="G298" s="132"/>
      <c r="H298" s="132"/>
      <c r="I298" s="11"/>
      <c r="J298" s="11"/>
    </row>
    <row r="299" spans="1:10" x14ac:dyDescent="0.2">
      <c r="A299" s="13"/>
      <c r="G299" s="132"/>
      <c r="H299" s="132"/>
      <c r="I299" s="11"/>
      <c r="J299" s="11"/>
    </row>
    <row r="300" spans="1:10" x14ac:dyDescent="0.2">
      <c r="A300" s="13"/>
      <c r="G300" s="132"/>
      <c r="H300" s="132"/>
      <c r="I300" s="11"/>
      <c r="J300" s="11"/>
    </row>
    <row r="301" spans="1:10" x14ac:dyDescent="0.2">
      <c r="A301" s="13"/>
      <c r="G301" s="132"/>
      <c r="H301" s="132"/>
      <c r="I301" s="11"/>
      <c r="J301" s="11"/>
    </row>
    <row r="302" spans="1:10" x14ac:dyDescent="0.2">
      <c r="A302" s="13"/>
      <c r="G302" s="132"/>
      <c r="H302" s="132"/>
      <c r="I302" s="11"/>
      <c r="J302" s="11"/>
    </row>
    <row r="303" spans="1:10" x14ac:dyDescent="0.2">
      <c r="A303" s="13"/>
      <c r="G303" s="132"/>
      <c r="H303" s="132"/>
      <c r="I303" s="11"/>
      <c r="J303" s="11"/>
    </row>
    <row r="304" spans="1:10" x14ac:dyDescent="0.2">
      <c r="A304" s="13"/>
      <c r="G304" s="132"/>
      <c r="H304" s="132"/>
      <c r="I304" s="11"/>
      <c r="J304" s="11"/>
    </row>
    <row r="305" spans="1:10" x14ac:dyDescent="0.2">
      <c r="A305" s="13"/>
      <c r="G305" s="132"/>
      <c r="H305" s="132"/>
      <c r="I305" s="11"/>
      <c r="J305" s="11"/>
    </row>
    <row r="306" spans="1:10" x14ac:dyDescent="0.2">
      <c r="A306" s="13"/>
      <c r="G306" s="132"/>
      <c r="H306" s="132"/>
      <c r="I306" s="11"/>
      <c r="J306" s="11"/>
    </row>
    <row r="307" spans="1:10" x14ac:dyDescent="0.2">
      <c r="A307" s="13"/>
      <c r="G307" s="132"/>
      <c r="H307" s="132"/>
      <c r="I307" s="11"/>
      <c r="J307" s="11"/>
    </row>
    <row r="308" spans="1:10" x14ac:dyDescent="0.2">
      <c r="A308" s="13"/>
      <c r="G308" s="132"/>
      <c r="H308" s="132"/>
      <c r="I308" s="11"/>
      <c r="J308" s="11"/>
    </row>
    <row r="309" spans="1:10" x14ac:dyDescent="0.2">
      <c r="A309" s="13"/>
      <c r="G309" s="132"/>
      <c r="H309" s="132"/>
      <c r="I309" s="11"/>
      <c r="J309" s="11"/>
    </row>
    <row r="310" spans="1:10" x14ac:dyDescent="0.2">
      <c r="A310" s="13"/>
      <c r="G310" s="132"/>
      <c r="H310" s="132"/>
      <c r="I310" s="11"/>
      <c r="J310" s="11"/>
    </row>
    <row r="311" spans="1:10" x14ac:dyDescent="0.2">
      <c r="A311" s="13"/>
      <c r="G311" s="132"/>
      <c r="H311" s="132"/>
      <c r="I311" s="11"/>
      <c r="J311" s="11"/>
    </row>
    <row r="312" spans="1:10" x14ac:dyDescent="0.2">
      <c r="A312" s="13"/>
      <c r="G312" s="132"/>
      <c r="H312" s="132"/>
      <c r="I312" s="11"/>
      <c r="J312" s="11"/>
    </row>
    <row r="313" spans="1:10" x14ac:dyDescent="0.2">
      <c r="A313" s="13"/>
      <c r="G313" s="132"/>
      <c r="H313" s="132"/>
      <c r="I313" s="11"/>
      <c r="J313" s="11"/>
    </row>
    <row r="314" spans="1:10" x14ac:dyDescent="0.2">
      <c r="A314" s="13"/>
      <c r="G314" s="132"/>
      <c r="H314" s="132"/>
      <c r="I314" s="11"/>
      <c r="J314" s="11"/>
    </row>
    <row r="315" spans="1:10" x14ac:dyDescent="0.2">
      <c r="A315" s="13"/>
      <c r="G315" s="132"/>
      <c r="H315" s="132"/>
      <c r="I315" s="11"/>
      <c r="J315" s="11"/>
    </row>
    <row r="316" spans="1:10" x14ac:dyDescent="0.2">
      <c r="A316" s="13"/>
      <c r="G316" s="132"/>
      <c r="H316" s="132"/>
      <c r="I316" s="11"/>
      <c r="J316" s="11"/>
    </row>
    <row r="317" spans="1:10" x14ac:dyDescent="0.2">
      <c r="A317" s="13"/>
      <c r="G317" s="132"/>
      <c r="H317" s="132"/>
      <c r="I317" s="11"/>
      <c r="J317" s="11"/>
    </row>
    <row r="318" spans="1:10" x14ac:dyDescent="0.2">
      <c r="A318" s="13"/>
      <c r="G318" s="132"/>
      <c r="H318" s="132"/>
      <c r="I318" s="11"/>
      <c r="J318" s="11"/>
    </row>
    <row r="319" spans="1:10" x14ac:dyDescent="0.2">
      <c r="A319" s="13"/>
      <c r="G319" s="132"/>
      <c r="H319" s="132"/>
      <c r="I319" s="11"/>
      <c r="J319" s="11"/>
    </row>
    <row r="320" spans="1:10" x14ac:dyDescent="0.2">
      <c r="A320" s="13"/>
      <c r="G320" s="132"/>
      <c r="H320" s="132"/>
      <c r="I320" s="11"/>
      <c r="J320" s="11"/>
    </row>
    <row r="321" spans="1:10" x14ac:dyDescent="0.2">
      <c r="A321" s="13"/>
      <c r="G321" s="132"/>
      <c r="H321" s="132"/>
      <c r="I321" s="11"/>
      <c r="J321" s="11"/>
    </row>
    <row r="322" spans="1:10" x14ac:dyDescent="0.2">
      <c r="A322" s="13"/>
      <c r="G322" s="132"/>
      <c r="H322" s="132"/>
      <c r="I322" s="11"/>
      <c r="J322" s="11"/>
    </row>
    <row r="323" spans="1:10" x14ac:dyDescent="0.2">
      <c r="A323" s="13"/>
      <c r="G323" s="132"/>
      <c r="H323" s="132"/>
      <c r="I323" s="11"/>
      <c r="J323" s="11"/>
    </row>
    <row r="324" spans="1:10" x14ac:dyDescent="0.2">
      <c r="A324" s="13"/>
      <c r="G324" s="132"/>
      <c r="H324" s="132"/>
      <c r="I324" s="11"/>
      <c r="J324" s="11"/>
    </row>
    <row r="325" spans="1:10" x14ac:dyDescent="0.2">
      <c r="A325" s="13"/>
      <c r="G325" s="132"/>
      <c r="H325" s="132"/>
      <c r="I325" s="11"/>
      <c r="J325" s="11"/>
    </row>
    <row r="326" spans="1:10" x14ac:dyDescent="0.2">
      <c r="A326" s="13"/>
      <c r="G326" s="132"/>
      <c r="H326" s="132"/>
      <c r="I326" s="11"/>
      <c r="J326" s="11"/>
    </row>
    <row r="327" spans="1:10" x14ac:dyDescent="0.2">
      <c r="A327" s="13"/>
      <c r="G327" s="132"/>
      <c r="H327" s="132"/>
      <c r="I327" s="11"/>
      <c r="J327" s="11"/>
    </row>
    <row r="328" spans="1:10" x14ac:dyDescent="0.2">
      <c r="A328" s="13"/>
      <c r="G328" s="132"/>
      <c r="H328" s="132"/>
      <c r="I328" s="11"/>
      <c r="J328" s="11"/>
    </row>
    <row r="329" spans="1:10" x14ac:dyDescent="0.2">
      <c r="A329" s="13"/>
      <c r="G329" s="132"/>
      <c r="H329" s="132"/>
      <c r="I329" s="11"/>
      <c r="J329" s="11"/>
    </row>
    <row r="330" spans="1:10" x14ac:dyDescent="0.2">
      <c r="A330" s="13"/>
      <c r="G330" s="132"/>
      <c r="H330" s="132"/>
      <c r="I330" s="11"/>
      <c r="J330" s="11"/>
    </row>
    <row r="331" spans="1:10" x14ac:dyDescent="0.2">
      <c r="A331" s="13"/>
      <c r="G331" s="132"/>
      <c r="H331" s="132"/>
      <c r="I331" s="11"/>
      <c r="J331" s="11"/>
    </row>
    <row r="332" spans="1:10" x14ac:dyDescent="0.2">
      <c r="A332" s="13"/>
      <c r="G332" s="132"/>
      <c r="H332" s="132"/>
      <c r="I332" s="11"/>
      <c r="J332" s="11"/>
    </row>
    <row r="333" spans="1:10" x14ac:dyDescent="0.2">
      <c r="A333" s="13"/>
      <c r="G333" s="132"/>
      <c r="H333" s="132"/>
      <c r="I333" s="11"/>
      <c r="J333" s="11"/>
    </row>
    <row r="334" spans="1:10" x14ac:dyDescent="0.2">
      <c r="A334" s="13"/>
      <c r="G334" s="132"/>
      <c r="H334" s="132"/>
      <c r="I334" s="11"/>
      <c r="J334" s="11"/>
    </row>
    <row r="335" spans="1:10" x14ac:dyDescent="0.2">
      <c r="A335" s="13"/>
      <c r="G335" s="132"/>
      <c r="H335" s="132"/>
      <c r="I335" s="11"/>
      <c r="J335" s="11"/>
    </row>
    <row r="336" spans="1:10" x14ac:dyDescent="0.2">
      <c r="A336" s="13"/>
      <c r="G336" s="132"/>
      <c r="H336" s="132"/>
      <c r="I336" s="11"/>
      <c r="J336" s="11"/>
    </row>
    <row r="337" spans="1:10" x14ac:dyDescent="0.2">
      <c r="A337" s="13"/>
      <c r="G337" s="132"/>
      <c r="H337" s="132"/>
      <c r="I337" s="11"/>
      <c r="J337" s="11"/>
    </row>
    <row r="338" spans="1:10" x14ac:dyDescent="0.2">
      <c r="A338" s="13"/>
      <c r="G338" s="132"/>
      <c r="H338" s="132"/>
      <c r="I338" s="11"/>
      <c r="J338" s="11"/>
    </row>
    <row r="339" spans="1:10" x14ac:dyDescent="0.2">
      <c r="A339" s="13"/>
      <c r="G339" s="132"/>
      <c r="H339" s="132"/>
      <c r="I339" s="11"/>
      <c r="J339" s="11"/>
    </row>
    <row r="340" spans="1:10" x14ac:dyDescent="0.2">
      <c r="A340" s="13"/>
      <c r="G340" s="132"/>
      <c r="H340" s="132"/>
      <c r="I340" s="11"/>
      <c r="J340" s="11"/>
    </row>
    <row r="341" spans="1:10" x14ac:dyDescent="0.2">
      <c r="A341" s="13"/>
      <c r="G341" s="132"/>
      <c r="H341" s="132"/>
      <c r="I341" s="11"/>
      <c r="J341" s="11"/>
    </row>
    <row r="342" spans="1:10" x14ac:dyDescent="0.2">
      <c r="A342" s="13"/>
      <c r="G342" s="132"/>
      <c r="H342" s="132"/>
      <c r="I342" s="11"/>
      <c r="J342" s="11"/>
    </row>
    <row r="343" spans="1:10" x14ac:dyDescent="0.2">
      <c r="A343" s="13"/>
      <c r="G343" s="132"/>
      <c r="H343" s="132"/>
      <c r="I343" s="11"/>
      <c r="J343" s="11"/>
    </row>
    <row r="344" spans="1:10" x14ac:dyDescent="0.2">
      <c r="A344" s="13"/>
      <c r="G344" s="132"/>
      <c r="H344" s="132"/>
      <c r="I344" s="11"/>
      <c r="J344" s="11"/>
    </row>
    <row r="345" spans="1:10" x14ac:dyDescent="0.2">
      <c r="A345" s="13"/>
      <c r="G345" s="132"/>
      <c r="H345" s="132"/>
      <c r="I345" s="11"/>
      <c r="J345" s="11"/>
    </row>
    <row r="346" spans="1:10" x14ac:dyDescent="0.2">
      <c r="A346" s="13"/>
      <c r="G346" s="132"/>
      <c r="H346" s="132"/>
      <c r="I346" s="11"/>
      <c r="J346" s="11"/>
    </row>
    <row r="347" spans="1:10" x14ac:dyDescent="0.2">
      <c r="A347" s="13"/>
      <c r="G347" s="132"/>
      <c r="H347" s="132"/>
      <c r="I347" s="11"/>
      <c r="J347" s="11"/>
    </row>
    <row r="348" spans="1:10" x14ac:dyDescent="0.2">
      <c r="A348" s="13"/>
      <c r="G348" s="132"/>
      <c r="H348" s="132"/>
      <c r="I348" s="11"/>
      <c r="J348" s="11"/>
    </row>
    <row r="349" spans="1:10" x14ac:dyDescent="0.2">
      <c r="A349" s="13"/>
      <c r="G349" s="132"/>
      <c r="H349" s="132"/>
      <c r="I349" s="11"/>
      <c r="J349" s="11"/>
    </row>
    <row r="350" spans="1:10" x14ac:dyDescent="0.2">
      <c r="A350" s="13"/>
      <c r="G350" s="132"/>
      <c r="H350" s="132"/>
      <c r="I350" s="11"/>
      <c r="J350" s="11"/>
    </row>
    <row r="351" spans="1:10" x14ac:dyDescent="0.2">
      <c r="A351" s="13"/>
      <c r="G351" s="132"/>
      <c r="H351" s="132"/>
      <c r="I351" s="11"/>
      <c r="J351" s="11"/>
    </row>
    <row r="352" spans="1:10" x14ac:dyDescent="0.2">
      <c r="A352" s="13"/>
      <c r="G352" s="132"/>
      <c r="H352" s="132"/>
      <c r="I352" s="11"/>
      <c r="J352" s="11"/>
    </row>
    <row r="353" spans="1:10" x14ac:dyDescent="0.2">
      <c r="A353" s="13"/>
      <c r="G353" s="132"/>
      <c r="H353" s="132"/>
      <c r="I353" s="11"/>
      <c r="J353" s="11"/>
    </row>
    <row r="354" spans="1:10" x14ac:dyDescent="0.2">
      <c r="A354" s="13"/>
      <c r="G354" s="132"/>
      <c r="H354" s="132"/>
      <c r="I354" s="11"/>
      <c r="J354" s="11"/>
    </row>
    <row r="355" spans="1:10" x14ac:dyDescent="0.2">
      <c r="A355" s="13"/>
      <c r="G355" s="132"/>
      <c r="H355" s="132"/>
      <c r="I355" s="11"/>
      <c r="J355" s="11"/>
    </row>
    <row r="356" spans="1:10" x14ac:dyDescent="0.2">
      <c r="A356" s="13"/>
      <c r="G356" s="132"/>
      <c r="H356" s="132"/>
      <c r="I356" s="11"/>
      <c r="J356" s="11"/>
    </row>
    <row r="357" spans="1:10" x14ac:dyDescent="0.2">
      <c r="A357" s="13"/>
      <c r="G357" s="132"/>
      <c r="H357" s="132"/>
      <c r="I357" s="11"/>
      <c r="J357" s="11"/>
    </row>
    <row r="358" spans="1:10" x14ac:dyDescent="0.2">
      <c r="A358" s="13"/>
      <c r="G358" s="132"/>
      <c r="H358" s="132"/>
      <c r="I358" s="11"/>
      <c r="J358" s="11"/>
    </row>
    <row r="359" spans="1:10" x14ac:dyDescent="0.2">
      <c r="A359" s="13"/>
      <c r="G359" s="132"/>
      <c r="H359" s="132"/>
      <c r="I359" s="11"/>
      <c r="J359" s="11"/>
    </row>
    <row r="360" spans="1:10" x14ac:dyDescent="0.2">
      <c r="A360" s="13"/>
      <c r="G360" s="132"/>
      <c r="H360" s="132"/>
      <c r="I360" s="11"/>
      <c r="J360" s="11"/>
    </row>
    <row r="361" spans="1:10" x14ac:dyDescent="0.2">
      <c r="A361" s="13"/>
      <c r="G361" s="132"/>
      <c r="H361" s="132"/>
      <c r="I361" s="11"/>
      <c r="J361" s="11"/>
    </row>
    <row r="362" spans="1:10" x14ac:dyDescent="0.2">
      <c r="A362" s="13"/>
      <c r="G362" s="132"/>
      <c r="H362" s="132"/>
      <c r="I362" s="11"/>
      <c r="J362" s="11"/>
    </row>
    <row r="363" spans="1:10" x14ac:dyDescent="0.2">
      <c r="A363" s="13"/>
      <c r="G363" s="132"/>
      <c r="H363" s="132"/>
      <c r="I363" s="11"/>
      <c r="J363" s="11"/>
    </row>
    <row r="364" spans="1:10" x14ac:dyDescent="0.2">
      <c r="A364" s="13"/>
      <c r="G364" s="132"/>
      <c r="H364" s="132"/>
      <c r="I364" s="11"/>
      <c r="J364" s="11"/>
    </row>
    <row r="365" spans="1:10" x14ac:dyDescent="0.2">
      <c r="A365" s="13"/>
      <c r="G365" s="132"/>
      <c r="H365" s="132"/>
      <c r="I365" s="11"/>
      <c r="J365" s="11"/>
    </row>
    <row r="366" spans="1:10" x14ac:dyDescent="0.2">
      <c r="A366" s="13"/>
      <c r="G366" s="132"/>
      <c r="H366" s="132"/>
      <c r="I366" s="11"/>
      <c r="J366" s="11"/>
    </row>
    <row r="367" spans="1:10" x14ac:dyDescent="0.2">
      <c r="A367" s="13"/>
      <c r="G367" s="132"/>
      <c r="H367" s="132"/>
      <c r="I367" s="11"/>
      <c r="J367" s="11"/>
    </row>
    <row r="368" spans="1:10" x14ac:dyDescent="0.2">
      <c r="A368" s="13"/>
      <c r="G368" s="132"/>
      <c r="H368" s="132"/>
      <c r="I368" s="11"/>
      <c r="J368" s="11"/>
    </row>
    <row r="369" spans="1:10" x14ac:dyDescent="0.2">
      <c r="A369" s="13"/>
      <c r="G369" s="132"/>
      <c r="H369" s="132"/>
      <c r="I369" s="11"/>
      <c r="J369" s="11"/>
    </row>
    <row r="370" spans="1:10" x14ac:dyDescent="0.2">
      <c r="A370" s="13"/>
      <c r="G370" s="132"/>
      <c r="H370" s="132"/>
      <c r="I370" s="11"/>
      <c r="J370" s="11"/>
    </row>
    <row r="371" spans="1:10" x14ac:dyDescent="0.2">
      <c r="A371" s="13"/>
      <c r="G371" s="132"/>
      <c r="H371" s="132"/>
      <c r="I371" s="11"/>
      <c r="J371" s="11"/>
    </row>
    <row r="372" spans="1:10" x14ac:dyDescent="0.2">
      <c r="A372" s="13"/>
      <c r="G372" s="132"/>
      <c r="H372" s="132"/>
      <c r="I372" s="11"/>
      <c r="J372" s="11"/>
    </row>
    <row r="373" spans="1:10" x14ac:dyDescent="0.2">
      <c r="A373" s="13"/>
      <c r="G373" s="132"/>
      <c r="H373" s="132"/>
      <c r="I373" s="11"/>
      <c r="J373" s="11"/>
    </row>
    <row r="374" spans="1:10" x14ac:dyDescent="0.2">
      <c r="A374" s="13"/>
      <c r="G374" s="132"/>
      <c r="H374" s="132"/>
      <c r="I374" s="11"/>
      <c r="J374" s="11"/>
    </row>
    <row r="375" spans="1:10" x14ac:dyDescent="0.2">
      <c r="A375" s="13"/>
      <c r="G375" s="132"/>
      <c r="H375" s="132"/>
      <c r="I375" s="11"/>
      <c r="J375" s="11"/>
    </row>
    <row r="376" spans="1:10" x14ac:dyDescent="0.2">
      <c r="A376" s="13"/>
      <c r="G376" s="132"/>
      <c r="H376" s="132"/>
      <c r="I376" s="11"/>
      <c r="J376" s="11"/>
    </row>
    <row r="377" spans="1:10" x14ac:dyDescent="0.2">
      <c r="A377" s="13"/>
      <c r="G377" s="132"/>
      <c r="H377" s="132"/>
      <c r="I377" s="11"/>
      <c r="J377" s="11"/>
    </row>
    <row r="378" spans="1:10" x14ac:dyDescent="0.2">
      <c r="A378" s="13"/>
      <c r="G378" s="132"/>
      <c r="H378" s="132"/>
      <c r="I378" s="11"/>
      <c r="J378" s="11"/>
    </row>
    <row r="379" spans="1:10" x14ac:dyDescent="0.2">
      <c r="A379" s="13"/>
      <c r="G379" s="132"/>
      <c r="H379" s="132"/>
      <c r="I379" s="11"/>
      <c r="J379" s="11"/>
    </row>
    <row r="380" spans="1:10" x14ac:dyDescent="0.2">
      <c r="A380" s="13"/>
      <c r="G380" s="132"/>
      <c r="H380" s="132"/>
      <c r="I380" s="11"/>
      <c r="J380" s="11"/>
    </row>
    <row r="381" spans="1:10" x14ac:dyDescent="0.2">
      <c r="A381" s="13"/>
      <c r="G381" s="132"/>
      <c r="H381" s="132"/>
      <c r="I381" s="11"/>
      <c r="J381" s="11"/>
    </row>
    <row r="382" spans="1:10" x14ac:dyDescent="0.2">
      <c r="A382" s="13"/>
      <c r="G382" s="132"/>
      <c r="H382" s="132"/>
      <c r="I382" s="11"/>
      <c r="J382" s="11"/>
    </row>
    <row r="383" spans="1:10" x14ac:dyDescent="0.2">
      <c r="A383" s="13"/>
      <c r="G383" s="132"/>
      <c r="H383" s="132"/>
      <c r="I383" s="11"/>
      <c r="J383" s="11"/>
    </row>
    <row r="384" spans="1:10" x14ac:dyDescent="0.2">
      <c r="A384" s="13"/>
      <c r="G384" s="132"/>
      <c r="H384" s="132"/>
      <c r="I384" s="11"/>
      <c r="J384" s="11"/>
    </row>
    <row r="385" spans="1:10" x14ac:dyDescent="0.2">
      <c r="A385" s="13"/>
      <c r="G385" s="132"/>
      <c r="H385" s="132"/>
      <c r="I385" s="11"/>
      <c r="J385" s="11"/>
    </row>
    <row r="386" spans="1:10" x14ac:dyDescent="0.2">
      <c r="A386" s="13"/>
      <c r="G386" s="132"/>
      <c r="H386" s="132"/>
      <c r="I386" s="11"/>
      <c r="J386" s="11"/>
    </row>
    <row r="387" spans="1:10" x14ac:dyDescent="0.2">
      <c r="A387" s="13"/>
      <c r="G387" s="132"/>
      <c r="H387" s="132"/>
      <c r="I387" s="11"/>
      <c r="J387" s="11"/>
    </row>
    <row r="388" spans="1:10" x14ac:dyDescent="0.2">
      <c r="A388" s="13"/>
      <c r="G388" s="132"/>
      <c r="H388" s="132"/>
      <c r="I388" s="11"/>
      <c r="J388" s="11"/>
    </row>
    <row r="389" spans="1:10" x14ac:dyDescent="0.2">
      <c r="A389" s="13"/>
      <c r="G389" s="132"/>
      <c r="H389" s="132"/>
      <c r="I389" s="11"/>
      <c r="J389" s="11"/>
    </row>
    <row r="390" spans="1:10" x14ac:dyDescent="0.2">
      <c r="A390" s="13"/>
      <c r="G390" s="132"/>
      <c r="H390" s="132"/>
      <c r="I390" s="11"/>
      <c r="J390" s="11"/>
    </row>
    <row r="391" spans="1:10" x14ac:dyDescent="0.2">
      <c r="A391" s="13"/>
      <c r="G391" s="132"/>
      <c r="H391" s="132"/>
      <c r="I391" s="11"/>
      <c r="J391" s="11"/>
    </row>
    <row r="392" spans="1:10" x14ac:dyDescent="0.2">
      <c r="A392" s="13"/>
      <c r="G392" s="132"/>
      <c r="H392" s="132"/>
      <c r="I392" s="11"/>
      <c r="J392" s="11"/>
    </row>
    <row r="393" spans="1:10" x14ac:dyDescent="0.2">
      <c r="A393" s="13"/>
      <c r="G393" s="132"/>
      <c r="H393" s="132"/>
      <c r="I393" s="11"/>
      <c r="J393" s="11"/>
    </row>
    <row r="394" spans="1:10" x14ac:dyDescent="0.2">
      <c r="A394" s="13"/>
      <c r="G394" s="132"/>
      <c r="H394" s="132"/>
      <c r="I394" s="11"/>
      <c r="J394" s="11"/>
    </row>
    <row r="395" spans="1:10" x14ac:dyDescent="0.2">
      <c r="A395" s="13"/>
      <c r="G395" s="132"/>
      <c r="H395" s="132"/>
      <c r="I395" s="11"/>
      <c r="J395" s="11"/>
    </row>
    <row r="396" spans="1:10" x14ac:dyDescent="0.2">
      <c r="A396" s="13"/>
      <c r="G396" s="132"/>
      <c r="H396" s="132"/>
      <c r="I396" s="11"/>
      <c r="J396" s="11"/>
    </row>
    <row r="397" spans="1:10" x14ac:dyDescent="0.2">
      <c r="A397" s="13"/>
      <c r="G397" s="132"/>
      <c r="H397" s="132"/>
      <c r="I397" s="11"/>
      <c r="J397" s="11"/>
    </row>
    <row r="398" spans="1:10" x14ac:dyDescent="0.2">
      <c r="A398" s="13"/>
      <c r="G398" s="132"/>
      <c r="H398" s="132"/>
      <c r="I398" s="11"/>
      <c r="J398" s="11"/>
    </row>
    <row r="399" spans="1:10" x14ac:dyDescent="0.2">
      <c r="A399" s="13"/>
      <c r="G399" s="132"/>
      <c r="H399" s="132"/>
      <c r="I399" s="11"/>
      <c r="J399" s="11"/>
    </row>
    <row r="400" spans="1:10" x14ac:dyDescent="0.2">
      <c r="A400" s="13"/>
      <c r="G400" s="132"/>
      <c r="H400" s="132"/>
      <c r="I400" s="11"/>
      <c r="J400" s="11"/>
    </row>
    <row r="401" spans="1:10" x14ac:dyDescent="0.2">
      <c r="A401" s="13"/>
      <c r="G401" s="132"/>
      <c r="H401" s="132"/>
      <c r="I401" s="11"/>
      <c r="J401" s="11"/>
    </row>
    <row r="402" spans="1:10" x14ac:dyDescent="0.2">
      <c r="A402" s="13"/>
      <c r="G402" s="132"/>
      <c r="H402" s="132"/>
      <c r="I402" s="11"/>
      <c r="J402" s="11"/>
    </row>
    <row r="403" spans="1:10" x14ac:dyDescent="0.2">
      <c r="A403" s="13"/>
      <c r="G403" s="132"/>
      <c r="H403" s="132"/>
      <c r="I403" s="11"/>
      <c r="J403" s="11"/>
    </row>
    <row r="404" spans="1:10" x14ac:dyDescent="0.2">
      <c r="A404" s="13"/>
      <c r="G404" s="132"/>
      <c r="H404" s="132"/>
      <c r="I404" s="11"/>
      <c r="J404" s="11"/>
    </row>
    <row r="405" spans="1:10" x14ac:dyDescent="0.2">
      <c r="A405" s="13"/>
      <c r="G405" s="132"/>
      <c r="H405" s="132"/>
      <c r="I405" s="11"/>
      <c r="J405" s="11"/>
    </row>
    <row r="406" spans="1:10" x14ac:dyDescent="0.2">
      <c r="A406" s="13"/>
      <c r="G406" s="132"/>
      <c r="H406" s="132"/>
      <c r="I406" s="11"/>
      <c r="J406" s="11"/>
    </row>
    <row r="407" spans="1:10" x14ac:dyDescent="0.2">
      <c r="A407" s="13"/>
      <c r="G407" s="132"/>
      <c r="H407" s="132"/>
      <c r="I407" s="11"/>
      <c r="J407" s="11"/>
    </row>
    <row r="408" spans="1:10" x14ac:dyDescent="0.2">
      <c r="A408" s="13"/>
      <c r="G408" s="132"/>
      <c r="H408" s="132"/>
      <c r="I408" s="11"/>
      <c r="J408" s="11"/>
    </row>
    <row r="409" spans="1:10" x14ac:dyDescent="0.2">
      <c r="A409" s="13"/>
      <c r="G409" s="132"/>
      <c r="H409" s="132"/>
      <c r="I409" s="11"/>
      <c r="J409" s="11"/>
    </row>
    <row r="410" spans="1:10" x14ac:dyDescent="0.2">
      <c r="A410" s="13"/>
      <c r="G410" s="132"/>
      <c r="H410" s="132"/>
      <c r="I410" s="11"/>
      <c r="J410" s="11"/>
    </row>
    <row r="411" spans="1:10" x14ac:dyDescent="0.2">
      <c r="A411" s="13"/>
      <c r="G411" s="132"/>
      <c r="H411" s="132"/>
      <c r="I411" s="11"/>
      <c r="J411" s="11"/>
    </row>
    <row r="412" spans="1:10" x14ac:dyDescent="0.2">
      <c r="A412" s="13"/>
      <c r="G412" s="132"/>
      <c r="H412" s="132"/>
      <c r="I412" s="11"/>
      <c r="J412" s="11"/>
    </row>
    <row r="413" spans="1:10" x14ac:dyDescent="0.2">
      <c r="A413" s="13"/>
      <c r="G413" s="132"/>
      <c r="H413" s="132"/>
      <c r="I413" s="11"/>
      <c r="J413" s="11"/>
    </row>
    <row r="414" spans="1:10" x14ac:dyDescent="0.2">
      <c r="A414" s="13"/>
      <c r="G414" s="132"/>
      <c r="H414" s="132"/>
      <c r="I414" s="11"/>
      <c r="J414" s="11"/>
    </row>
    <row r="415" spans="1:10" x14ac:dyDescent="0.2">
      <c r="A415" s="13"/>
      <c r="G415" s="132"/>
      <c r="H415" s="132"/>
      <c r="I415" s="11"/>
      <c r="J415" s="11"/>
    </row>
    <row r="416" spans="1:10" x14ac:dyDescent="0.2">
      <c r="A416" s="13"/>
      <c r="G416" s="132"/>
      <c r="H416" s="132"/>
      <c r="I416" s="11"/>
      <c r="J416" s="11"/>
    </row>
    <row r="417" spans="1:10" x14ac:dyDescent="0.2">
      <c r="A417" s="13"/>
      <c r="G417" s="132"/>
      <c r="H417" s="132"/>
      <c r="I417" s="11"/>
      <c r="J417" s="11"/>
    </row>
    <row r="418" spans="1:10" x14ac:dyDescent="0.2">
      <c r="A418" s="13"/>
      <c r="G418" s="132"/>
      <c r="H418" s="132"/>
      <c r="I418" s="11"/>
      <c r="J418" s="11"/>
    </row>
    <row r="419" spans="1:10" x14ac:dyDescent="0.2">
      <c r="A419" s="13"/>
      <c r="G419" s="132"/>
      <c r="H419" s="132"/>
      <c r="I419" s="11"/>
      <c r="J419" s="11"/>
    </row>
    <row r="420" spans="1:10" x14ac:dyDescent="0.2">
      <c r="A420" s="13"/>
      <c r="G420" s="132"/>
      <c r="H420" s="132"/>
      <c r="I420" s="11"/>
      <c r="J420" s="11"/>
    </row>
    <row r="421" spans="1:10" x14ac:dyDescent="0.2">
      <c r="A421" s="13"/>
      <c r="G421" s="132"/>
      <c r="H421" s="132"/>
      <c r="I421" s="11"/>
      <c r="J421" s="11"/>
    </row>
    <row r="422" spans="1:10" x14ac:dyDescent="0.2">
      <c r="A422" s="13"/>
      <c r="G422" s="132"/>
      <c r="H422" s="132"/>
      <c r="I422" s="11"/>
      <c r="J422" s="11"/>
    </row>
    <row r="423" spans="1:10" x14ac:dyDescent="0.2">
      <c r="A423" s="13"/>
      <c r="G423" s="132"/>
      <c r="H423" s="132"/>
      <c r="I423" s="11"/>
      <c r="J423" s="11"/>
    </row>
    <row r="424" spans="1:10" x14ac:dyDescent="0.2">
      <c r="A424" s="13"/>
      <c r="G424" s="132"/>
      <c r="H424" s="132"/>
      <c r="I424" s="11"/>
      <c r="J424" s="11"/>
    </row>
    <row r="425" spans="1:10" x14ac:dyDescent="0.2">
      <c r="A425" s="13"/>
      <c r="G425" s="132"/>
      <c r="H425" s="132"/>
      <c r="I425" s="11"/>
      <c r="J425" s="11"/>
    </row>
    <row r="426" spans="1:10" x14ac:dyDescent="0.2">
      <c r="A426" s="13"/>
      <c r="G426" s="132"/>
      <c r="H426" s="132"/>
      <c r="I426" s="11"/>
      <c r="J426" s="11"/>
    </row>
    <row r="427" spans="1:10" x14ac:dyDescent="0.2">
      <c r="A427" s="13"/>
      <c r="G427" s="132"/>
      <c r="H427" s="132"/>
      <c r="I427" s="11"/>
      <c r="J427" s="11"/>
    </row>
    <row r="428" spans="1:10" x14ac:dyDescent="0.2">
      <c r="A428" s="13"/>
      <c r="G428" s="132"/>
      <c r="H428" s="132"/>
      <c r="I428" s="11"/>
      <c r="J428" s="11"/>
    </row>
    <row r="429" spans="1:10" x14ac:dyDescent="0.2">
      <c r="A429" s="13"/>
      <c r="G429" s="132"/>
      <c r="H429" s="132"/>
      <c r="I429" s="11"/>
      <c r="J429" s="11"/>
    </row>
    <row r="430" spans="1:10" x14ac:dyDescent="0.2">
      <c r="A430" s="13"/>
      <c r="G430" s="132"/>
      <c r="H430" s="132"/>
      <c r="I430" s="11"/>
      <c r="J430" s="11"/>
    </row>
    <row r="431" spans="1:10" x14ac:dyDescent="0.2">
      <c r="A431" s="13"/>
      <c r="G431" s="132"/>
      <c r="H431" s="132"/>
      <c r="I431" s="11"/>
      <c r="J431" s="11"/>
    </row>
    <row r="432" spans="1:10" x14ac:dyDescent="0.2">
      <c r="A432" s="13"/>
      <c r="G432" s="132"/>
      <c r="H432" s="132"/>
      <c r="I432" s="11"/>
      <c r="J432" s="11"/>
    </row>
    <row r="433" spans="1:10" x14ac:dyDescent="0.2">
      <c r="A433" s="13"/>
      <c r="G433" s="132"/>
      <c r="H433" s="132"/>
      <c r="I433" s="11"/>
      <c r="J433" s="11"/>
    </row>
    <row r="434" spans="1:10" x14ac:dyDescent="0.2">
      <c r="A434" s="13"/>
      <c r="G434" s="132"/>
      <c r="H434" s="132"/>
      <c r="I434" s="11"/>
      <c r="J434" s="11"/>
    </row>
    <row r="435" spans="1:10" x14ac:dyDescent="0.2">
      <c r="A435" s="13"/>
      <c r="G435" s="132"/>
      <c r="H435" s="132"/>
      <c r="I435" s="11"/>
      <c r="J435" s="11"/>
    </row>
    <row r="436" spans="1:10" x14ac:dyDescent="0.2">
      <c r="A436" s="13"/>
      <c r="G436" s="132"/>
      <c r="H436" s="132"/>
      <c r="I436" s="11"/>
      <c r="J436" s="11"/>
    </row>
    <row r="437" spans="1:10" x14ac:dyDescent="0.2">
      <c r="A437" s="13"/>
      <c r="G437" s="132"/>
      <c r="H437" s="132"/>
      <c r="I437" s="11"/>
      <c r="J437" s="11"/>
    </row>
    <row r="438" spans="1:10" x14ac:dyDescent="0.2">
      <c r="A438" s="13"/>
      <c r="G438" s="132"/>
      <c r="H438" s="132"/>
      <c r="I438" s="11"/>
      <c r="J438" s="11"/>
    </row>
    <row r="439" spans="1:10" x14ac:dyDescent="0.2">
      <c r="A439" s="13"/>
      <c r="G439" s="132"/>
      <c r="H439" s="132"/>
      <c r="I439" s="11"/>
      <c r="J439" s="11"/>
    </row>
    <row r="440" spans="1:10" x14ac:dyDescent="0.2">
      <c r="A440" s="13"/>
      <c r="G440" s="132"/>
      <c r="H440" s="132"/>
      <c r="I440" s="11"/>
      <c r="J440" s="11"/>
    </row>
    <row r="441" spans="1:10" x14ac:dyDescent="0.2">
      <c r="A441" s="13"/>
      <c r="G441" s="132"/>
      <c r="H441" s="132"/>
      <c r="I441" s="11"/>
      <c r="J441" s="11"/>
    </row>
    <row r="442" spans="1:10" x14ac:dyDescent="0.2">
      <c r="A442" s="13"/>
      <c r="G442" s="132"/>
      <c r="H442" s="132"/>
      <c r="I442" s="11"/>
      <c r="J442" s="11"/>
    </row>
    <row r="443" spans="1:10" x14ac:dyDescent="0.2">
      <c r="A443" s="13"/>
      <c r="G443" s="132"/>
      <c r="H443" s="132"/>
      <c r="I443" s="11"/>
      <c r="J443" s="11"/>
    </row>
    <row r="444" spans="1:10" x14ac:dyDescent="0.2">
      <c r="A444" s="13"/>
      <c r="G444" s="132"/>
      <c r="H444" s="132"/>
      <c r="I444" s="11"/>
      <c r="J444" s="11"/>
    </row>
    <row r="445" spans="1:10" x14ac:dyDescent="0.2">
      <c r="A445" s="13"/>
      <c r="G445" s="132"/>
      <c r="H445" s="132"/>
      <c r="I445" s="11"/>
      <c r="J445" s="11"/>
    </row>
    <row r="446" spans="1:10" x14ac:dyDescent="0.2">
      <c r="A446" s="13"/>
      <c r="G446" s="132"/>
      <c r="H446" s="132"/>
      <c r="I446" s="11"/>
      <c r="J446" s="11"/>
    </row>
    <row r="447" spans="1:10" x14ac:dyDescent="0.2">
      <c r="A447" s="13"/>
      <c r="G447" s="132"/>
      <c r="H447" s="132"/>
      <c r="I447" s="11"/>
      <c r="J447" s="11"/>
    </row>
    <row r="448" spans="1:10" x14ac:dyDescent="0.2">
      <c r="A448" s="13"/>
      <c r="G448" s="132"/>
      <c r="H448" s="132"/>
      <c r="I448" s="11"/>
      <c r="J448" s="11"/>
    </row>
    <row r="449" spans="1:10" x14ac:dyDescent="0.2">
      <c r="A449" s="13"/>
      <c r="G449" s="132"/>
      <c r="H449" s="132"/>
      <c r="I449" s="11"/>
      <c r="J449" s="11"/>
    </row>
    <row r="450" spans="1:10" x14ac:dyDescent="0.2">
      <c r="A450" s="13"/>
      <c r="G450" s="132"/>
      <c r="H450" s="132"/>
      <c r="I450" s="11"/>
      <c r="J450" s="11"/>
    </row>
    <row r="451" spans="1:10" x14ac:dyDescent="0.2">
      <c r="A451" s="13"/>
      <c r="G451" s="132"/>
      <c r="H451" s="132"/>
      <c r="I451" s="11"/>
      <c r="J451" s="11"/>
    </row>
    <row r="452" spans="1:10" x14ac:dyDescent="0.2">
      <c r="A452" s="13"/>
      <c r="G452" s="132"/>
      <c r="H452" s="132"/>
      <c r="I452" s="11"/>
      <c r="J452" s="11"/>
    </row>
    <row r="453" spans="1:10" x14ac:dyDescent="0.2">
      <c r="A453" s="13"/>
      <c r="G453" s="132"/>
      <c r="H453" s="132"/>
      <c r="I453" s="11"/>
      <c r="J453" s="11"/>
    </row>
    <row r="454" spans="1:10" x14ac:dyDescent="0.2">
      <c r="A454" s="13"/>
      <c r="G454" s="132"/>
      <c r="H454" s="132"/>
      <c r="I454" s="11"/>
      <c r="J454" s="11"/>
    </row>
    <row r="455" spans="1:10" x14ac:dyDescent="0.2">
      <c r="A455" s="13"/>
      <c r="G455" s="132"/>
      <c r="H455" s="132"/>
      <c r="I455" s="11"/>
      <c r="J455" s="11"/>
    </row>
    <row r="456" spans="1:10" x14ac:dyDescent="0.2">
      <c r="A456" s="13"/>
      <c r="G456" s="132"/>
      <c r="H456" s="132"/>
      <c r="I456" s="11"/>
      <c r="J456" s="11"/>
    </row>
    <row r="457" spans="1:10" x14ac:dyDescent="0.2">
      <c r="A457" s="13"/>
      <c r="G457" s="132"/>
      <c r="H457" s="132"/>
      <c r="I457" s="11"/>
      <c r="J457" s="11"/>
    </row>
    <row r="458" spans="1:10" x14ac:dyDescent="0.2">
      <c r="A458" s="13"/>
      <c r="G458" s="132"/>
      <c r="H458" s="132"/>
      <c r="I458" s="11"/>
      <c r="J458" s="11"/>
    </row>
    <row r="459" spans="1:10" x14ac:dyDescent="0.2">
      <c r="A459" s="13"/>
      <c r="G459" s="132"/>
      <c r="H459" s="132"/>
      <c r="I459" s="11"/>
      <c r="J459" s="11"/>
    </row>
    <row r="460" spans="1:10" x14ac:dyDescent="0.2">
      <c r="A460" s="13"/>
      <c r="G460" s="132"/>
      <c r="H460" s="132"/>
      <c r="I460" s="11"/>
      <c r="J460" s="11"/>
    </row>
    <row r="461" spans="1:10" x14ac:dyDescent="0.2">
      <c r="A461" s="13"/>
      <c r="G461" s="132"/>
      <c r="H461" s="132"/>
      <c r="I461" s="11"/>
      <c r="J461" s="11"/>
    </row>
    <row r="462" spans="1:10" x14ac:dyDescent="0.2">
      <c r="A462" s="13"/>
      <c r="G462" s="132"/>
      <c r="H462" s="132"/>
      <c r="I462" s="11"/>
      <c r="J462" s="11"/>
    </row>
    <row r="463" spans="1:10" x14ac:dyDescent="0.2">
      <c r="A463" s="13"/>
      <c r="G463" s="132"/>
      <c r="H463" s="132"/>
      <c r="I463" s="11"/>
      <c r="J463" s="11"/>
    </row>
    <row r="464" spans="1:10" x14ac:dyDescent="0.2">
      <c r="A464" s="13"/>
      <c r="G464" s="132"/>
      <c r="H464" s="132"/>
      <c r="I464" s="11"/>
      <c r="J464" s="11"/>
    </row>
    <row r="465" spans="1:10" x14ac:dyDescent="0.2">
      <c r="A465" s="13"/>
      <c r="G465" s="132"/>
      <c r="H465" s="132"/>
      <c r="I465" s="11"/>
      <c r="J465" s="11"/>
    </row>
    <row r="466" spans="1:10" x14ac:dyDescent="0.2">
      <c r="A466" s="13"/>
      <c r="G466" s="132"/>
      <c r="H466" s="132"/>
      <c r="I466" s="11"/>
      <c r="J466" s="11"/>
    </row>
    <row r="467" spans="1:10" x14ac:dyDescent="0.2">
      <c r="A467" s="13"/>
      <c r="G467" s="132"/>
      <c r="H467" s="132"/>
      <c r="I467" s="11"/>
      <c r="J467" s="11"/>
    </row>
    <row r="468" spans="1:10" x14ac:dyDescent="0.2">
      <c r="A468" s="13"/>
      <c r="G468" s="132"/>
      <c r="H468" s="132"/>
      <c r="I468" s="11"/>
      <c r="J468" s="11"/>
    </row>
    <row r="469" spans="1:10" x14ac:dyDescent="0.2">
      <c r="A469" s="13"/>
      <c r="G469" s="132"/>
      <c r="H469" s="132"/>
      <c r="I469" s="11"/>
      <c r="J469" s="11"/>
    </row>
    <row r="470" spans="1:10" x14ac:dyDescent="0.2">
      <c r="A470" s="13"/>
      <c r="G470" s="132"/>
      <c r="H470" s="132"/>
      <c r="I470" s="11"/>
      <c r="J470" s="11"/>
    </row>
    <row r="471" spans="1:10" x14ac:dyDescent="0.2">
      <c r="A471" s="13"/>
      <c r="G471" s="132"/>
      <c r="H471" s="132"/>
      <c r="I471" s="11"/>
      <c r="J471" s="11"/>
    </row>
    <row r="472" spans="1:10" x14ac:dyDescent="0.2">
      <c r="A472" s="13"/>
      <c r="G472" s="132"/>
      <c r="H472" s="132"/>
      <c r="I472" s="11"/>
      <c r="J472" s="11"/>
    </row>
    <row r="473" spans="1:10" x14ac:dyDescent="0.2">
      <c r="A473" s="13"/>
      <c r="G473" s="132"/>
      <c r="H473" s="132"/>
      <c r="I473" s="11"/>
      <c r="J473" s="11"/>
    </row>
    <row r="474" spans="1:10" x14ac:dyDescent="0.2">
      <c r="A474" s="13"/>
      <c r="G474" s="132"/>
      <c r="H474" s="132"/>
      <c r="I474" s="11"/>
      <c r="J474" s="11"/>
    </row>
    <row r="475" spans="1:10" x14ac:dyDescent="0.2">
      <c r="A475" s="13"/>
      <c r="G475" s="132"/>
      <c r="H475" s="132"/>
      <c r="I475" s="11"/>
      <c r="J475" s="11"/>
    </row>
    <row r="476" spans="1:10" x14ac:dyDescent="0.2">
      <c r="A476" s="13"/>
      <c r="G476" s="132"/>
      <c r="H476" s="132"/>
      <c r="I476" s="11"/>
      <c r="J476" s="11"/>
    </row>
    <row r="477" spans="1:10" x14ac:dyDescent="0.2">
      <c r="A477" s="13"/>
      <c r="G477" s="132"/>
      <c r="H477" s="132"/>
      <c r="I477" s="11"/>
      <c r="J477" s="11"/>
    </row>
    <row r="478" spans="1:10" x14ac:dyDescent="0.2">
      <c r="A478" s="13"/>
      <c r="G478" s="132"/>
      <c r="H478" s="132"/>
      <c r="I478" s="11"/>
      <c r="J478" s="11"/>
    </row>
    <row r="479" spans="1:10" x14ac:dyDescent="0.2">
      <c r="A479" s="13"/>
      <c r="G479" s="132"/>
      <c r="H479" s="132"/>
      <c r="I479" s="11"/>
      <c r="J479" s="11"/>
    </row>
    <row r="480" spans="1:10" x14ac:dyDescent="0.2">
      <c r="A480" s="13"/>
      <c r="G480" s="132"/>
      <c r="H480" s="132"/>
      <c r="I480" s="11"/>
      <c r="J480" s="11"/>
    </row>
    <row r="481" spans="1:10" x14ac:dyDescent="0.2">
      <c r="A481" s="13"/>
      <c r="G481" s="132"/>
      <c r="H481" s="132"/>
      <c r="I481" s="11"/>
      <c r="J481" s="11"/>
    </row>
    <row r="482" spans="1:10" x14ac:dyDescent="0.2">
      <c r="A482" s="13"/>
      <c r="G482" s="132"/>
      <c r="H482" s="132"/>
      <c r="I482" s="11"/>
      <c r="J482" s="11"/>
    </row>
    <row r="483" spans="1:10" x14ac:dyDescent="0.2">
      <c r="A483" s="13"/>
      <c r="G483" s="132"/>
      <c r="H483" s="132"/>
      <c r="I483" s="11"/>
      <c r="J483" s="11"/>
    </row>
    <row r="484" spans="1:10" x14ac:dyDescent="0.2">
      <c r="A484" s="13"/>
      <c r="G484" s="132"/>
      <c r="H484" s="132"/>
      <c r="I484" s="11"/>
      <c r="J484" s="11"/>
    </row>
    <row r="485" spans="1:10" x14ac:dyDescent="0.2">
      <c r="A485" s="13"/>
      <c r="G485" s="132"/>
      <c r="H485" s="132"/>
      <c r="I485" s="11"/>
      <c r="J485" s="11"/>
    </row>
    <row r="486" spans="1:10" x14ac:dyDescent="0.2">
      <c r="A486" s="13"/>
      <c r="G486" s="132"/>
      <c r="H486" s="132"/>
      <c r="I486" s="11"/>
      <c r="J486" s="11"/>
    </row>
    <row r="487" spans="1:10" x14ac:dyDescent="0.2">
      <c r="A487" s="13"/>
      <c r="G487" s="132"/>
      <c r="H487" s="132"/>
      <c r="I487" s="11"/>
      <c r="J487" s="11"/>
    </row>
    <row r="488" spans="1:10" x14ac:dyDescent="0.2">
      <c r="A488" s="13"/>
      <c r="G488" s="132"/>
      <c r="H488" s="132"/>
      <c r="I488" s="11"/>
      <c r="J488" s="11"/>
    </row>
    <row r="489" spans="1:10" x14ac:dyDescent="0.2">
      <c r="A489" s="13"/>
      <c r="G489" s="132"/>
      <c r="H489" s="132"/>
      <c r="I489" s="11"/>
      <c r="J489" s="11"/>
    </row>
    <row r="490" spans="1:10" x14ac:dyDescent="0.2">
      <c r="A490" s="13"/>
      <c r="G490" s="132"/>
      <c r="H490" s="132"/>
      <c r="I490" s="11"/>
      <c r="J490" s="11"/>
    </row>
    <row r="491" spans="1:10" x14ac:dyDescent="0.2">
      <c r="A491" s="13"/>
      <c r="G491" s="132"/>
      <c r="H491" s="132"/>
      <c r="I491" s="11"/>
      <c r="J491" s="11"/>
    </row>
    <row r="492" spans="1:10" x14ac:dyDescent="0.2">
      <c r="A492" s="13"/>
      <c r="G492" s="132"/>
      <c r="H492" s="132"/>
      <c r="I492" s="11"/>
      <c r="J492" s="11"/>
    </row>
    <row r="493" spans="1:10" x14ac:dyDescent="0.2">
      <c r="A493" s="13"/>
      <c r="G493" s="132"/>
      <c r="H493" s="132"/>
      <c r="I493" s="11"/>
      <c r="J493" s="11"/>
    </row>
    <row r="494" spans="1:10" x14ac:dyDescent="0.2">
      <c r="A494" s="13"/>
      <c r="G494" s="132"/>
      <c r="H494" s="132"/>
      <c r="I494" s="11"/>
      <c r="J494" s="11"/>
    </row>
    <row r="495" spans="1:10" x14ac:dyDescent="0.2">
      <c r="A495" s="13"/>
      <c r="G495" s="132"/>
      <c r="H495" s="132"/>
      <c r="I495" s="11"/>
      <c r="J495" s="11"/>
    </row>
    <row r="496" spans="1:10" x14ac:dyDescent="0.2">
      <c r="A496" s="13"/>
      <c r="G496" s="132"/>
      <c r="H496" s="132"/>
      <c r="I496" s="11"/>
      <c r="J496" s="11"/>
    </row>
    <row r="497" spans="1:10" x14ac:dyDescent="0.2">
      <c r="A497" s="13"/>
      <c r="G497" s="132"/>
      <c r="H497" s="132"/>
      <c r="I497" s="11"/>
      <c r="J497" s="11"/>
    </row>
    <row r="498" spans="1:10" x14ac:dyDescent="0.2">
      <c r="A498" s="13"/>
      <c r="G498" s="132"/>
      <c r="H498" s="132"/>
      <c r="I498" s="11"/>
      <c r="J498" s="11"/>
    </row>
    <row r="499" spans="1:10" x14ac:dyDescent="0.2">
      <c r="A499" s="13"/>
      <c r="G499" s="132"/>
      <c r="H499" s="132"/>
      <c r="I499" s="11"/>
      <c r="J499" s="11"/>
    </row>
    <row r="500" spans="1:10" x14ac:dyDescent="0.2">
      <c r="A500" s="13"/>
      <c r="G500" s="132"/>
      <c r="H500" s="132"/>
      <c r="I500" s="11"/>
      <c r="J500" s="11"/>
    </row>
    <row r="501" spans="1:10" x14ac:dyDescent="0.2">
      <c r="A501" s="13"/>
      <c r="G501" s="132"/>
      <c r="H501" s="132"/>
      <c r="I501" s="11"/>
      <c r="J501" s="11"/>
    </row>
    <row r="502" spans="1:10" x14ac:dyDescent="0.2">
      <c r="A502" s="13"/>
      <c r="G502" s="132"/>
      <c r="H502" s="132"/>
      <c r="I502" s="11"/>
      <c r="J502" s="11"/>
    </row>
    <row r="503" spans="1:10" x14ac:dyDescent="0.2">
      <c r="A503" s="13"/>
      <c r="G503" s="132"/>
      <c r="H503" s="132"/>
      <c r="I503" s="11"/>
      <c r="J503" s="11"/>
    </row>
    <row r="504" spans="1:10" x14ac:dyDescent="0.2">
      <c r="A504" s="13"/>
      <c r="G504" s="132"/>
      <c r="H504" s="132"/>
      <c r="I504" s="11"/>
      <c r="J504" s="11"/>
    </row>
    <row r="505" spans="1:10" x14ac:dyDescent="0.2">
      <c r="A505" s="13"/>
      <c r="G505" s="132"/>
      <c r="H505" s="132"/>
      <c r="I505" s="11"/>
      <c r="J505" s="11"/>
    </row>
    <row r="506" spans="1:10" x14ac:dyDescent="0.2">
      <c r="A506" s="13"/>
      <c r="G506" s="132"/>
      <c r="H506" s="132"/>
      <c r="I506" s="11"/>
      <c r="J506" s="11"/>
    </row>
    <row r="507" spans="1:10" x14ac:dyDescent="0.2">
      <c r="A507" s="13"/>
      <c r="G507" s="132"/>
      <c r="H507" s="132"/>
      <c r="I507" s="11"/>
      <c r="J507" s="11"/>
    </row>
    <row r="508" spans="1:10" x14ac:dyDescent="0.2">
      <c r="A508" s="13"/>
      <c r="G508" s="132"/>
      <c r="H508" s="132"/>
      <c r="I508" s="11"/>
      <c r="J508" s="11"/>
    </row>
    <row r="509" spans="1:10" x14ac:dyDescent="0.2">
      <c r="A509" s="13"/>
      <c r="G509" s="132"/>
      <c r="H509" s="132"/>
      <c r="I509" s="11"/>
      <c r="J509" s="11"/>
    </row>
    <row r="510" spans="1:10" x14ac:dyDescent="0.2">
      <c r="A510" s="13"/>
      <c r="G510" s="132"/>
      <c r="H510" s="132"/>
      <c r="I510" s="11"/>
      <c r="J510" s="11"/>
    </row>
    <row r="511" spans="1:10" x14ac:dyDescent="0.2">
      <c r="A511" s="13"/>
      <c r="G511" s="132"/>
      <c r="H511" s="132"/>
      <c r="I511" s="11"/>
      <c r="J511" s="11"/>
    </row>
    <row r="512" spans="1:10" x14ac:dyDescent="0.2">
      <c r="A512" s="13"/>
      <c r="G512" s="132"/>
      <c r="H512" s="132"/>
      <c r="I512" s="11"/>
      <c r="J512" s="11"/>
    </row>
    <row r="513" spans="1:10" x14ac:dyDescent="0.2">
      <c r="A513" s="13"/>
      <c r="G513" s="132"/>
      <c r="H513" s="132"/>
      <c r="I513" s="11"/>
      <c r="J513" s="11"/>
    </row>
    <row r="514" spans="1:10" x14ac:dyDescent="0.2">
      <c r="A514" s="13"/>
      <c r="G514" s="132"/>
      <c r="H514" s="132"/>
      <c r="I514" s="11"/>
      <c r="J514" s="11"/>
    </row>
    <row r="515" spans="1:10" x14ac:dyDescent="0.2">
      <c r="A515" s="13"/>
      <c r="G515" s="132"/>
      <c r="H515" s="132"/>
      <c r="I515" s="11"/>
      <c r="J515" s="11"/>
    </row>
    <row r="516" spans="1:10" x14ac:dyDescent="0.2">
      <c r="A516" s="13"/>
      <c r="G516" s="132"/>
      <c r="H516" s="132"/>
      <c r="I516" s="11"/>
      <c r="J516" s="11"/>
    </row>
    <row r="517" spans="1:10" x14ac:dyDescent="0.2">
      <c r="A517" s="13"/>
      <c r="G517" s="132"/>
      <c r="H517" s="132"/>
      <c r="I517" s="11"/>
      <c r="J517" s="11"/>
    </row>
    <row r="518" spans="1:10" x14ac:dyDescent="0.2">
      <c r="A518" s="13"/>
      <c r="G518" s="132"/>
      <c r="H518" s="132"/>
      <c r="I518" s="11"/>
      <c r="J518" s="11"/>
    </row>
    <row r="519" spans="1:10" x14ac:dyDescent="0.2">
      <c r="A519" s="13"/>
      <c r="G519" s="132"/>
      <c r="H519" s="132"/>
      <c r="I519" s="11"/>
      <c r="J519" s="11"/>
    </row>
    <row r="520" spans="1:10" x14ac:dyDescent="0.2">
      <c r="A520" s="13"/>
      <c r="G520" s="132"/>
      <c r="H520" s="132"/>
      <c r="I520" s="11"/>
      <c r="J520" s="11"/>
    </row>
    <row r="521" spans="1:10" x14ac:dyDescent="0.2">
      <c r="A521" s="13"/>
      <c r="G521" s="132"/>
      <c r="H521" s="132"/>
      <c r="I521" s="11"/>
      <c r="J521" s="11"/>
    </row>
    <row r="522" spans="1:10" x14ac:dyDescent="0.2">
      <c r="A522" s="13"/>
      <c r="G522" s="132"/>
      <c r="H522" s="132"/>
      <c r="I522" s="11"/>
      <c r="J522" s="11"/>
    </row>
    <row r="523" spans="1:10" x14ac:dyDescent="0.2">
      <c r="A523" s="13"/>
      <c r="G523" s="132"/>
      <c r="H523" s="132"/>
      <c r="I523" s="11"/>
      <c r="J523" s="11"/>
    </row>
    <row r="524" spans="1:10" x14ac:dyDescent="0.2">
      <c r="A524" s="13"/>
      <c r="G524" s="132"/>
      <c r="H524" s="132"/>
      <c r="I524" s="11"/>
      <c r="J524" s="11"/>
    </row>
    <row r="525" spans="1:10" x14ac:dyDescent="0.2">
      <c r="A525" s="13"/>
      <c r="G525" s="132"/>
      <c r="H525" s="132"/>
      <c r="I525" s="11"/>
      <c r="J525" s="11"/>
    </row>
    <row r="526" spans="1:10" x14ac:dyDescent="0.2">
      <c r="A526" s="13"/>
      <c r="G526" s="132"/>
      <c r="H526" s="132"/>
      <c r="I526" s="11"/>
      <c r="J526" s="11"/>
    </row>
    <row r="527" spans="1:10" x14ac:dyDescent="0.2">
      <c r="A527" s="13"/>
      <c r="G527" s="132"/>
      <c r="H527" s="132"/>
      <c r="I527" s="11"/>
      <c r="J527" s="11"/>
    </row>
    <row r="528" spans="1:10" x14ac:dyDescent="0.2">
      <c r="A528" s="13"/>
      <c r="G528" s="132"/>
      <c r="H528" s="132"/>
      <c r="I528" s="11"/>
      <c r="J528" s="11"/>
    </row>
    <row r="529" spans="1:10" x14ac:dyDescent="0.2">
      <c r="A529" s="13"/>
      <c r="G529" s="132"/>
      <c r="H529" s="132"/>
      <c r="I529" s="11"/>
      <c r="J529" s="11"/>
    </row>
    <row r="530" spans="1:10" x14ac:dyDescent="0.2">
      <c r="A530" s="13"/>
      <c r="G530" s="132"/>
      <c r="H530" s="132"/>
      <c r="I530" s="11"/>
      <c r="J530" s="11"/>
    </row>
    <row r="531" spans="1:10" x14ac:dyDescent="0.2">
      <c r="A531" s="13"/>
      <c r="G531" s="132"/>
      <c r="H531" s="132"/>
      <c r="I531" s="11"/>
      <c r="J531" s="11"/>
    </row>
    <row r="532" spans="1:10" x14ac:dyDescent="0.2">
      <c r="A532" s="13"/>
      <c r="G532" s="132"/>
      <c r="H532" s="132"/>
      <c r="I532" s="11"/>
      <c r="J532" s="11"/>
    </row>
    <row r="533" spans="1:10" x14ac:dyDescent="0.2">
      <c r="A533" s="13"/>
      <c r="G533" s="132"/>
      <c r="H533" s="132"/>
      <c r="I533" s="11"/>
      <c r="J533" s="11"/>
    </row>
    <row r="534" spans="1:10" x14ac:dyDescent="0.2">
      <c r="A534" s="13"/>
      <c r="G534" s="132"/>
      <c r="H534" s="132"/>
      <c r="I534" s="11"/>
      <c r="J534" s="11"/>
    </row>
    <row r="535" spans="1:10" x14ac:dyDescent="0.2">
      <c r="A535" s="13"/>
      <c r="G535" s="132"/>
      <c r="H535" s="132"/>
      <c r="I535" s="11"/>
      <c r="J535" s="11"/>
    </row>
    <row r="536" spans="1:10" x14ac:dyDescent="0.2">
      <c r="A536" s="13"/>
      <c r="G536" s="132"/>
      <c r="H536" s="132"/>
      <c r="I536" s="11"/>
      <c r="J536" s="11"/>
    </row>
    <row r="537" spans="1:10" x14ac:dyDescent="0.2">
      <c r="A537" s="13"/>
      <c r="G537" s="132"/>
      <c r="H537" s="132"/>
      <c r="I537" s="11"/>
      <c r="J537" s="11"/>
    </row>
    <row r="538" spans="1:10" x14ac:dyDescent="0.2">
      <c r="A538" s="13"/>
      <c r="G538" s="132"/>
      <c r="H538" s="132"/>
      <c r="I538" s="11"/>
      <c r="J538" s="11"/>
    </row>
    <row r="539" spans="1:10" x14ac:dyDescent="0.2">
      <c r="A539" s="13"/>
      <c r="G539" s="132"/>
      <c r="H539" s="132"/>
      <c r="I539" s="11"/>
      <c r="J539" s="11"/>
    </row>
    <row r="540" spans="1:10" x14ac:dyDescent="0.2">
      <c r="A540" s="13"/>
      <c r="G540" s="132"/>
      <c r="H540" s="132"/>
      <c r="I540" s="11"/>
      <c r="J540" s="11"/>
    </row>
    <row r="541" spans="1:10" x14ac:dyDescent="0.2">
      <c r="A541" s="13"/>
      <c r="G541" s="132"/>
      <c r="H541" s="132"/>
      <c r="I541" s="11"/>
      <c r="J541" s="11"/>
    </row>
    <row r="542" spans="1:10" x14ac:dyDescent="0.2">
      <c r="A542" s="13"/>
      <c r="G542" s="132"/>
      <c r="H542" s="132"/>
      <c r="I542" s="11"/>
      <c r="J542" s="11"/>
    </row>
    <row r="543" spans="1:10" x14ac:dyDescent="0.2">
      <c r="A543" s="13"/>
      <c r="G543" s="132"/>
      <c r="H543" s="132"/>
      <c r="I543" s="11"/>
      <c r="J543" s="11"/>
    </row>
    <row r="544" spans="1:10" x14ac:dyDescent="0.2">
      <c r="A544" s="13"/>
      <c r="G544" s="132"/>
      <c r="H544" s="132"/>
      <c r="I544" s="11"/>
      <c r="J544" s="11"/>
    </row>
    <row r="545" spans="1:10" x14ac:dyDescent="0.2">
      <c r="A545" s="13"/>
      <c r="G545" s="132"/>
      <c r="H545" s="132"/>
      <c r="I545" s="11"/>
      <c r="J545" s="11"/>
    </row>
    <row r="546" spans="1:10" x14ac:dyDescent="0.2">
      <c r="A546" s="13"/>
      <c r="G546" s="132"/>
      <c r="H546" s="132"/>
      <c r="I546" s="11"/>
      <c r="J546" s="11"/>
    </row>
    <row r="547" spans="1:10" x14ac:dyDescent="0.2">
      <c r="A547" s="13"/>
      <c r="G547" s="132"/>
      <c r="H547" s="132"/>
      <c r="I547" s="11"/>
      <c r="J547" s="11"/>
    </row>
    <row r="548" spans="1:10" x14ac:dyDescent="0.2">
      <c r="A548" s="13"/>
      <c r="G548" s="132"/>
      <c r="H548" s="132"/>
      <c r="I548" s="11"/>
      <c r="J548" s="11"/>
    </row>
    <row r="549" spans="1:10" x14ac:dyDescent="0.2">
      <c r="A549" s="13"/>
      <c r="G549" s="132"/>
      <c r="H549" s="132"/>
      <c r="I549" s="11"/>
      <c r="J549" s="11"/>
    </row>
    <row r="550" spans="1:10" x14ac:dyDescent="0.2">
      <c r="A550" s="13"/>
      <c r="G550" s="132"/>
      <c r="H550" s="132"/>
      <c r="I550" s="11"/>
      <c r="J550" s="11"/>
    </row>
    <row r="551" spans="1:10" x14ac:dyDescent="0.2">
      <c r="A551" s="13"/>
      <c r="G551" s="132"/>
      <c r="H551" s="132"/>
      <c r="I551" s="11"/>
      <c r="J551" s="11"/>
    </row>
    <row r="552" spans="1:10" x14ac:dyDescent="0.2">
      <c r="A552" s="13"/>
      <c r="G552" s="132"/>
      <c r="H552" s="132"/>
      <c r="I552" s="11"/>
      <c r="J552" s="11"/>
    </row>
    <row r="553" spans="1:10" x14ac:dyDescent="0.2">
      <c r="A553" s="13"/>
      <c r="G553" s="132"/>
      <c r="H553" s="132"/>
      <c r="I553" s="11"/>
      <c r="J553" s="11"/>
    </row>
    <row r="554" spans="1:10" x14ac:dyDescent="0.2">
      <c r="A554" s="13"/>
      <c r="G554" s="132"/>
      <c r="H554" s="132"/>
      <c r="I554" s="11"/>
      <c r="J554" s="11"/>
    </row>
    <row r="555" spans="1:10" x14ac:dyDescent="0.2">
      <c r="A555" s="13"/>
      <c r="G555" s="132"/>
      <c r="H555" s="132"/>
      <c r="I555" s="11"/>
      <c r="J555" s="11"/>
    </row>
    <row r="556" spans="1:10" x14ac:dyDescent="0.2">
      <c r="A556" s="13"/>
      <c r="G556" s="132"/>
      <c r="H556" s="132"/>
      <c r="I556" s="11"/>
      <c r="J556" s="11"/>
    </row>
    <row r="557" spans="1:10" x14ac:dyDescent="0.2">
      <c r="A557" s="13"/>
      <c r="G557" s="132"/>
      <c r="H557" s="132"/>
      <c r="I557" s="11"/>
      <c r="J557" s="11"/>
    </row>
    <row r="558" spans="1:10" x14ac:dyDescent="0.2">
      <c r="A558" s="13"/>
      <c r="G558" s="132"/>
      <c r="H558" s="132"/>
      <c r="I558" s="11"/>
      <c r="J558" s="11"/>
    </row>
    <row r="559" spans="1:10" x14ac:dyDescent="0.2">
      <c r="A559" s="13"/>
      <c r="G559" s="132"/>
      <c r="H559" s="132"/>
      <c r="I559" s="11"/>
      <c r="J559" s="11"/>
    </row>
    <row r="560" spans="1:10" x14ac:dyDescent="0.2">
      <c r="A560" s="13"/>
      <c r="G560" s="132"/>
      <c r="H560" s="132"/>
      <c r="I560" s="11"/>
      <c r="J560" s="11"/>
    </row>
    <row r="561" spans="1:10" x14ac:dyDescent="0.2">
      <c r="A561" s="13"/>
      <c r="G561" s="132"/>
      <c r="H561" s="132"/>
      <c r="I561" s="11"/>
      <c r="J561" s="11"/>
    </row>
    <row r="562" spans="1:10" x14ac:dyDescent="0.2">
      <c r="A562" s="13"/>
      <c r="G562" s="132"/>
      <c r="H562" s="132"/>
      <c r="I562" s="11"/>
      <c r="J562" s="11"/>
    </row>
    <row r="563" spans="1:10" x14ac:dyDescent="0.2">
      <c r="A563" s="13"/>
      <c r="G563" s="132"/>
      <c r="H563" s="132"/>
      <c r="I563" s="11"/>
      <c r="J563" s="11"/>
    </row>
    <row r="564" spans="1:10" x14ac:dyDescent="0.2">
      <c r="A564" s="13"/>
      <c r="G564" s="132"/>
      <c r="H564" s="132"/>
      <c r="I564" s="11"/>
      <c r="J564" s="11"/>
    </row>
    <row r="565" spans="1:10" x14ac:dyDescent="0.2">
      <c r="A565" s="13"/>
      <c r="G565" s="132"/>
      <c r="H565" s="132"/>
      <c r="I565" s="11"/>
      <c r="J565" s="11"/>
    </row>
    <row r="566" spans="1:10" x14ac:dyDescent="0.2">
      <c r="A566" s="13"/>
      <c r="G566" s="132"/>
      <c r="H566" s="132"/>
      <c r="I566" s="11"/>
      <c r="J566" s="11"/>
    </row>
    <row r="567" spans="1:10" x14ac:dyDescent="0.2">
      <c r="A567" s="13"/>
      <c r="G567" s="132"/>
      <c r="H567" s="132"/>
      <c r="I567" s="11"/>
      <c r="J567" s="11"/>
    </row>
    <row r="568" spans="1:10" x14ac:dyDescent="0.2">
      <c r="A568" s="13"/>
      <c r="G568" s="132"/>
      <c r="H568" s="132"/>
      <c r="I568" s="11"/>
      <c r="J568" s="11"/>
    </row>
    <row r="569" spans="1:10" x14ac:dyDescent="0.2">
      <c r="A569" s="13"/>
      <c r="G569" s="132"/>
      <c r="H569" s="132"/>
      <c r="I569" s="11"/>
      <c r="J569" s="11"/>
    </row>
    <row r="570" spans="1:10" x14ac:dyDescent="0.2">
      <c r="A570" s="13"/>
      <c r="G570" s="132"/>
      <c r="H570" s="132"/>
      <c r="I570" s="11"/>
      <c r="J570" s="11"/>
    </row>
    <row r="571" spans="1:10" x14ac:dyDescent="0.2">
      <c r="A571" s="13"/>
      <c r="G571" s="132"/>
      <c r="H571" s="132"/>
      <c r="I571" s="11"/>
      <c r="J571" s="11"/>
    </row>
    <row r="572" spans="1:10" x14ac:dyDescent="0.2">
      <c r="A572" s="13"/>
      <c r="G572" s="132"/>
      <c r="H572" s="132"/>
      <c r="I572" s="11"/>
      <c r="J572" s="11"/>
    </row>
    <row r="573" spans="1:10" x14ac:dyDescent="0.2">
      <c r="A573" s="13"/>
      <c r="G573" s="132"/>
      <c r="H573" s="132"/>
      <c r="I573" s="11"/>
      <c r="J573" s="11"/>
    </row>
    <row r="574" spans="1:10" x14ac:dyDescent="0.2">
      <c r="A574" s="13"/>
      <c r="G574" s="132"/>
      <c r="H574" s="132"/>
      <c r="I574" s="11"/>
      <c r="J574" s="11"/>
    </row>
    <row r="575" spans="1:10" x14ac:dyDescent="0.2">
      <c r="A575" s="13"/>
      <c r="G575" s="132"/>
      <c r="H575" s="132"/>
      <c r="I575" s="11"/>
      <c r="J575" s="11"/>
    </row>
    <row r="576" spans="1:10" x14ac:dyDescent="0.2">
      <c r="A576" s="13"/>
      <c r="G576" s="132"/>
      <c r="H576" s="132"/>
      <c r="I576" s="11"/>
      <c r="J576" s="11"/>
    </row>
    <row r="577" spans="1:10" x14ac:dyDescent="0.2">
      <c r="A577" s="13"/>
      <c r="G577" s="132"/>
      <c r="H577" s="132"/>
      <c r="I577" s="11"/>
      <c r="J577" s="11"/>
    </row>
    <row r="578" spans="1:10" x14ac:dyDescent="0.2">
      <c r="A578" s="13"/>
      <c r="G578" s="132"/>
      <c r="H578" s="132"/>
      <c r="I578" s="11"/>
      <c r="J578" s="11"/>
    </row>
    <row r="579" spans="1:10" x14ac:dyDescent="0.2">
      <c r="A579" s="13"/>
      <c r="G579" s="132"/>
      <c r="H579" s="132"/>
      <c r="I579" s="11"/>
      <c r="J579" s="11"/>
    </row>
    <row r="580" spans="1:10" x14ac:dyDescent="0.2">
      <c r="A580" s="13"/>
      <c r="G580" s="132"/>
      <c r="H580" s="132"/>
      <c r="I580" s="11"/>
      <c r="J580" s="11"/>
    </row>
    <row r="581" spans="1:10" x14ac:dyDescent="0.2">
      <c r="A581" s="13"/>
      <c r="G581" s="132"/>
      <c r="H581" s="132"/>
      <c r="I581" s="11"/>
      <c r="J581" s="11"/>
    </row>
    <row r="582" spans="1:10" x14ac:dyDescent="0.2">
      <c r="A582" s="13"/>
      <c r="G582" s="132"/>
      <c r="H582" s="132"/>
      <c r="I582" s="11"/>
      <c r="J582" s="11"/>
    </row>
    <row r="583" spans="1:10" x14ac:dyDescent="0.2">
      <c r="A583" s="13"/>
      <c r="G583" s="132"/>
      <c r="H583" s="132"/>
      <c r="I583" s="11"/>
      <c r="J583" s="11"/>
    </row>
    <row r="584" spans="1:10" x14ac:dyDescent="0.2">
      <c r="A584" s="13"/>
      <c r="G584" s="132"/>
      <c r="H584" s="132"/>
      <c r="I584" s="11"/>
      <c r="J584" s="11"/>
    </row>
    <row r="585" spans="1:10" x14ac:dyDescent="0.2">
      <c r="A585" s="13"/>
      <c r="G585" s="132"/>
      <c r="H585" s="132"/>
      <c r="I585" s="11"/>
      <c r="J585" s="11"/>
    </row>
    <row r="586" spans="1:10" x14ac:dyDescent="0.2">
      <c r="A586" s="13"/>
      <c r="G586" s="132"/>
      <c r="H586" s="132"/>
      <c r="I586" s="11"/>
      <c r="J586" s="11"/>
    </row>
    <row r="587" spans="1:10" x14ac:dyDescent="0.2">
      <c r="A587" s="13"/>
      <c r="G587" s="132"/>
      <c r="H587" s="132"/>
      <c r="I587" s="11"/>
      <c r="J587" s="11"/>
    </row>
    <row r="588" spans="1:10" x14ac:dyDescent="0.2">
      <c r="A588" s="13"/>
      <c r="G588" s="132"/>
      <c r="H588" s="132"/>
      <c r="I588" s="11"/>
      <c r="J588" s="11"/>
    </row>
    <row r="589" spans="1:10" x14ac:dyDescent="0.2">
      <c r="A589" s="13"/>
      <c r="G589" s="132"/>
      <c r="H589" s="132"/>
      <c r="I589" s="11"/>
      <c r="J589" s="11"/>
    </row>
    <row r="590" spans="1:10" x14ac:dyDescent="0.2">
      <c r="A590" s="13"/>
      <c r="G590" s="132"/>
      <c r="H590" s="132"/>
      <c r="I590" s="11"/>
      <c r="J590" s="11"/>
    </row>
    <row r="591" spans="1:10" x14ac:dyDescent="0.2">
      <c r="A591" s="13"/>
      <c r="G591" s="132"/>
      <c r="H591" s="132"/>
      <c r="I591" s="11"/>
      <c r="J591" s="11"/>
    </row>
    <row r="592" spans="1:10" x14ac:dyDescent="0.2">
      <c r="A592" s="13"/>
      <c r="G592" s="132"/>
      <c r="H592" s="132"/>
      <c r="I592" s="11"/>
      <c r="J592" s="11"/>
    </row>
    <row r="593" spans="1:10" x14ac:dyDescent="0.2">
      <c r="A593" s="13"/>
      <c r="G593" s="132"/>
      <c r="H593" s="132"/>
      <c r="I593" s="11"/>
      <c r="J593" s="11"/>
    </row>
    <row r="594" spans="1:10" x14ac:dyDescent="0.2">
      <c r="A594" s="13"/>
      <c r="G594" s="132"/>
      <c r="H594" s="132"/>
      <c r="I594" s="11"/>
      <c r="J594" s="11"/>
    </row>
    <row r="595" spans="1:10" x14ac:dyDescent="0.2">
      <c r="A595" s="13"/>
      <c r="G595" s="132"/>
      <c r="H595" s="132"/>
      <c r="I595" s="11"/>
      <c r="J595" s="11"/>
    </row>
    <row r="596" spans="1:10" x14ac:dyDescent="0.2">
      <c r="A596" s="13"/>
      <c r="G596" s="132"/>
      <c r="H596" s="132"/>
      <c r="I596" s="11"/>
      <c r="J596" s="11"/>
    </row>
    <row r="597" spans="1:10" x14ac:dyDescent="0.2">
      <c r="A597" s="13"/>
      <c r="G597" s="132"/>
      <c r="H597" s="132"/>
      <c r="I597" s="11"/>
      <c r="J597" s="11"/>
    </row>
    <row r="598" spans="1:10" x14ac:dyDescent="0.2">
      <c r="A598" s="13"/>
      <c r="G598" s="132"/>
      <c r="H598" s="132"/>
      <c r="I598" s="11"/>
      <c r="J598" s="11"/>
    </row>
    <row r="599" spans="1:10" x14ac:dyDescent="0.2">
      <c r="A599" s="13"/>
      <c r="G599" s="132"/>
      <c r="H599" s="132"/>
      <c r="I599" s="11"/>
      <c r="J599" s="11"/>
    </row>
    <row r="600" spans="1:10" x14ac:dyDescent="0.2">
      <c r="A600" s="13"/>
      <c r="G600" s="132"/>
      <c r="H600" s="132"/>
      <c r="I600" s="11"/>
      <c r="J600" s="11"/>
    </row>
    <row r="601" spans="1:10" x14ac:dyDescent="0.2">
      <c r="A601" s="13"/>
      <c r="G601" s="132"/>
      <c r="H601" s="132"/>
      <c r="I601" s="11"/>
      <c r="J601" s="11"/>
    </row>
    <row r="602" spans="1:10" x14ac:dyDescent="0.2">
      <c r="A602" s="13"/>
      <c r="G602" s="132"/>
      <c r="H602" s="132"/>
      <c r="I602" s="11"/>
      <c r="J602" s="11"/>
    </row>
    <row r="603" spans="1:10" x14ac:dyDescent="0.2">
      <c r="A603" s="13"/>
      <c r="G603" s="132"/>
      <c r="H603" s="132"/>
      <c r="I603" s="11"/>
      <c r="J603" s="11"/>
    </row>
    <row r="604" spans="1:10" x14ac:dyDescent="0.2">
      <c r="A604" s="13"/>
      <c r="G604" s="132"/>
      <c r="H604" s="132"/>
      <c r="I604" s="11"/>
      <c r="J604" s="11"/>
    </row>
    <row r="605" spans="1:10" x14ac:dyDescent="0.2">
      <c r="A605" s="13"/>
      <c r="G605" s="132"/>
      <c r="H605" s="132"/>
      <c r="I605" s="11"/>
      <c r="J605" s="11"/>
    </row>
    <row r="606" spans="1:10" x14ac:dyDescent="0.2">
      <c r="A606" s="13"/>
      <c r="G606" s="132"/>
      <c r="H606" s="132"/>
      <c r="I606" s="11"/>
      <c r="J606" s="11"/>
    </row>
    <row r="607" spans="1:10" x14ac:dyDescent="0.2">
      <c r="A607" s="13"/>
      <c r="G607" s="132"/>
      <c r="H607" s="132"/>
      <c r="I607" s="11"/>
      <c r="J607" s="11"/>
    </row>
    <row r="608" spans="1:10" x14ac:dyDescent="0.2">
      <c r="A608" s="13"/>
      <c r="G608" s="132"/>
      <c r="H608" s="132"/>
      <c r="I608" s="11"/>
      <c r="J608" s="11"/>
    </row>
    <row r="609" spans="1:10" x14ac:dyDescent="0.2">
      <c r="A609" s="13"/>
      <c r="G609" s="132"/>
      <c r="H609" s="132"/>
      <c r="I609" s="11"/>
      <c r="J609" s="11"/>
    </row>
    <row r="610" spans="1:10" x14ac:dyDescent="0.2">
      <c r="A610" s="13"/>
      <c r="G610" s="132"/>
      <c r="H610" s="132"/>
      <c r="I610" s="11"/>
      <c r="J610" s="11"/>
    </row>
    <row r="611" spans="1:10" x14ac:dyDescent="0.2">
      <c r="A611" s="13"/>
      <c r="G611" s="132"/>
      <c r="H611" s="132"/>
      <c r="I611" s="11"/>
      <c r="J611" s="11"/>
    </row>
    <row r="612" spans="1:10" x14ac:dyDescent="0.2">
      <c r="A612" s="13"/>
      <c r="G612" s="132"/>
      <c r="H612" s="132"/>
      <c r="I612" s="11"/>
      <c r="J612" s="11"/>
    </row>
    <row r="613" spans="1:10" x14ac:dyDescent="0.2">
      <c r="A613" s="13"/>
      <c r="G613" s="132"/>
      <c r="H613" s="132"/>
      <c r="I613" s="11"/>
      <c r="J613" s="11"/>
    </row>
    <row r="614" spans="1:10" x14ac:dyDescent="0.2">
      <c r="A614" s="13"/>
      <c r="G614" s="132"/>
      <c r="H614" s="132"/>
      <c r="I614" s="11"/>
      <c r="J614" s="11"/>
    </row>
    <row r="615" spans="1:10" x14ac:dyDescent="0.2">
      <c r="A615" s="13"/>
      <c r="G615" s="132"/>
      <c r="H615" s="132"/>
      <c r="I615" s="11"/>
      <c r="J615" s="11"/>
    </row>
    <row r="616" spans="1:10" x14ac:dyDescent="0.2">
      <c r="A616" s="13"/>
      <c r="G616" s="132"/>
      <c r="H616" s="132"/>
      <c r="I616" s="11"/>
      <c r="J616" s="11"/>
    </row>
    <row r="617" spans="1:10" x14ac:dyDescent="0.2">
      <c r="A617" s="13"/>
      <c r="G617" s="132"/>
      <c r="H617" s="132"/>
      <c r="I617" s="11"/>
      <c r="J617" s="11"/>
    </row>
    <row r="618" spans="1:10" x14ac:dyDescent="0.2">
      <c r="A618" s="13"/>
      <c r="G618" s="132"/>
      <c r="H618" s="132"/>
      <c r="I618" s="11"/>
      <c r="J618" s="11"/>
    </row>
    <row r="619" spans="1:10" x14ac:dyDescent="0.2">
      <c r="A619" s="13"/>
      <c r="G619" s="132"/>
      <c r="H619" s="132"/>
      <c r="I619" s="11"/>
      <c r="J619" s="11"/>
    </row>
    <row r="620" spans="1:10" x14ac:dyDescent="0.2">
      <c r="A620" s="13"/>
      <c r="G620" s="132"/>
      <c r="H620" s="132"/>
      <c r="I620" s="11"/>
      <c r="J620" s="11"/>
    </row>
    <row r="621" spans="1:10" x14ac:dyDescent="0.2">
      <c r="A621" s="13"/>
      <c r="G621" s="132"/>
      <c r="H621" s="132"/>
      <c r="I621" s="11"/>
      <c r="J621" s="11"/>
    </row>
    <row r="622" spans="1:10" x14ac:dyDescent="0.2">
      <c r="A622" s="13"/>
      <c r="G622" s="132"/>
      <c r="H622" s="132"/>
      <c r="I622" s="11"/>
      <c r="J622" s="11"/>
    </row>
    <row r="623" spans="1:10" x14ac:dyDescent="0.2">
      <c r="A623" s="13"/>
      <c r="G623" s="132"/>
      <c r="H623" s="132"/>
      <c r="I623" s="11"/>
      <c r="J623" s="11"/>
    </row>
    <row r="624" spans="1:10" x14ac:dyDescent="0.2">
      <c r="A624" s="13"/>
      <c r="G624" s="132"/>
      <c r="H624" s="132"/>
      <c r="I624" s="11"/>
      <c r="J624" s="11"/>
    </row>
    <row r="625" spans="1:10" x14ac:dyDescent="0.2">
      <c r="A625" s="13"/>
      <c r="G625" s="132"/>
      <c r="H625" s="132"/>
      <c r="I625" s="11"/>
      <c r="J625" s="11"/>
    </row>
    <row r="626" spans="1:10" x14ac:dyDescent="0.2">
      <c r="A626" s="13"/>
      <c r="G626" s="132"/>
      <c r="H626" s="132"/>
      <c r="I626" s="11"/>
      <c r="J626" s="11"/>
    </row>
    <row r="627" spans="1:10" x14ac:dyDescent="0.2">
      <c r="A627" s="13"/>
      <c r="G627" s="132"/>
      <c r="H627" s="132"/>
      <c r="I627" s="11"/>
      <c r="J627" s="11"/>
    </row>
    <row r="628" spans="1:10" x14ac:dyDescent="0.2">
      <c r="A628" s="13"/>
      <c r="G628" s="132"/>
      <c r="H628" s="132"/>
      <c r="I628" s="11"/>
      <c r="J628" s="11"/>
    </row>
    <row r="629" spans="1:10" x14ac:dyDescent="0.2">
      <c r="A629" s="13"/>
      <c r="G629" s="132"/>
      <c r="H629" s="132"/>
      <c r="I629" s="11"/>
      <c r="J629" s="11"/>
    </row>
    <row r="630" spans="1:10" x14ac:dyDescent="0.2">
      <c r="A630" s="13"/>
      <c r="G630" s="132"/>
      <c r="H630" s="132"/>
      <c r="I630" s="11"/>
      <c r="J630" s="11"/>
    </row>
    <row r="631" spans="1:10" x14ac:dyDescent="0.2">
      <c r="A631" s="13"/>
      <c r="G631" s="132"/>
      <c r="H631" s="132"/>
      <c r="I631" s="11"/>
      <c r="J631" s="11"/>
    </row>
    <row r="632" spans="1:10" x14ac:dyDescent="0.2">
      <c r="A632" s="13"/>
      <c r="G632" s="132"/>
      <c r="H632" s="132"/>
      <c r="I632" s="11"/>
      <c r="J632" s="11"/>
    </row>
    <row r="633" spans="1:10" x14ac:dyDescent="0.2">
      <c r="A633" s="13"/>
      <c r="G633" s="132"/>
      <c r="H633" s="132"/>
      <c r="I633" s="11"/>
      <c r="J633" s="11"/>
    </row>
    <row r="634" spans="1:10" x14ac:dyDescent="0.2">
      <c r="A634" s="13"/>
      <c r="G634" s="132"/>
      <c r="H634" s="132"/>
      <c r="I634" s="11"/>
      <c r="J634" s="11"/>
    </row>
    <row r="635" spans="1:10" x14ac:dyDescent="0.2">
      <c r="A635" s="13"/>
      <c r="G635" s="132"/>
      <c r="H635" s="132"/>
      <c r="I635" s="11"/>
      <c r="J635" s="11"/>
    </row>
    <row r="636" spans="1:10" x14ac:dyDescent="0.2">
      <c r="A636" s="13"/>
      <c r="G636" s="132"/>
      <c r="H636" s="132"/>
      <c r="I636" s="11"/>
      <c r="J636" s="11"/>
    </row>
    <row r="637" spans="1:10" x14ac:dyDescent="0.2">
      <c r="A637" s="13"/>
      <c r="G637" s="132"/>
      <c r="H637" s="132"/>
      <c r="I637" s="11"/>
      <c r="J637" s="11"/>
    </row>
    <row r="638" spans="1:10" x14ac:dyDescent="0.2">
      <c r="A638" s="13"/>
      <c r="G638" s="132"/>
      <c r="H638" s="132"/>
      <c r="I638" s="11"/>
      <c r="J638" s="11"/>
    </row>
    <row r="639" spans="1:10" x14ac:dyDescent="0.2">
      <c r="A639" s="13"/>
      <c r="G639" s="132"/>
      <c r="H639" s="132"/>
      <c r="I639" s="11"/>
      <c r="J639" s="11"/>
    </row>
    <row r="640" spans="1:10" x14ac:dyDescent="0.2">
      <c r="A640" s="13"/>
      <c r="G640" s="132"/>
      <c r="H640" s="132"/>
      <c r="I640" s="11"/>
      <c r="J640" s="11"/>
    </row>
    <row r="641" spans="1:10" x14ac:dyDescent="0.2">
      <c r="A641" s="13"/>
      <c r="G641" s="132"/>
      <c r="H641" s="132"/>
      <c r="I641" s="11"/>
      <c r="J641" s="11"/>
    </row>
    <row r="642" spans="1:10" x14ac:dyDescent="0.2">
      <c r="A642" s="13"/>
      <c r="G642" s="132"/>
      <c r="H642" s="132"/>
      <c r="I642" s="11"/>
      <c r="J642" s="11"/>
    </row>
    <row r="643" spans="1:10" x14ac:dyDescent="0.2">
      <c r="A643" s="13"/>
      <c r="G643" s="132"/>
      <c r="H643" s="132"/>
      <c r="I643" s="11"/>
      <c r="J643" s="11"/>
    </row>
    <row r="644" spans="1:10" x14ac:dyDescent="0.2">
      <c r="A644" s="13"/>
      <c r="G644" s="132"/>
      <c r="H644" s="132"/>
      <c r="I644" s="11"/>
      <c r="J644" s="11"/>
    </row>
    <row r="645" spans="1:10" x14ac:dyDescent="0.2">
      <c r="A645" s="13"/>
      <c r="G645" s="132"/>
      <c r="H645" s="132"/>
      <c r="I645" s="11"/>
      <c r="J645" s="11"/>
    </row>
    <row r="646" spans="1:10" x14ac:dyDescent="0.2">
      <c r="A646" s="13"/>
      <c r="G646" s="132"/>
      <c r="H646" s="132"/>
      <c r="I646" s="11"/>
      <c r="J646" s="11"/>
    </row>
    <row r="647" spans="1:10" x14ac:dyDescent="0.2">
      <c r="A647" s="13"/>
      <c r="G647" s="132"/>
      <c r="H647" s="132"/>
      <c r="I647" s="11"/>
      <c r="J647" s="11"/>
    </row>
    <row r="648" spans="1:10" x14ac:dyDescent="0.2">
      <c r="A648" s="13"/>
      <c r="G648" s="132"/>
      <c r="H648" s="132"/>
      <c r="I648" s="11"/>
      <c r="J648" s="11"/>
    </row>
    <row r="649" spans="1:10" x14ac:dyDescent="0.2">
      <c r="A649" s="13"/>
      <c r="G649" s="132"/>
      <c r="H649" s="132"/>
      <c r="I649" s="11"/>
      <c r="J649" s="11"/>
    </row>
    <row r="650" spans="1:10" x14ac:dyDescent="0.2">
      <c r="A650" s="13"/>
      <c r="G650" s="132"/>
      <c r="H650" s="132"/>
      <c r="I650" s="11"/>
      <c r="J650" s="11"/>
    </row>
    <row r="651" spans="1:10" x14ac:dyDescent="0.2">
      <c r="A651" s="13"/>
      <c r="G651" s="132"/>
      <c r="H651" s="132"/>
      <c r="I651" s="11"/>
      <c r="J651" s="11"/>
    </row>
    <row r="652" spans="1:10" x14ac:dyDescent="0.2">
      <c r="A652" s="13"/>
      <c r="G652" s="132"/>
      <c r="H652" s="132"/>
      <c r="I652" s="11"/>
      <c r="J652" s="11"/>
    </row>
    <row r="653" spans="1:10" x14ac:dyDescent="0.2">
      <c r="A653" s="13"/>
      <c r="G653" s="132"/>
      <c r="H653" s="132"/>
      <c r="I653" s="11"/>
      <c r="J653" s="11"/>
    </row>
    <row r="654" spans="1:10" x14ac:dyDescent="0.2">
      <c r="A654" s="13"/>
      <c r="G654" s="132"/>
      <c r="H654" s="132"/>
      <c r="I654" s="11"/>
      <c r="J654" s="11"/>
    </row>
    <row r="655" spans="1:10" x14ac:dyDescent="0.2">
      <c r="A655" s="13"/>
      <c r="G655" s="132"/>
      <c r="H655" s="132"/>
      <c r="I655" s="11"/>
      <c r="J655" s="11"/>
    </row>
    <row r="656" spans="1:10" x14ac:dyDescent="0.2">
      <c r="A656" s="13"/>
      <c r="G656" s="132"/>
      <c r="H656" s="132"/>
      <c r="I656" s="11"/>
      <c r="J656" s="11"/>
    </row>
    <row r="657" spans="1:10" x14ac:dyDescent="0.2">
      <c r="A657" s="13"/>
      <c r="G657" s="132"/>
      <c r="H657" s="132"/>
      <c r="I657" s="11"/>
      <c r="J657" s="11"/>
    </row>
    <row r="658" spans="1:10" x14ac:dyDescent="0.2">
      <c r="A658" s="13"/>
      <c r="G658" s="132"/>
      <c r="H658" s="132"/>
      <c r="I658" s="11"/>
      <c r="J658" s="11"/>
    </row>
    <row r="659" spans="1:10" x14ac:dyDescent="0.2">
      <c r="A659" s="13"/>
      <c r="G659" s="132"/>
      <c r="H659" s="132"/>
      <c r="I659" s="11"/>
      <c r="J659" s="11"/>
    </row>
    <row r="660" spans="1:10" x14ac:dyDescent="0.2">
      <c r="A660" s="13"/>
      <c r="G660" s="132"/>
      <c r="H660" s="132"/>
      <c r="I660" s="11"/>
      <c r="J660" s="11"/>
    </row>
    <row r="661" spans="1:10" x14ac:dyDescent="0.2">
      <c r="A661" s="13"/>
      <c r="G661" s="132"/>
      <c r="H661" s="132"/>
      <c r="I661" s="11"/>
      <c r="J661" s="11"/>
    </row>
    <row r="662" spans="1:10" x14ac:dyDescent="0.2">
      <c r="A662" s="13"/>
      <c r="G662" s="132"/>
      <c r="H662" s="132"/>
      <c r="I662" s="11"/>
      <c r="J662" s="11"/>
    </row>
    <row r="663" spans="1:10" x14ac:dyDescent="0.2">
      <c r="A663" s="13"/>
      <c r="G663" s="132"/>
      <c r="H663" s="132"/>
      <c r="I663" s="11"/>
      <c r="J663" s="11"/>
    </row>
    <row r="664" spans="1:10" x14ac:dyDescent="0.2">
      <c r="A664" s="13"/>
      <c r="G664" s="132"/>
      <c r="H664" s="132"/>
      <c r="I664" s="11"/>
      <c r="J664" s="11"/>
    </row>
    <row r="665" spans="1:10" x14ac:dyDescent="0.2">
      <c r="A665" s="13"/>
      <c r="G665" s="132"/>
      <c r="H665" s="132"/>
      <c r="I665" s="11"/>
      <c r="J665" s="11"/>
    </row>
    <row r="666" spans="1:10" x14ac:dyDescent="0.2">
      <c r="A666" s="13"/>
      <c r="G666" s="132"/>
      <c r="H666" s="132"/>
      <c r="I666" s="11"/>
      <c r="J666" s="11"/>
    </row>
    <row r="667" spans="1:10" x14ac:dyDescent="0.2">
      <c r="A667" s="13"/>
      <c r="G667" s="132"/>
      <c r="H667" s="132"/>
      <c r="I667" s="11"/>
      <c r="J667" s="11"/>
    </row>
    <row r="668" spans="1:10" x14ac:dyDescent="0.2">
      <c r="A668" s="13"/>
      <c r="G668" s="132"/>
      <c r="H668" s="132"/>
      <c r="I668" s="11"/>
      <c r="J668" s="11"/>
    </row>
    <row r="669" spans="1:10" x14ac:dyDescent="0.2">
      <c r="A669" s="13"/>
      <c r="G669" s="132"/>
      <c r="H669" s="132"/>
      <c r="I669" s="11"/>
      <c r="J669" s="11"/>
    </row>
    <row r="670" spans="1:10" x14ac:dyDescent="0.2">
      <c r="A670" s="13"/>
      <c r="G670" s="132"/>
      <c r="H670" s="132"/>
      <c r="I670" s="11"/>
      <c r="J670" s="11"/>
    </row>
    <row r="671" spans="1:10" x14ac:dyDescent="0.2">
      <c r="A671" s="13"/>
      <c r="G671" s="132"/>
      <c r="H671" s="132"/>
      <c r="I671" s="11"/>
      <c r="J671" s="11"/>
    </row>
    <row r="672" spans="1:10" x14ac:dyDescent="0.2">
      <c r="A672" s="13"/>
      <c r="G672" s="132"/>
      <c r="H672" s="132"/>
      <c r="I672" s="11"/>
      <c r="J672" s="11"/>
    </row>
    <row r="673" spans="1:10" x14ac:dyDescent="0.2">
      <c r="A673" s="13"/>
      <c r="G673" s="132"/>
      <c r="H673" s="132"/>
      <c r="I673" s="11"/>
      <c r="J673" s="11"/>
    </row>
    <row r="674" spans="1:10" x14ac:dyDescent="0.2">
      <c r="A674" s="13"/>
      <c r="G674" s="132"/>
      <c r="H674" s="132"/>
      <c r="I674" s="11"/>
      <c r="J674" s="11"/>
    </row>
    <row r="675" spans="1:10" x14ac:dyDescent="0.2">
      <c r="A675" s="13"/>
      <c r="G675" s="132"/>
      <c r="H675" s="132"/>
      <c r="I675" s="11"/>
      <c r="J675" s="11"/>
    </row>
    <row r="676" spans="1:10" x14ac:dyDescent="0.2">
      <c r="A676" s="13"/>
      <c r="G676" s="132"/>
      <c r="H676" s="132"/>
      <c r="I676" s="11"/>
      <c r="J676" s="11"/>
    </row>
    <row r="677" spans="1:10" x14ac:dyDescent="0.2">
      <c r="A677" s="13"/>
      <c r="G677" s="132"/>
      <c r="H677" s="132"/>
      <c r="I677" s="11"/>
      <c r="J677" s="11"/>
    </row>
    <row r="678" spans="1:10" x14ac:dyDescent="0.2">
      <c r="A678" s="13"/>
      <c r="G678" s="132"/>
      <c r="H678" s="132"/>
      <c r="I678" s="11"/>
      <c r="J678" s="11"/>
    </row>
    <row r="679" spans="1:10" x14ac:dyDescent="0.2">
      <c r="A679" s="13"/>
      <c r="G679" s="132"/>
      <c r="H679" s="132"/>
      <c r="I679" s="11"/>
      <c r="J679" s="11"/>
    </row>
    <row r="680" spans="1:10" x14ac:dyDescent="0.2">
      <c r="A680" s="13"/>
      <c r="G680" s="132"/>
      <c r="H680" s="132"/>
      <c r="I680" s="11"/>
      <c r="J680" s="11"/>
    </row>
    <row r="681" spans="1:10" x14ac:dyDescent="0.2">
      <c r="A681" s="13"/>
      <c r="G681" s="132"/>
      <c r="H681" s="132"/>
      <c r="I681" s="11"/>
      <c r="J681" s="11"/>
    </row>
    <row r="682" spans="1:10" x14ac:dyDescent="0.2">
      <c r="A682" s="13"/>
      <c r="G682" s="132"/>
      <c r="H682" s="132"/>
      <c r="I682" s="11"/>
      <c r="J682" s="11"/>
    </row>
    <row r="683" spans="1:10" x14ac:dyDescent="0.2">
      <c r="A683" s="13"/>
      <c r="G683" s="132"/>
      <c r="H683" s="132"/>
      <c r="I683" s="11"/>
      <c r="J683" s="11"/>
    </row>
    <row r="684" spans="1:10" x14ac:dyDescent="0.2">
      <c r="A684" s="13"/>
      <c r="G684" s="132"/>
      <c r="H684" s="132"/>
      <c r="I684" s="11"/>
      <c r="J684" s="11"/>
    </row>
    <row r="685" spans="1:10" x14ac:dyDescent="0.2">
      <c r="A685" s="13"/>
      <c r="G685" s="132"/>
      <c r="H685" s="132"/>
      <c r="I685" s="11"/>
      <c r="J685" s="11"/>
    </row>
    <row r="686" spans="1:10" x14ac:dyDescent="0.2">
      <c r="A686" s="13"/>
      <c r="G686" s="132"/>
      <c r="H686" s="132"/>
      <c r="I686" s="11"/>
      <c r="J686" s="11"/>
    </row>
    <row r="687" spans="1:10" x14ac:dyDescent="0.2">
      <c r="A687" s="13"/>
      <c r="G687" s="132"/>
      <c r="H687" s="132"/>
      <c r="I687" s="11"/>
      <c r="J687" s="11"/>
    </row>
    <row r="688" spans="1:10" x14ac:dyDescent="0.2">
      <c r="A688" s="13"/>
      <c r="G688" s="132"/>
      <c r="H688" s="132"/>
      <c r="I688" s="11"/>
      <c r="J688" s="11"/>
    </row>
    <row r="689" spans="1:10" x14ac:dyDescent="0.2">
      <c r="A689" s="13"/>
      <c r="G689" s="132"/>
      <c r="H689" s="132"/>
      <c r="I689" s="11"/>
      <c r="J689" s="11"/>
    </row>
    <row r="690" spans="1:10" x14ac:dyDescent="0.2">
      <c r="A690" s="13"/>
      <c r="G690" s="132"/>
      <c r="H690" s="132"/>
      <c r="I690" s="11"/>
      <c r="J690" s="11"/>
    </row>
    <row r="691" spans="1:10" x14ac:dyDescent="0.2">
      <c r="A691" s="13"/>
      <c r="G691" s="132"/>
      <c r="H691" s="132"/>
      <c r="I691" s="11"/>
      <c r="J691" s="11"/>
    </row>
    <row r="692" spans="1:10" x14ac:dyDescent="0.2">
      <c r="A692" s="13"/>
      <c r="G692" s="132"/>
      <c r="H692" s="132"/>
      <c r="I692" s="11"/>
      <c r="J692" s="11"/>
    </row>
    <row r="693" spans="1:10" x14ac:dyDescent="0.2">
      <c r="A693" s="13"/>
      <c r="G693" s="132"/>
      <c r="H693" s="132"/>
      <c r="I693" s="11"/>
      <c r="J693" s="11"/>
    </row>
    <row r="694" spans="1:10" x14ac:dyDescent="0.2">
      <c r="A694" s="13"/>
      <c r="G694" s="132"/>
      <c r="H694" s="132"/>
      <c r="I694" s="11"/>
      <c r="J694" s="11"/>
    </row>
    <row r="695" spans="1:10" x14ac:dyDescent="0.2">
      <c r="A695" s="13"/>
      <c r="G695" s="132"/>
      <c r="H695" s="132"/>
      <c r="I695" s="11"/>
      <c r="J695" s="11"/>
    </row>
    <row r="696" spans="1:10" x14ac:dyDescent="0.2">
      <c r="A696" s="13"/>
      <c r="G696" s="132"/>
      <c r="H696" s="132"/>
      <c r="I696" s="11"/>
      <c r="J696" s="11"/>
    </row>
    <row r="697" spans="1:10" x14ac:dyDescent="0.2">
      <c r="A697" s="13"/>
      <c r="G697" s="132"/>
      <c r="H697" s="132"/>
      <c r="I697" s="11"/>
      <c r="J697" s="11"/>
    </row>
    <row r="698" spans="1:10" x14ac:dyDescent="0.2">
      <c r="A698" s="13"/>
      <c r="G698" s="132"/>
      <c r="H698" s="132"/>
      <c r="I698" s="11"/>
      <c r="J698" s="11"/>
    </row>
    <row r="699" spans="1:10" x14ac:dyDescent="0.2">
      <c r="A699" s="13"/>
      <c r="G699" s="132"/>
      <c r="H699" s="132"/>
      <c r="I699" s="11"/>
      <c r="J699" s="11"/>
    </row>
    <row r="700" spans="1:10" x14ac:dyDescent="0.2">
      <c r="A700" s="13"/>
      <c r="G700" s="132"/>
      <c r="H700" s="132"/>
      <c r="I700" s="11"/>
      <c r="J700" s="11"/>
    </row>
    <row r="701" spans="1:10" x14ac:dyDescent="0.2">
      <c r="A701" s="13"/>
      <c r="G701" s="132"/>
      <c r="H701" s="132"/>
      <c r="I701" s="11"/>
      <c r="J701" s="11"/>
    </row>
    <row r="702" spans="1:10" x14ac:dyDescent="0.2">
      <c r="A702" s="13"/>
      <c r="G702" s="132"/>
      <c r="H702" s="132"/>
      <c r="I702" s="11"/>
      <c r="J702" s="11"/>
    </row>
    <row r="703" spans="1:10" x14ac:dyDescent="0.2">
      <c r="A703" s="13"/>
      <c r="G703" s="132"/>
      <c r="H703" s="132"/>
      <c r="I703" s="11"/>
      <c r="J703" s="11"/>
    </row>
    <row r="704" spans="1:10" x14ac:dyDescent="0.2">
      <c r="A704" s="13"/>
      <c r="G704" s="132"/>
      <c r="H704" s="132"/>
      <c r="I704" s="11"/>
      <c r="J704" s="11"/>
    </row>
    <row r="705" spans="1:10" x14ac:dyDescent="0.2">
      <c r="A705" s="13"/>
      <c r="G705" s="132"/>
      <c r="H705" s="132"/>
      <c r="I705" s="11"/>
      <c r="J705" s="11"/>
    </row>
    <row r="706" spans="1:10" x14ac:dyDescent="0.2">
      <c r="A706" s="13"/>
      <c r="G706" s="132"/>
      <c r="H706" s="132"/>
      <c r="I706" s="11"/>
      <c r="J706" s="11"/>
    </row>
    <row r="707" spans="1:10" x14ac:dyDescent="0.2">
      <c r="A707" s="13"/>
      <c r="G707" s="132"/>
      <c r="H707" s="132"/>
      <c r="I707" s="11"/>
      <c r="J707" s="11"/>
    </row>
    <row r="708" spans="1:10" x14ac:dyDescent="0.2">
      <c r="A708" s="13"/>
      <c r="G708" s="132"/>
      <c r="H708" s="132"/>
      <c r="I708" s="11"/>
      <c r="J708" s="11"/>
    </row>
    <row r="709" spans="1:10" x14ac:dyDescent="0.2">
      <c r="A709" s="13"/>
      <c r="G709" s="132"/>
      <c r="H709" s="132"/>
      <c r="I709" s="11"/>
      <c r="J709" s="11"/>
    </row>
    <row r="710" spans="1:10" x14ac:dyDescent="0.2">
      <c r="A710" s="13"/>
      <c r="G710" s="132"/>
      <c r="H710" s="132"/>
      <c r="I710" s="11"/>
      <c r="J710" s="11"/>
    </row>
    <row r="711" spans="1:10" x14ac:dyDescent="0.2">
      <c r="A711" s="13"/>
      <c r="G711" s="132"/>
      <c r="H711" s="132"/>
      <c r="I711" s="11"/>
      <c r="J711" s="11"/>
    </row>
    <row r="712" spans="1:10" x14ac:dyDescent="0.2">
      <c r="A712" s="13"/>
      <c r="G712" s="132"/>
      <c r="H712" s="132"/>
      <c r="I712" s="11"/>
      <c r="J712" s="11"/>
    </row>
    <row r="713" spans="1:10" x14ac:dyDescent="0.2">
      <c r="A713" s="13"/>
      <c r="G713" s="132"/>
      <c r="H713" s="132"/>
      <c r="I713" s="11"/>
      <c r="J713" s="11"/>
    </row>
    <row r="714" spans="1:10" x14ac:dyDescent="0.2">
      <c r="A714" s="13"/>
      <c r="G714" s="132"/>
      <c r="H714" s="132"/>
      <c r="I714" s="11"/>
      <c r="J714" s="11"/>
    </row>
    <row r="715" spans="1:10" x14ac:dyDescent="0.2">
      <c r="A715" s="13"/>
      <c r="G715" s="132"/>
      <c r="H715" s="132"/>
      <c r="I715" s="11"/>
      <c r="J715" s="11"/>
    </row>
    <row r="716" spans="1:10" x14ac:dyDescent="0.2">
      <c r="A716" s="13"/>
      <c r="G716" s="132"/>
      <c r="H716" s="132"/>
      <c r="I716" s="11"/>
      <c r="J716" s="11"/>
    </row>
    <row r="717" spans="1:10" x14ac:dyDescent="0.2">
      <c r="A717" s="13"/>
      <c r="G717" s="132"/>
      <c r="H717" s="132"/>
      <c r="I717" s="11"/>
      <c r="J717" s="11"/>
    </row>
    <row r="718" spans="1:10" x14ac:dyDescent="0.2">
      <c r="A718" s="13"/>
      <c r="G718" s="132"/>
      <c r="H718" s="132"/>
      <c r="I718" s="11"/>
      <c r="J718" s="11"/>
    </row>
    <row r="719" spans="1:10" x14ac:dyDescent="0.2">
      <c r="A719" s="13"/>
      <c r="G719" s="132"/>
      <c r="H719" s="132"/>
      <c r="I719" s="11"/>
      <c r="J719" s="11"/>
    </row>
    <row r="720" spans="1:10" x14ac:dyDescent="0.2">
      <c r="A720" s="13"/>
      <c r="G720" s="132"/>
      <c r="H720" s="132"/>
      <c r="I720" s="11"/>
      <c r="J720" s="11"/>
    </row>
    <row r="721" spans="1:10" x14ac:dyDescent="0.2">
      <c r="A721" s="13"/>
      <c r="G721" s="132"/>
      <c r="H721" s="132"/>
      <c r="I721" s="11"/>
      <c r="J721" s="11"/>
    </row>
    <row r="722" spans="1:10" x14ac:dyDescent="0.2">
      <c r="A722" s="13"/>
      <c r="G722" s="132"/>
      <c r="H722" s="132"/>
      <c r="I722" s="11"/>
      <c r="J722" s="11"/>
    </row>
    <row r="723" spans="1:10" x14ac:dyDescent="0.2">
      <c r="A723" s="13"/>
      <c r="G723" s="132"/>
      <c r="H723" s="132"/>
      <c r="I723" s="11"/>
      <c r="J723" s="11"/>
    </row>
    <row r="724" spans="1:10" x14ac:dyDescent="0.2">
      <c r="A724" s="13"/>
      <c r="G724" s="132"/>
      <c r="H724" s="132"/>
      <c r="I724" s="11"/>
      <c r="J724" s="11"/>
    </row>
    <row r="725" spans="1:10" x14ac:dyDescent="0.2">
      <c r="A725" s="13"/>
      <c r="G725" s="132"/>
      <c r="H725" s="132"/>
      <c r="I725" s="11"/>
      <c r="J725" s="11"/>
    </row>
    <row r="726" spans="1:10" x14ac:dyDescent="0.2">
      <c r="A726" s="13"/>
      <c r="G726" s="132"/>
      <c r="H726" s="132"/>
      <c r="I726" s="11"/>
      <c r="J726" s="11"/>
    </row>
    <row r="727" spans="1:10" x14ac:dyDescent="0.2">
      <c r="A727" s="13"/>
      <c r="G727" s="132"/>
      <c r="H727" s="132"/>
      <c r="I727" s="11"/>
      <c r="J727" s="11"/>
    </row>
    <row r="728" spans="1:10" x14ac:dyDescent="0.2">
      <c r="A728" s="13"/>
      <c r="G728" s="132"/>
      <c r="H728" s="132"/>
      <c r="I728" s="11"/>
      <c r="J728" s="11"/>
    </row>
    <row r="729" spans="1:10" x14ac:dyDescent="0.2">
      <c r="A729" s="13"/>
      <c r="G729" s="132"/>
      <c r="H729" s="132"/>
      <c r="I729" s="11"/>
      <c r="J729" s="11"/>
    </row>
    <row r="730" spans="1:10" x14ac:dyDescent="0.2">
      <c r="A730" s="13"/>
      <c r="G730" s="132"/>
      <c r="H730" s="132"/>
      <c r="I730" s="11"/>
      <c r="J730" s="11"/>
    </row>
    <row r="731" spans="1:10" x14ac:dyDescent="0.2">
      <c r="A731" s="13"/>
      <c r="G731" s="132"/>
      <c r="H731" s="132"/>
      <c r="I731" s="11"/>
      <c r="J731" s="11"/>
    </row>
    <row r="732" spans="1:10" x14ac:dyDescent="0.2">
      <c r="A732" s="13"/>
      <c r="G732" s="132"/>
      <c r="H732" s="132"/>
      <c r="I732" s="11"/>
      <c r="J732" s="11"/>
    </row>
    <row r="733" spans="1:10" x14ac:dyDescent="0.2">
      <c r="A733" s="13"/>
      <c r="G733" s="132"/>
      <c r="H733" s="132"/>
      <c r="I733" s="11"/>
      <c r="J733" s="11"/>
    </row>
    <row r="734" spans="1:10" x14ac:dyDescent="0.2">
      <c r="A734" s="13"/>
      <c r="G734" s="132"/>
      <c r="H734" s="132"/>
      <c r="I734" s="11"/>
      <c r="J734" s="11"/>
    </row>
    <row r="735" spans="1:10" x14ac:dyDescent="0.2">
      <c r="A735" s="13"/>
      <c r="G735" s="132"/>
      <c r="H735" s="132"/>
      <c r="I735" s="11"/>
      <c r="J735" s="11"/>
    </row>
    <row r="736" spans="1:10" x14ac:dyDescent="0.2">
      <c r="A736" s="13"/>
      <c r="G736" s="132"/>
      <c r="H736" s="132"/>
      <c r="I736" s="11"/>
      <c r="J736" s="11"/>
    </row>
    <row r="737" spans="1:10" x14ac:dyDescent="0.2">
      <c r="A737" s="13"/>
      <c r="G737" s="132"/>
      <c r="H737" s="132"/>
      <c r="I737" s="11"/>
      <c r="J737" s="11"/>
    </row>
    <row r="738" spans="1:10" x14ac:dyDescent="0.2">
      <c r="A738" s="13"/>
      <c r="G738" s="132"/>
      <c r="H738" s="132"/>
      <c r="I738" s="11"/>
      <c r="J738" s="11"/>
    </row>
    <row r="739" spans="1:10" x14ac:dyDescent="0.2">
      <c r="A739" s="13"/>
      <c r="G739" s="132"/>
      <c r="H739" s="132"/>
      <c r="I739" s="11"/>
      <c r="J739" s="11"/>
    </row>
    <row r="740" spans="1:10" x14ac:dyDescent="0.2">
      <c r="A740" s="13"/>
      <c r="G740" s="132"/>
      <c r="H740" s="132"/>
      <c r="I740" s="11"/>
      <c r="J740" s="11"/>
    </row>
    <row r="741" spans="1:10" x14ac:dyDescent="0.2">
      <c r="A741" s="13"/>
      <c r="G741" s="132"/>
      <c r="H741" s="132"/>
      <c r="I741" s="11"/>
      <c r="J741" s="11"/>
    </row>
    <row r="742" spans="1:10" x14ac:dyDescent="0.2">
      <c r="A742" s="13"/>
      <c r="G742" s="132"/>
      <c r="H742" s="132"/>
      <c r="I742" s="11"/>
      <c r="J742" s="11"/>
    </row>
    <row r="743" spans="1:10" x14ac:dyDescent="0.2">
      <c r="A743" s="13"/>
      <c r="G743" s="132"/>
      <c r="H743" s="132"/>
      <c r="I743" s="11"/>
      <c r="J743" s="11"/>
    </row>
    <row r="744" spans="1:10" x14ac:dyDescent="0.2">
      <c r="A744" s="13"/>
      <c r="G744" s="132"/>
      <c r="H744" s="132"/>
      <c r="I744" s="11"/>
      <c r="J744" s="11"/>
    </row>
    <row r="745" spans="1:10" x14ac:dyDescent="0.2">
      <c r="A745" s="13"/>
      <c r="G745" s="132"/>
      <c r="H745" s="132"/>
      <c r="I745" s="11"/>
      <c r="J745" s="11"/>
    </row>
    <row r="746" spans="1:10" x14ac:dyDescent="0.2">
      <c r="A746" s="13"/>
      <c r="G746" s="132"/>
      <c r="H746" s="132"/>
      <c r="I746" s="11"/>
      <c r="J746" s="11"/>
    </row>
    <row r="747" spans="1:10" x14ac:dyDescent="0.2">
      <c r="A747" s="13"/>
      <c r="G747" s="132"/>
      <c r="H747" s="132"/>
      <c r="I747" s="11"/>
      <c r="J747" s="11"/>
    </row>
    <row r="748" spans="1:10" x14ac:dyDescent="0.2">
      <c r="A748" s="13"/>
      <c r="G748" s="132"/>
      <c r="H748" s="132"/>
      <c r="I748" s="11"/>
      <c r="J748" s="11"/>
    </row>
    <row r="749" spans="1:10" x14ac:dyDescent="0.2">
      <c r="A749" s="13"/>
      <c r="G749" s="132"/>
      <c r="H749" s="132"/>
      <c r="I749" s="11"/>
      <c r="J749" s="11"/>
    </row>
    <row r="750" spans="1:10" x14ac:dyDescent="0.2">
      <c r="A750" s="13"/>
      <c r="G750" s="132"/>
      <c r="H750" s="132"/>
      <c r="I750" s="11"/>
      <c r="J750" s="11"/>
    </row>
    <row r="751" spans="1:10" x14ac:dyDescent="0.2">
      <c r="A751" s="13"/>
      <c r="G751" s="132"/>
      <c r="H751" s="132"/>
      <c r="I751" s="11"/>
      <c r="J751" s="11"/>
    </row>
    <row r="752" spans="1:10" x14ac:dyDescent="0.2">
      <c r="A752" s="13"/>
      <c r="G752" s="132"/>
      <c r="H752" s="132"/>
      <c r="I752" s="11"/>
      <c r="J752" s="11"/>
    </row>
    <row r="753" spans="1:10" x14ac:dyDescent="0.2">
      <c r="A753" s="13"/>
      <c r="G753" s="132"/>
      <c r="H753" s="132"/>
      <c r="I753" s="11"/>
      <c r="J753" s="11"/>
    </row>
    <row r="754" spans="1:10" x14ac:dyDescent="0.2">
      <c r="A754" s="13"/>
      <c r="G754" s="132"/>
      <c r="H754" s="132"/>
      <c r="I754" s="11"/>
      <c r="J754" s="11"/>
    </row>
    <row r="755" spans="1:10" x14ac:dyDescent="0.2">
      <c r="A755" s="13"/>
      <c r="G755" s="132"/>
      <c r="H755" s="132"/>
      <c r="I755" s="11"/>
      <c r="J755" s="11"/>
    </row>
    <row r="756" spans="1:10" x14ac:dyDescent="0.2">
      <c r="A756" s="13"/>
      <c r="G756" s="132"/>
      <c r="H756" s="132"/>
      <c r="I756" s="11"/>
      <c r="J756" s="11"/>
    </row>
    <row r="757" spans="1:10" x14ac:dyDescent="0.2">
      <c r="A757" s="13"/>
      <c r="G757" s="132"/>
      <c r="H757" s="132"/>
      <c r="I757" s="11"/>
      <c r="J757" s="11"/>
    </row>
    <row r="758" spans="1:10" x14ac:dyDescent="0.2">
      <c r="A758" s="13"/>
      <c r="G758" s="132"/>
      <c r="H758" s="132"/>
      <c r="I758" s="11"/>
      <c r="J758" s="11"/>
    </row>
    <row r="759" spans="1:10" x14ac:dyDescent="0.2">
      <c r="A759" s="13"/>
      <c r="G759" s="132"/>
      <c r="H759" s="132"/>
      <c r="I759" s="11"/>
      <c r="J759" s="11"/>
    </row>
    <row r="760" spans="1:10" x14ac:dyDescent="0.2">
      <c r="A760" s="13"/>
      <c r="G760" s="132"/>
      <c r="H760" s="132"/>
      <c r="I760" s="11"/>
      <c r="J760" s="11"/>
    </row>
    <row r="761" spans="1:10" x14ac:dyDescent="0.2">
      <c r="A761" s="13"/>
      <c r="G761" s="132"/>
      <c r="H761" s="132"/>
      <c r="I761" s="11"/>
      <c r="J761" s="11"/>
    </row>
    <row r="762" spans="1:10" x14ac:dyDescent="0.2">
      <c r="A762" s="13"/>
      <c r="G762" s="132"/>
      <c r="H762" s="132"/>
      <c r="I762" s="11"/>
      <c r="J762" s="11"/>
    </row>
    <row r="763" spans="1:10" x14ac:dyDescent="0.2">
      <c r="A763" s="13"/>
      <c r="G763" s="132"/>
      <c r="H763" s="132"/>
      <c r="I763" s="11"/>
      <c r="J763" s="11"/>
    </row>
    <row r="764" spans="1:10" x14ac:dyDescent="0.2">
      <c r="A764" s="13"/>
      <c r="G764" s="132"/>
      <c r="H764" s="132"/>
      <c r="I764" s="11"/>
      <c r="J764" s="11"/>
    </row>
    <row r="765" spans="1:10" x14ac:dyDescent="0.2">
      <c r="A765" s="13"/>
      <c r="G765" s="132"/>
      <c r="H765" s="132"/>
      <c r="I765" s="11"/>
      <c r="J765" s="11"/>
    </row>
    <row r="766" spans="1:10" x14ac:dyDescent="0.2">
      <c r="A766" s="13"/>
      <c r="G766" s="132"/>
      <c r="H766" s="132"/>
      <c r="I766" s="11"/>
      <c r="J766" s="11"/>
    </row>
    <row r="767" spans="1:10" x14ac:dyDescent="0.2">
      <c r="A767" s="13"/>
      <c r="G767" s="132"/>
      <c r="H767" s="132"/>
      <c r="I767" s="11"/>
      <c r="J767" s="11"/>
    </row>
    <row r="768" spans="1:10" x14ac:dyDescent="0.2">
      <c r="A768" s="13"/>
      <c r="G768" s="132"/>
      <c r="H768" s="132"/>
      <c r="I768" s="11"/>
      <c r="J768" s="11"/>
    </row>
    <row r="769" spans="1:10" x14ac:dyDescent="0.2">
      <c r="A769" s="13"/>
      <c r="G769" s="132"/>
      <c r="H769" s="132"/>
      <c r="I769" s="11"/>
      <c r="J769" s="11"/>
    </row>
    <row r="770" spans="1:10" x14ac:dyDescent="0.2">
      <c r="A770" s="13"/>
      <c r="G770" s="132"/>
      <c r="H770" s="132"/>
      <c r="I770" s="11"/>
      <c r="J770" s="11"/>
    </row>
    <row r="771" spans="1:10" x14ac:dyDescent="0.2">
      <c r="A771" s="13"/>
      <c r="G771" s="132"/>
      <c r="H771" s="132"/>
      <c r="I771" s="11"/>
      <c r="J771" s="11"/>
    </row>
    <row r="772" spans="1:10" x14ac:dyDescent="0.2">
      <c r="A772" s="13"/>
      <c r="G772" s="132"/>
      <c r="H772" s="132"/>
      <c r="I772" s="11"/>
      <c r="J772" s="11"/>
    </row>
    <row r="773" spans="1:10" x14ac:dyDescent="0.2">
      <c r="A773" s="13"/>
      <c r="G773" s="132"/>
      <c r="H773" s="132"/>
      <c r="I773" s="11"/>
      <c r="J773" s="11"/>
    </row>
    <row r="774" spans="1:10" x14ac:dyDescent="0.2">
      <c r="A774" s="13"/>
      <c r="G774" s="132"/>
      <c r="H774" s="132"/>
      <c r="I774" s="11"/>
      <c r="J774" s="11"/>
    </row>
    <row r="775" spans="1:10" x14ac:dyDescent="0.2">
      <c r="A775" s="13"/>
      <c r="G775" s="132"/>
      <c r="H775" s="132"/>
      <c r="I775" s="11"/>
      <c r="J775" s="11"/>
    </row>
    <row r="776" spans="1:10" x14ac:dyDescent="0.2">
      <c r="A776" s="13"/>
      <c r="G776" s="132"/>
      <c r="H776" s="132"/>
      <c r="I776" s="11"/>
      <c r="J776" s="11"/>
    </row>
    <row r="777" spans="1:10" x14ac:dyDescent="0.2">
      <c r="A777" s="13"/>
      <c r="G777" s="132"/>
      <c r="H777" s="132"/>
      <c r="I777" s="11"/>
      <c r="J777" s="11"/>
    </row>
    <row r="778" spans="1:10" x14ac:dyDescent="0.2">
      <c r="A778" s="13"/>
      <c r="G778" s="132"/>
      <c r="H778" s="132"/>
      <c r="I778" s="11"/>
      <c r="J778" s="11"/>
    </row>
    <row r="779" spans="1:10" x14ac:dyDescent="0.2">
      <c r="A779" s="13"/>
      <c r="G779" s="132"/>
      <c r="H779" s="132"/>
      <c r="I779" s="11"/>
      <c r="J779" s="11"/>
    </row>
    <row r="780" spans="1:10" x14ac:dyDescent="0.2">
      <c r="A780" s="13"/>
      <c r="G780" s="132"/>
      <c r="H780" s="132"/>
      <c r="I780" s="11"/>
      <c r="J780" s="11"/>
    </row>
    <row r="781" spans="1:10" x14ac:dyDescent="0.2">
      <c r="A781" s="13"/>
      <c r="G781" s="132"/>
      <c r="H781" s="132"/>
      <c r="I781" s="11"/>
      <c r="J781" s="11"/>
    </row>
    <row r="782" spans="1:10" x14ac:dyDescent="0.2">
      <c r="A782" s="13"/>
      <c r="G782" s="132"/>
      <c r="H782" s="132"/>
      <c r="I782" s="11"/>
      <c r="J782" s="11"/>
    </row>
    <row r="783" spans="1:10" x14ac:dyDescent="0.2">
      <c r="A783" s="13"/>
      <c r="G783" s="132"/>
      <c r="H783" s="132"/>
      <c r="I783" s="11"/>
      <c r="J783" s="11"/>
    </row>
    <row r="784" spans="1:10" x14ac:dyDescent="0.2">
      <c r="A784" s="13"/>
      <c r="G784" s="132"/>
      <c r="H784" s="132"/>
      <c r="I784" s="11"/>
      <c r="J784" s="11"/>
    </row>
    <row r="785" spans="1:10" x14ac:dyDescent="0.2">
      <c r="A785" s="13"/>
      <c r="G785" s="132"/>
      <c r="H785" s="132"/>
      <c r="I785" s="11"/>
      <c r="J785" s="11"/>
    </row>
    <row r="786" spans="1:10" x14ac:dyDescent="0.2">
      <c r="A786" s="13"/>
      <c r="G786" s="132"/>
      <c r="H786" s="132"/>
      <c r="I786" s="11"/>
      <c r="J786" s="11"/>
    </row>
    <row r="787" spans="1:10" x14ac:dyDescent="0.2">
      <c r="A787" s="13"/>
      <c r="G787" s="132"/>
      <c r="H787" s="132"/>
      <c r="I787" s="11"/>
      <c r="J787" s="11"/>
    </row>
    <row r="788" spans="1:10" x14ac:dyDescent="0.2">
      <c r="A788" s="13"/>
      <c r="G788" s="132"/>
      <c r="H788" s="132"/>
      <c r="I788" s="11"/>
      <c r="J788" s="11"/>
    </row>
    <row r="789" spans="1:10" x14ac:dyDescent="0.2">
      <c r="A789" s="13"/>
      <c r="G789" s="132"/>
      <c r="H789" s="132"/>
      <c r="I789" s="11"/>
      <c r="J789" s="11"/>
    </row>
    <row r="790" spans="1:10" x14ac:dyDescent="0.2">
      <c r="A790" s="13"/>
      <c r="G790" s="132"/>
      <c r="H790" s="132"/>
      <c r="I790" s="11"/>
      <c r="J790" s="11"/>
    </row>
    <row r="791" spans="1:10" x14ac:dyDescent="0.2">
      <c r="A791" s="13"/>
      <c r="G791" s="132"/>
      <c r="H791" s="132"/>
      <c r="I791" s="11"/>
      <c r="J791" s="11"/>
    </row>
    <row r="792" spans="1:10" x14ac:dyDescent="0.2">
      <c r="A792" s="13"/>
      <c r="G792" s="132"/>
      <c r="H792" s="132"/>
      <c r="I792" s="11"/>
      <c r="J792" s="11"/>
    </row>
    <row r="793" spans="1:10" x14ac:dyDescent="0.2">
      <c r="A793" s="13"/>
      <c r="G793" s="132"/>
      <c r="H793" s="132"/>
      <c r="I793" s="11"/>
      <c r="J793" s="11"/>
    </row>
    <row r="794" spans="1:10" x14ac:dyDescent="0.2">
      <c r="A794" s="13"/>
      <c r="G794" s="132"/>
      <c r="H794" s="132"/>
      <c r="I794" s="11"/>
      <c r="J794" s="11"/>
    </row>
    <row r="795" spans="1:10" x14ac:dyDescent="0.2">
      <c r="A795" s="13"/>
      <c r="G795" s="132"/>
      <c r="H795" s="132"/>
      <c r="I795" s="11"/>
      <c r="J795" s="11"/>
    </row>
    <row r="796" spans="1:10" x14ac:dyDescent="0.2">
      <c r="A796" s="13"/>
      <c r="G796" s="132"/>
      <c r="H796" s="132"/>
      <c r="I796" s="11"/>
      <c r="J796" s="11"/>
    </row>
    <row r="797" spans="1:10" x14ac:dyDescent="0.2">
      <c r="A797" s="13"/>
      <c r="G797" s="132"/>
      <c r="H797" s="132"/>
      <c r="I797" s="11"/>
      <c r="J797" s="11"/>
    </row>
    <row r="798" spans="1:10" x14ac:dyDescent="0.2">
      <c r="A798" s="13"/>
      <c r="G798" s="132"/>
      <c r="H798" s="132"/>
      <c r="I798" s="11"/>
      <c r="J798" s="11"/>
    </row>
    <row r="799" spans="1:10" x14ac:dyDescent="0.2">
      <c r="A799" s="13"/>
      <c r="G799" s="132"/>
      <c r="H799" s="132"/>
      <c r="I799" s="11"/>
      <c r="J799" s="11"/>
    </row>
    <row r="800" spans="1:10" x14ac:dyDescent="0.2">
      <c r="A800" s="13"/>
      <c r="G800" s="132"/>
      <c r="H800" s="132"/>
      <c r="I800" s="11"/>
      <c r="J800" s="11"/>
    </row>
    <row r="801" spans="1:10" x14ac:dyDescent="0.2">
      <c r="A801" s="13"/>
      <c r="G801" s="132"/>
      <c r="H801" s="132"/>
      <c r="I801" s="11"/>
      <c r="J801" s="11"/>
    </row>
    <row r="802" spans="1:10" x14ac:dyDescent="0.2">
      <c r="A802" s="13"/>
      <c r="G802" s="132"/>
      <c r="H802" s="132"/>
      <c r="I802" s="11"/>
      <c r="J802" s="11"/>
    </row>
    <row r="803" spans="1:10" x14ac:dyDescent="0.2">
      <c r="A803" s="13"/>
      <c r="G803" s="132"/>
      <c r="H803" s="132"/>
      <c r="I803" s="11"/>
      <c r="J803" s="11"/>
    </row>
    <row r="804" spans="1:10" x14ac:dyDescent="0.2">
      <c r="A804" s="13"/>
      <c r="G804" s="132"/>
      <c r="H804" s="132"/>
      <c r="I804" s="11"/>
      <c r="J804" s="11"/>
    </row>
    <row r="805" spans="1:10" x14ac:dyDescent="0.2">
      <c r="A805" s="13"/>
      <c r="G805" s="132"/>
      <c r="H805" s="132"/>
      <c r="I805" s="11"/>
      <c r="J805" s="11"/>
    </row>
    <row r="806" spans="1:10" x14ac:dyDescent="0.2">
      <c r="A806" s="13"/>
      <c r="G806" s="132"/>
      <c r="H806" s="132"/>
      <c r="I806" s="11"/>
      <c r="J806" s="11"/>
    </row>
    <row r="807" spans="1:10" x14ac:dyDescent="0.2">
      <c r="A807" s="13"/>
      <c r="G807" s="132"/>
      <c r="H807" s="132"/>
      <c r="I807" s="11"/>
      <c r="J807" s="11"/>
    </row>
    <row r="808" spans="1:10" x14ac:dyDescent="0.2">
      <c r="A808" s="13"/>
      <c r="G808" s="132"/>
      <c r="H808" s="132"/>
      <c r="I808" s="11"/>
      <c r="J808" s="11"/>
    </row>
    <row r="809" spans="1:10" x14ac:dyDescent="0.2">
      <c r="A809" s="13"/>
      <c r="G809" s="132"/>
      <c r="H809" s="132"/>
      <c r="I809" s="11"/>
      <c r="J809" s="11"/>
    </row>
    <row r="810" spans="1:10" x14ac:dyDescent="0.2">
      <c r="A810" s="13"/>
      <c r="G810" s="132"/>
      <c r="H810" s="132"/>
      <c r="I810" s="11"/>
      <c r="J810" s="11"/>
    </row>
    <row r="811" spans="1:10" x14ac:dyDescent="0.2">
      <c r="A811" s="13"/>
      <c r="G811" s="132"/>
      <c r="H811" s="132"/>
      <c r="I811" s="11"/>
      <c r="J811" s="11"/>
    </row>
    <row r="812" spans="1:10" x14ac:dyDescent="0.2">
      <c r="A812" s="13"/>
      <c r="G812" s="132"/>
      <c r="H812" s="132"/>
      <c r="I812" s="11"/>
      <c r="J812" s="11"/>
    </row>
    <row r="813" spans="1:10" x14ac:dyDescent="0.2">
      <c r="A813" s="13"/>
      <c r="G813" s="132"/>
      <c r="H813" s="132"/>
      <c r="I813" s="11"/>
      <c r="J813" s="11"/>
    </row>
    <row r="814" spans="1:10" x14ac:dyDescent="0.2">
      <c r="A814" s="13"/>
      <c r="G814" s="132"/>
      <c r="H814" s="132"/>
      <c r="I814" s="11"/>
      <c r="J814" s="11"/>
    </row>
    <row r="815" spans="1:10" x14ac:dyDescent="0.2">
      <c r="A815" s="13"/>
      <c r="G815" s="132"/>
      <c r="H815" s="132"/>
      <c r="I815" s="11"/>
      <c r="J815" s="11"/>
    </row>
    <row r="816" spans="1:10" x14ac:dyDescent="0.2">
      <c r="A816" s="13"/>
      <c r="G816" s="132"/>
      <c r="H816" s="132"/>
      <c r="I816" s="11"/>
      <c r="J816" s="11"/>
    </row>
    <row r="817" spans="1:10" x14ac:dyDescent="0.2">
      <c r="A817" s="13"/>
      <c r="G817" s="132"/>
      <c r="H817" s="132"/>
      <c r="I817" s="11"/>
      <c r="J817" s="11"/>
    </row>
    <row r="818" spans="1:10" x14ac:dyDescent="0.2">
      <c r="A818" s="13"/>
      <c r="G818" s="132"/>
      <c r="H818" s="132"/>
      <c r="I818" s="11"/>
      <c r="J818" s="11"/>
    </row>
    <row r="819" spans="1:10" x14ac:dyDescent="0.2">
      <c r="A819" s="13"/>
      <c r="G819" s="132"/>
      <c r="H819" s="132"/>
      <c r="I819" s="11"/>
      <c r="J819" s="11"/>
    </row>
    <row r="820" spans="1:10" x14ac:dyDescent="0.2">
      <c r="A820" s="13"/>
      <c r="G820" s="132"/>
      <c r="H820" s="132"/>
      <c r="I820" s="11"/>
      <c r="J820" s="11"/>
    </row>
    <row r="821" spans="1:10" x14ac:dyDescent="0.2">
      <c r="A821" s="13"/>
      <c r="G821" s="132"/>
      <c r="H821" s="132"/>
      <c r="I821" s="11"/>
      <c r="J821" s="11"/>
    </row>
    <row r="822" spans="1:10" x14ac:dyDescent="0.2">
      <c r="A822" s="13"/>
      <c r="G822" s="132"/>
      <c r="H822" s="132"/>
      <c r="I822" s="11"/>
      <c r="J822" s="11"/>
    </row>
    <row r="823" spans="1:10" x14ac:dyDescent="0.2">
      <c r="A823" s="13"/>
      <c r="G823" s="132"/>
      <c r="H823" s="132"/>
      <c r="I823" s="11"/>
      <c r="J823" s="11"/>
    </row>
    <row r="824" spans="1:10" x14ac:dyDescent="0.2">
      <c r="A824" s="13"/>
      <c r="G824" s="132"/>
      <c r="H824" s="132"/>
      <c r="I824" s="11"/>
      <c r="J824" s="11"/>
    </row>
    <row r="825" spans="1:10" x14ac:dyDescent="0.2">
      <c r="A825" s="13"/>
      <c r="G825" s="132"/>
      <c r="H825" s="132"/>
      <c r="I825" s="11"/>
      <c r="J825" s="11"/>
    </row>
    <row r="826" spans="1:10" x14ac:dyDescent="0.2">
      <c r="A826" s="13"/>
      <c r="G826" s="132"/>
      <c r="H826" s="132"/>
      <c r="I826" s="11"/>
      <c r="J826" s="11"/>
    </row>
    <row r="827" spans="1:10" x14ac:dyDescent="0.2">
      <c r="A827" s="13"/>
      <c r="G827" s="132"/>
      <c r="H827" s="132"/>
      <c r="I827" s="11"/>
      <c r="J827" s="11"/>
    </row>
    <row r="828" spans="1:10" x14ac:dyDescent="0.2">
      <c r="A828" s="13"/>
      <c r="G828" s="132"/>
      <c r="H828" s="132"/>
      <c r="I828" s="11"/>
      <c r="J828" s="11"/>
    </row>
    <row r="829" spans="1:10" x14ac:dyDescent="0.2">
      <c r="A829" s="13"/>
      <c r="G829" s="132"/>
      <c r="H829" s="132"/>
      <c r="I829" s="11"/>
      <c r="J829" s="11"/>
    </row>
    <row r="830" spans="1:10" x14ac:dyDescent="0.2">
      <c r="A830" s="13"/>
      <c r="G830" s="132"/>
      <c r="H830" s="132"/>
      <c r="I830" s="11"/>
      <c r="J830" s="11"/>
    </row>
    <row r="831" spans="1:10" x14ac:dyDescent="0.2">
      <c r="A831" s="13"/>
      <c r="G831" s="132"/>
      <c r="H831" s="132"/>
      <c r="I831" s="11"/>
      <c r="J831" s="11"/>
    </row>
    <row r="832" spans="1:10" x14ac:dyDescent="0.2">
      <c r="A832" s="13"/>
      <c r="G832" s="132"/>
      <c r="H832" s="132"/>
      <c r="I832" s="11"/>
      <c r="J832" s="11"/>
    </row>
    <row r="833" spans="1:10" x14ac:dyDescent="0.2">
      <c r="A833" s="13"/>
      <c r="G833" s="132"/>
      <c r="H833" s="132"/>
      <c r="I833" s="11"/>
      <c r="J833" s="11"/>
    </row>
    <row r="834" spans="1:10" x14ac:dyDescent="0.2">
      <c r="A834" s="13"/>
      <c r="G834" s="132"/>
      <c r="H834" s="132"/>
      <c r="I834" s="11"/>
      <c r="J834" s="11"/>
    </row>
    <row r="835" spans="1:10" x14ac:dyDescent="0.2">
      <c r="A835" s="13"/>
      <c r="G835" s="132"/>
      <c r="H835" s="132"/>
      <c r="I835" s="11"/>
      <c r="J835" s="11"/>
    </row>
    <row r="836" spans="1:10" x14ac:dyDescent="0.2">
      <c r="A836" s="13"/>
      <c r="G836" s="132"/>
      <c r="H836" s="132"/>
      <c r="I836" s="11"/>
      <c r="J836" s="11"/>
    </row>
    <row r="837" spans="1:10" x14ac:dyDescent="0.2">
      <c r="A837" s="13"/>
      <c r="G837" s="132"/>
      <c r="H837" s="132"/>
      <c r="I837" s="11"/>
      <c r="J837" s="11"/>
    </row>
    <row r="838" spans="1:10" x14ac:dyDescent="0.2">
      <c r="A838" s="13"/>
      <c r="G838" s="132"/>
      <c r="H838" s="132"/>
      <c r="I838" s="11"/>
      <c r="J838" s="11"/>
    </row>
    <row r="839" spans="1:10" x14ac:dyDescent="0.2">
      <c r="A839" s="13"/>
      <c r="G839" s="132"/>
      <c r="H839" s="132"/>
      <c r="I839" s="11"/>
      <c r="J839" s="11"/>
    </row>
    <row r="840" spans="1:10" x14ac:dyDescent="0.2">
      <c r="A840" s="13"/>
      <c r="G840" s="132"/>
      <c r="H840" s="132"/>
      <c r="I840" s="11"/>
      <c r="J840" s="11"/>
    </row>
    <row r="841" spans="1:10" x14ac:dyDescent="0.2">
      <c r="A841" s="13"/>
      <c r="G841" s="132"/>
      <c r="H841" s="132"/>
      <c r="I841" s="11"/>
      <c r="J841" s="11"/>
    </row>
    <row r="842" spans="1:10" x14ac:dyDescent="0.2">
      <c r="A842" s="13"/>
      <c r="G842" s="132"/>
      <c r="H842" s="132"/>
      <c r="I842" s="11"/>
      <c r="J842" s="11"/>
    </row>
    <row r="843" spans="1:10" x14ac:dyDescent="0.2">
      <c r="A843" s="13"/>
      <c r="G843" s="132"/>
      <c r="H843" s="132"/>
      <c r="I843" s="11"/>
      <c r="J843" s="11"/>
    </row>
    <row r="844" spans="1:10" x14ac:dyDescent="0.2">
      <c r="A844" s="13"/>
      <c r="G844" s="132"/>
      <c r="H844" s="132"/>
      <c r="I844" s="11"/>
      <c r="J844" s="11"/>
    </row>
    <row r="845" spans="1:10" x14ac:dyDescent="0.2">
      <c r="A845" s="13"/>
      <c r="G845" s="132"/>
      <c r="H845" s="132"/>
      <c r="I845" s="11"/>
      <c r="J845" s="11"/>
    </row>
    <row r="846" spans="1:10" x14ac:dyDescent="0.2">
      <c r="A846" s="13"/>
      <c r="G846" s="132"/>
      <c r="H846" s="132"/>
      <c r="I846" s="11"/>
      <c r="J846" s="11"/>
    </row>
    <row r="847" spans="1:10" x14ac:dyDescent="0.2">
      <c r="A847" s="13"/>
      <c r="G847" s="132"/>
      <c r="H847" s="132"/>
      <c r="I847" s="11"/>
      <c r="J847" s="11"/>
    </row>
    <row r="848" spans="1:10" x14ac:dyDescent="0.2">
      <c r="A848" s="13"/>
      <c r="G848" s="132"/>
      <c r="H848" s="132"/>
      <c r="I848" s="11"/>
      <c r="J848" s="11"/>
    </row>
    <row r="849" spans="1:10" x14ac:dyDescent="0.2">
      <c r="A849" s="13"/>
      <c r="G849" s="132"/>
      <c r="H849" s="132"/>
      <c r="I849" s="11"/>
      <c r="J849" s="11"/>
    </row>
    <row r="850" spans="1:10" x14ac:dyDescent="0.2">
      <c r="A850" s="13"/>
      <c r="G850" s="132"/>
      <c r="H850" s="132"/>
      <c r="I850" s="11"/>
      <c r="J850" s="11"/>
    </row>
    <row r="851" spans="1:10" x14ac:dyDescent="0.2">
      <c r="A851" s="13"/>
      <c r="G851" s="132"/>
      <c r="H851" s="132"/>
      <c r="I851" s="11"/>
      <c r="J851" s="11"/>
    </row>
    <row r="852" spans="1:10" x14ac:dyDescent="0.2">
      <c r="A852" s="13"/>
      <c r="G852" s="132"/>
      <c r="H852" s="132"/>
      <c r="I852" s="11"/>
      <c r="J852" s="11"/>
    </row>
    <row r="853" spans="1:10" x14ac:dyDescent="0.2">
      <c r="A853" s="13"/>
      <c r="G853" s="132"/>
      <c r="H853" s="132"/>
      <c r="I853" s="11"/>
      <c r="J853" s="11"/>
    </row>
    <row r="854" spans="1:10" x14ac:dyDescent="0.2">
      <c r="A854" s="13"/>
      <c r="G854" s="132"/>
      <c r="H854" s="132"/>
      <c r="I854" s="11"/>
      <c r="J854" s="11"/>
    </row>
    <row r="855" spans="1:10" x14ac:dyDescent="0.2">
      <c r="A855" s="13"/>
      <c r="G855" s="132"/>
      <c r="H855" s="132"/>
      <c r="I855" s="11"/>
      <c r="J855" s="11"/>
    </row>
    <row r="856" spans="1:10" x14ac:dyDescent="0.2">
      <c r="A856" s="13"/>
      <c r="G856" s="132"/>
      <c r="H856" s="132"/>
      <c r="I856" s="11"/>
      <c r="J856" s="11"/>
    </row>
    <row r="857" spans="1:10" x14ac:dyDescent="0.2">
      <c r="A857" s="13"/>
      <c r="G857" s="132"/>
      <c r="H857" s="132"/>
      <c r="I857" s="11"/>
      <c r="J857" s="11"/>
    </row>
    <row r="858" spans="1:10" x14ac:dyDescent="0.2">
      <c r="A858" s="13"/>
      <c r="G858" s="132"/>
      <c r="H858" s="132"/>
      <c r="I858" s="11"/>
      <c r="J858" s="11"/>
    </row>
    <row r="859" spans="1:10" x14ac:dyDescent="0.2">
      <c r="A859" s="13"/>
      <c r="G859" s="132"/>
      <c r="H859" s="132"/>
      <c r="I859" s="11"/>
      <c r="J859" s="11"/>
    </row>
    <row r="860" spans="1:10" x14ac:dyDescent="0.2">
      <c r="A860" s="13"/>
      <c r="G860" s="132"/>
      <c r="H860" s="132"/>
      <c r="I860" s="11"/>
      <c r="J860" s="11"/>
    </row>
    <row r="861" spans="1:10" x14ac:dyDescent="0.2">
      <c r="A861" s="13"/>
      <c r="G861" s="132"/>
      <c r="H861" s="132"/>
      <c r="I861" s="11"/>
      <c r="J861" s="11"/>
    </row>
    <row r="862" spans="1:10" x14ac:dyDescent="0.2">
      <c r="A862" s="13"/>
      <c r="G862" s="132"/>
      <c r="H862" s="132"/>
      <c r="I862" s="11"/>
      <c r="J862" s="11"/>
    </row>
    <row r="863" spans="1:10" x14ac:dyDescent="0.2">
      <c r="A863" s="13"/>
      <c r="G863" s="132"/>
      <c r="H863" s="132"/>
      <c r="I863" s="11"/>
      <c r="J863" s="11"/>
    </row>
    <row r="864" spans="1:10" x14ac:dyDescent="0.2">
      <c r="A864" s="13"/>
      <c r="G864" s="132"/>
      <c r="H864" s="132"/>
      <c r="I864" s="11"/>
      <c r="J864" s="11"/>
    </row>
    <row r="865" spans="1:10" x14ac:dyDescent="0.2">
      <c r="A865" s="13"/>
      <c r="G865" s="132"/>
      <c r="H865" s="132"/>
      <c r="I865" s="11"/>
      <c r="J865" s="11"/>
    </row>
    <row r="866" spans="1:10" x14ac:dyDescent="0.2">
      <c r="A866" s="13"/>
      <c r="G866" s="132"/>
      <c r="H866" s="132"/>
      <c r="I866" s="11"/>
      <c r="J866" s="11"/>
    </row>
    <row r="867" spans="1:10" x14ac:dyDescent="0.2">
      <c r="A867" s="13"/>
      <c r="G867" s="132"/>
      <c r="H867" s="132"/>
      <c r="I867" s="11"/>
      <c r="J867" s="11"/>
    </row>
    <row r="868" spans="1:10" x14ac:dyDescent="0.2">
      <c r="A868" s="13"/>
      <c r="G868" s="132"/>
      <c r="H868" s="132"/>
      <c r="I868" s="11"/>
      <c r="J868" s="11"/>
    </row>
    <row r="869" spans="1:10" x14ac:dyDescent="0.2">
      <c r="A869" s="13"/>
      <c r="G869" s="132"/>
      <c r="H869" s="132"/>
      <c r="I869" s="11"/>
      <c r="J869" s="11"/>
    </row>
    <row r="870" spans="1:10" x14ac:dyDescent="0.2">
      <c r="A870" s="13"/>
      <c r="G870" s="132"/>
      <c r="H870" s="132"/>
      <c r="I870" s="11"/>
      <c r="J870" s="11"/>
    </row>
    <row r="871" spans="1:10" x14ac:dyDescent="0.2">
      <c r="A871" s="13"/>
      <c r="G871" s="132"/>
      <c r="H871" s="132"/>
      <c r="I871" s="11"/>
      <c r="J871" s="11"/>
    </row>
    <row r="872" spans="1:10" x14ac:dyDescent="0.2">
      <c r="A872" s="13"/>
      <c r="G872" s="132"/>
      <c r="H872" s="132"/>
      <c r="I872" s="11"/>
      <c r="J872" s="11"/>
    </row>
    <row r="873" spans="1:10" x14ac:dyDescent="0.2">
      <c r="A873" s="13"/>
      <c r="G873" s="132"/>
      <c r="H873" s="132"/>
      <c r="I873" s="11"/>
      <c r="J873" s="11"/>
    </row>
    <row r="874" spans="1:10" x14ac:dyDescent="0.2">
      <c r="A874" s="13"/>
      <c r="G874" s="132"/>
      <c r="H874" s="132"/>
      <c r="I874" s="11"/>
      <c r="J874" s="11"/>
    </row>
    <row r="875" spans="1:10" x14ac:dyDescent="0.2">
      <c r="A875" s="13"/>
      <c r="G875" s="132"/>
      <c r="H875" s="132"/>
      <c r="I875" s="11"/>
      <c r="J875" s="11"/>
    </row>
    <row r="876" spans="1:10" x14ac:dyDescent="0.2">
      <c r="A876" s="13"/>
      <c r="G876" s="132"/>
      <c r="H876" s="132"/>
      <c r="I876" s="11"/>
      <c r="J876" s="11"/>
    </row>
    <row r="877" spans="1:10" x14ac:dyDescent="0.2">
      <c r="A877" s="13"/>
      <c r="G877" s="132"/>
      <c r="H877" s="132"/>
      <c r="I877" s="11"/>
      <c r="J877" s="11"/>
    </row>
    <row r="878" spans="1:10" x14ac:dyDescent="0.2">
      <c r="A878" s="13"/>
      <c r="G878" s="132"/>
      <c r="H878" s="132"/>
      <c r="I878" s="11"/>
      <c r="J878" s="11"/>
    </row>
    <row r="879" spans="1:10" x14ac:dyDescent="0.2">
      <c r="A879" s="13"/>
      <c r="G879" s="132"/>
      <c r="H879" s="132"/>
      <c r="I879" s="11"/>
      <c r="J879" s="11"/>
    </row>
    <row r="880" spans="1:10" x14ac:dyDescent="0.2">
      <c r="A880" s="13"/>
      <c r="G880" s="132"/>
      <c r="H880" s="132"/>
      <c r="I880" s="11"/>
      <c r="J880" s="11"/>
    </row>
    <row r="881" spans="1:10" x14ac:dyDescent="0.2">
      <c r="A881" s="13"/>
      <c r="G881" s="132"/>
      <c r="H881" s="132"/>
      <c r="I881" s="11"/>
      <c r="J881" s="11"/>
    </row>
    <row r="882" spans="1:10" x14ac:dyDescent="0.2">
      <c r="A882" s="13"/>
      <c r="G882" s="132"/>
      <c r="H882" s="132"/>
      <c r="I882" s="11"/>
      <c r="J882" s="11"/>
    </row>
    <row r="883" spans="1:10" x14ac:dyDescent="0.2">
      <c r="A883" s="13"/>
      <c r="G883" s="132"/>
      <c r="H883" s="132"/>
      <c r="I883" s="11"/>
      <c r="J883" s="11"/>
    </row>
    <row r="884" spans="1:10" x14ac:dyDescent="0.2">
      <c r="A884" s="13"/>
      <c r="G884" s="132"/>
      <c r="H884" s="132"/>
      <c r="I884" s="11"/>
      <c r="J884" s="11"/>
    </row>
    <row r="885" spans="1:10" x14ac:dyDescent="0.2">
      <c r="A885" s="13"/>
      <c r="G885" s="132"/>
      <c r="H885" s="132"/>
      <c r="I885" s="11"/>
      <c r="J885" s="11"/>
    </row>
    <row r="886" spans="1:10" x14ac:dyDescent="0.2">
      <c r="A886" s="13"/>
      <c r="G886" s="132"/>
      <c r="H886" s="132"/>
      <c r="I886" s="11"/>
      <c r="J886" s="11"/>
    </row>
    <row r="887" spans="1:10" x14ac:dyDescent="0.2">
      <c r="A887" s="13"/>
      <c r="G887" s="132"/>
      <c r="H887" s="132"/>
      <c r="I887" s="11"/>
      <c r="J887" s="11"/>
    </row>
    <row r="888" spans="1:10" x14ac:dyDescent="0.2">
      <c r="A888" s="13"/>
      <c r="G888" s="132"/>
      <c r="H888" s="132"/>
      <c r="I888" s="11"/>
      <c r="J888" s="11"/>
    </row>
    <row r="889" spans="1:10" x14ac:dyDescent="0.2">
      <c r="A889" s="13"/>
      <c r="G889" s="132"/>
      <c r="H889" s="132"/>
      <c r="I889" s="11"/>
      <c r="J889" s="11"/>
    </row>
    <row r="890" spans="1:10" x14ac:dyDescent="0.2">
      <c r="A890" s="13"/>
      <c r="G890" s="132"/>
      <c r="H890" s="132"/>
      <c r="I890" s="11"/>
      <c r="J890" s="11"/>
    </row>
    <row r="891" spans="1:10" x14ac:dyDescent="0.2">
      <c r="A891" s="13"/>
      <c r="G891" s="132"/>
      <c r="H891" s="132"/>
      <c r="I891" s="11"/>
      <c r="J891" s="11"/>
    </row>
    <row r="892" spans="1:10" x14ac:dyDescent="0.2">
      <c r="A892" s="13"/>
      <c r="G892" s="132"/>
      <c r="H892" s="132"/>
      <c r="I892" s="11"/>
      <c r="J892" s="11"/>
    </row>
    <row r="893" spans="1:10" x14ac:dyDescent="0.2">
      <c r="A893" s="13"/>
      <c r="G893" s="132"/>
      <c r="H893" s="132"/>
      <c r="I893" s="11"/>
      <c r="J893" s="11"/>
    </row>
    <row r="894" spans="1:10" x14ac:dyDescent="0.2">
      <c r="A894" s="13"/>
      <c r="G894" s="132"/>
      <c r="H894" s="132"/>
      <c r="I894" s="11"/>
      <c r="J894" s="11"/>
    </row>
    <row r="895" spans="1:10" x14ac:dyDescent="0.2">
      <c r="A895" s="13"/>
      <c r="G895" s="132"/>
      <c r="H895" s="132"/>
      <c r="I895" s="11"/>
      <c r="J895" s="11"/>
    </row>
    <row r="896" spans="1:10" x14ac:dyDescent="0.2">
      <c r="A896" s="13"/>
      <c r="G896" s="132"/>
      <c r="H896" s="132"/>
      <c r="I896" s="11"/>
      <c r="J896" s="11"/>
    </row>
    <row r="897" spans="1:10" x14ac:dyDescent="0.2">
      <c r="A897" s="13"/>
      <c r="G897" s="132"/>
      <c r="H897" s="132"/>
      <c r="I897" s="11"/>
      <c r="J897" s="11"/>
    </row>
    <row r="898" spans="1:10" x14ac:dyDescent="0.2">
      <c r="A898" s="13"/>
      <c r="G898" s="132"/>
      <c r="H898" s="132"/>
      <c r="I898" s="11"/>
      <c r="J898" s="11"/>
    </row>
    <row r="899" spans="1:10" x14ac:dyDescent="0.2">
      <c r="A899" s="13"/>
      <c r="G899" s="132"/>
      <c r="H899" s="132"/>
      <c r="I899" s="11"/>
      <c r="J899" s="11"/>
    </row>
    <row r="900" spans="1:10" x14ac:dyDescent="0.2">
      <c r="A900" s="13"/>
      <c r="G900" s="132"/>
      <c r="H900" s="132"/>
      <c r="I900" s="11"/>
      <c r="J900" s="11"/>
    </row>
    <row r="901" spans="1:10" x14ac:dyDescent="0.2">
      <c r="A901" s="13"/>
      <c r="G901" s="132"/>
      <c r="H901" s="132"/>
      <c r="I901" s="11"/>
      <c r="J901" s="11"/>
    </row>
    <row r="902" spans="1:10" x14ac:dyDescent="0.2">
      <c r="A902" s="13"/>
      <c r="G902" s="132"/>
      <c r="H902" s="132"/>
      <c r="I902" s="11"/>
      <c r="J902" s="11"/>
    </row>
    <row r="903" spans="1:10" x14ac:dyDescent="0.2">
      <c r="A903" s="13"/>
      <c r="G903" s="132"/>
      <c r="H903" s="132"/>
      <c r="I903" s="11"/>
      <c r="J903" s="11"/>
    </row>
    <row r="904" spans="1:10" x14ac:dyDescent="0.2">
      <c r="A904" s="13"/>
      <c r="G904" s="132"/>
      <c r="H904" s="132"/>
      <c r="I904" s="11"/>
      <c r="J904" s="11"/>
    </row>
    <row r="905" spans="1:10" x14ac:dyDescent="0.2">
      <c r="A905" s="13"/>
      <c r="G905" s="132"/>
      <c r="H905" s="132"/>
      <c r="I905" s="11"/>
      <c r="J905" s="11"/>
    </row>
    <row r="906" spans="1:10" x14ac:dyDescent="0.2">
      <c r="A906" s="13"/>
      <c r="G906" s="132"/>
      <c r="H906" s="132"/>
      <c r="I906" s="11"/>
      <c r="J906" s="11"/>
    </row>
    <row r="907" spans="1:10" x14ac:dyDescent="0.2">
      <c r="A907" s="13"/>
      <c r="G907" s="132"/>
      <c r="H907" s="132"/>
      <c r="I907" s="11"/>
      <c r="J907" s="11"/>
    </row>
    <row r="908" spans="1:10" x14ac:dyDescent="0.2">
      <c r="A908" s="13"/>
      <c r="G908" s="132"/>
      <c r="H908" s="132"/>
      <c r="I908" s="11"/>
      <c r="J908" s="11"/>
    </row>
    <row r="909" spans="1:10" x14ac:dyDescent="0.2">
      <c r="A909" s="13"/>
      <c r="G909" s="132"/>
      <c r="H909" s="132"/>
      <c r="I909" s="11"/>
      <c r="J909" s="11"/>
    </row>
    <row r="910" spans="1:10" x14ac:dyDescent="0.2">
      <c r="A910" s="13"/>
      <c r="G910" s="132"/>
      <c r="H910" s="132"/>
      <c r="I910" s="11"/>
      <c r="J910" s="11"/>
    </row>
    <row r="911" spans="1:10" x14ac:dyDescent="0.2">
      <c r="A911" s="13"/>
      <c r="G911" s="132"/>
      <c r="H911" s="132"/>
      <c r="I911" s="11"/>
      <c r="J911" s="11"/>
    </row>
    <row r="912" spans="1:10" x14ac:dyDescent="0.2">
      <c r="A912" s="13"/>
      <c r="G912" s="132"/>
      <c r="H912" s="132"/>
      <c r="I912" s="11"/>
      <c r="J912" s="11"/>
    </row>
    <row r="913" spans="1:10" x14ac:dyDescent="0.2">
      <c r="A913" s="13"/>
      <c r="G913" s="132"/>
      <c r="H913" s="132"/>
      <c r="I913" s="11"/>
      <c r="J913" s="11"/>
    </row>
    <row r="914" spans="1:10" x14ac:dyDescent="0.2">
      <c r="A914" s="13"/>
      <c r="G914" s="132"/>
      <c r="H914" s="132"/>
      <c r="I914" s="11"/>
      <c r="J914" s="11"/>
    </row>
    <row r="915" spans="1:10" x14ac:dyDescent="0.2">
      <c r="A915" s="13"/>
      <c r="G915" s="132"/>
      <c r="H915" s="132"/>
      <c r="I915" s="11"/>
      <c r="J915" s="11"/>
    </row>
    <row r="916" spans="1:10" x14ac:dyDescent="0.2">
      <c r="A916" s="13"/>
      <c r="G916" s="132"/>
      <c r="H916" s="132"/>
      <c r="I916" s="11"/>
      <c r="J916" s="11"/>
    </row>
    <row r="917" spans="1:10" x14ac:dyDescent="0.2">
      <c r="A917" s="13"/>
      <c r="G917" s="132"/>
      <c r="H917" s="132"/>
      <c r="I917" s="11"/>
      <c r="J917" s="11"/>
    </row>
    <row r="918" spans="1:10" x14ac:dyDescent="0.2">
      <c r="A918" s="13"/>
      <c r="G918" s="132"/>
      <c r="H918" s="132"/>
      <c r="I918" s="11"/>
      <c r="J918" s="11"/>
    </row>
    <row r="919" spans="1:10" x14ac:dyDescent="0.2">
      <c r="A919" s="13"/>
      <c r="G919" s="132"/>
      <c r="H919" s="132"/>
      <c r="I919" s="11"/>
      <c r="J919" s="11"/>
    </row>
    <row r="920" spans="1:10" x14ac:dyDescent="0.2">
      <c r="A920" s="13"/>
      <c r="G920" s="132"/>
      <c r="H920" s="132"/>
      <c r="I920" s="11"/>
      <c r="J920" s="11"/>
    </row>
    <row r="921" spans="1:10" x14ac:dyDescent="0.2">
      <c r="A921" s="13"/>
      <c r="G921" s="132"/>
      <c r="H921" s="132"/>
      <c r="I921" s="11"/>
      <c r="J921" s="11"/>
    </row>
    <row r="922" spans="1:10" x14ac:dyDescent="0.2">
      <c r="A922" s="13"/>
      <c r="G922" s="132"/>
      <c r="H922" s="132"/>
      <c r="I922" s="11"/>
      <c r="J922" s="11"/>
    </row>
    <row r="923" spans="1:10" x14ac:dyDescent="0.2">
      <c r="A923" s="13"/>
      <c r="G923" s="132"/>
      <c r="H923" s="132"/>
      <c r="I923" s="11"/>
      <c r="J923" s="11"/>
    </row>
    <row r="924" spans="1:10" x14ac:dyDescent="0.2">
      <c r="A924" s="13"/>
      <c r="G924" s="132"/>
      <c r="H924" s="132"/>
      <c r="I924" s="11"/>
      <c r="J924" s="11"/>
    </row>
    <row r="925" spans="1:10" x14ac:dyDescent="0.2">
      <c r="A925" s="13"/>
      <c r="G925" s="132"/>
      <c r="H925" s="132"/>
      <c r="I925" s="11"/>
      <c r="J925" s="11"/>
    </row>
    <row r="926" spans="1:10" x14ac:dyDescent="0.2">
      <c r="A926" s="13"/>
      <c r="G926" s="132"/>
      <c r="H926" s="132"/>
      <c r="I926" s="11"/>
      <c r="J926" s="11"/>
    </row>
    <row r="927" spans="1:10" x14ac:dyDescent="0.2">
      <c r="A927" s="13"/>
      <c r="G927" s="132"/>
      <c r="H927" s="132"/>
      <c r="I927" s="11"/>
      <c r="J927" s="11"/>
    </row>
    <row r="928" spans="1:10" x14ac:dyDescent="0.2">
      <c r="A928" s="13"/>
      <c r="G928" s="132"/>
      <c r="H928" s="132"/>
      <c r="I928" s="11"/>
      <c r="J928" s="11"/>
    </row>
    <row r="929" spans="1:10" x14ac:dyDescent="0.2">
      <c r="A929" s="13"/>
      <c r="G929" s="132"/>
      <c r="H929" s="132"/>
      <c r="I929" s="11"/>
      <c r="J929" s="11"/>
    </row>
    <row r="930" spans="1:10" x14ac:dyDescent="0.2">
      <c r="A930" s="13"/>
      <c r="G930" s="132"/>
      <c r="H930" s="132"/>
      <c r="I930" s="11"/>
      <c r="J930" s="11"/>
    </row>
    <row r="931" spans="1:10" x14ac:dyDescent="0.2">
      <c r="A931" s="13"/>
      <c r="G931" s="132"/>
      <c r="H931" s="132"/>
      <c r="I931" s="11"/>
      <c r="J931" s="11"/>
    </row>
    <row r="932" spans="1:10" x14ac:dyDescent="0.2">
      <c r="A932" s="13"/>
      <c r="G932" s="132"/>
      <c r="H932" s="132"/>
      <c r="I932" s="11"/>
      <c r="J932" s="11"/>
    </row>
    <row r="933" spans="1:10" x14ac:dyDescent="0.2">
      <c r="A933" s="13"/>
      <c r="G933" s="132"/>
      <c r="H933" s="132"/>
      <c r="I933" s="11"/>
      <c r="J933" s="11"/>
    </row>
    <row r="934" spans="1:10" x14ac:dyDescent="0.2">
      <c r="A934" s="13"/>
      <c r="G934" s="132"/>
      <c r="H934" s="132"/>
      <c r="I934" s="11"/>
      <c r="J934" s="11"/>
    </row>
    <row r="935" spans="1:10" x14ac:dyDescent="0.2">
      <c r="A935" s="13"/>
      <c r="G935" s="132"/>
      <c r="H935" s="132"/>
      <c r="I935" s="11"/>
      <c r="J935" s="11"/>
    </row>
    <row r="936" spans="1:10" x14ac:dyDescent="0.2">
      <c r="A936" s="13"/>
      <c r="G936" s="132"/>
      <c r="H936" s="132"/>
      <c r="I936" s="11"/>
      <c r="J936" s="11"/>
    </row>
    <row r="937" spans="1:10" x14ac:dyDescent="0.2">
      <c r="A937" s="13"/>
      <c r="G937" s="132"/>
      <c r="H937" s="132"/>
      <c r="I937" s="11"/>
      <c r="J937" s="11"/>
    </row>
    <row r="938" spans="1:10" x14ac:dyDescent="0.2">
      <c r="A938" s="13"/>
      <c r="G938" s="132"/>
      <c r="H938" s="132"/>
      <c r="I938" s="11"/>
      <c r="J938" s="11"/>
    </row>
    <row r="939" spans="1:10" x14ac:dyDescent="0.2">
      <c r="A939" s="13"/>
      <c r="G939" s="132"/>
      <c r="H939" s="132"/>
      <c r="I939" s="11"/>
      <c r="J939" s="11"/>
    </row>
    <row r="940" spans="1:10" x14ac:dyDescent="0.2">
      <c r="A940" s="13"/>
      <c r="G940" s="132"/>
      <c r="H940" s="132"/>
      <c r="I940" s="11"/>
      <c r="J940" s="11"/>
    </row>
    <row r="941" spans="1:10" x14ac:dyDescent="0.2">
      <c r="A941" s="13"/>
      <c r="G941" s="132"/>
      <c r="H941" s="132"/>
      <c r="I941" s="11"/>
      <c r="J941" s="11"/>
    </row>
    <row r="942" spans="1:10" x14ac:dyDescent="0.2">
      <c r="A942" s="13"/>
      <c r="G942" s="132"/>
      <c r="H942" s="132"/>
      <c r="I942" s="11"/>
      <c r="J942" s="11"/>
    </row>
    <row r="943" spans="1:10" x14ac:dyDescent="0.2">
      <c r="A943" s="13"/>
      <c r="G943" s="132"/>
      <c r="H943" s="132"/>
      <c r="I943" s="11"/>
      <c r="J943" s="11"/>
    </row>
    <row r="944" spans="1:10" x14ac:dyDescent="0.2">
      <c r="A944" s="13"/>
      <c r="G944" s="132"/>
      <c r="H944" s="132"/>
      <c r="I944" s="11"/>
      <c r="J944" s="11"/>
    </row>
    <row r="945" spans="1:10" x14ac:dyDescent="0.2">
      <c r="A945" s="13"/>
      <c r="G945" s="132"/>
      <c r="H945" s="132"/>
      <c r="I945" s="11"/>
      <c r="J945" s="11"/>
    </row>
    <row r="946" spans="1:10" x14ac:dyDescent="0.2">
      <c r="A946" s="13"/>
      <c r="G946" s="132"/>
      <c r="H946" s="132"/>
      <c r="I946" s="11"/>
      <c r="J946" s="11"/>
    </row>
    <row r="947" spans="1:10" x14ac:dyDescent="0.2">
      <c r="A947" s="13"/>
      <c r="G947" s="132"/>
      <c r="H947" s="132"/>
      <c r="I947" s="11"/>
      <c r="J947" s="11"/>
    </row>
    <row r="948" spans="1:10" x14ac:dyDescent="0.2">
      <c r="A948" s="13"/>
      <c r="G948" s="132"/>
      <c r="H948" s="132"/>
      <c r="I948" s="11"/>
      <c r="J948" s="11"/>
    </row>
    <row r="949" spans="1:10" x14ac:dyDescent="0.2">
      <c r="A949" s="13"/>
      <c r="G949" s="132"/>
      <c r="H949" s="132"/>
      <c r="I949" s="11"/>
      <c r="J949" s="11"/>
    </row>
    <row r="950" spans="1:10" x14ac:dyDescent="0.2">
      <c r="A950" s="13"/>
      <c r="G950" s="132"/>
      <c r="H950" s="132"/>
      <c r="I950" s="11"/>
      <c r="J950" s="11"/>
    </row>
    <row r="951" spans="1:10" x14ac:dyDescent="0.2">
      <c r="A951" s="13"/>
      <c r="G951" s="132"/>
      <c r="H951" s="132"/>
      <c r="I951" s="11"/>
      <c r="J951" s="11"/>
    </row>
    <row r="952" spans="1:10" x14ac:dyDescent="0.2">
      <c r="A952" s="13"/>
      <c r="G952" s="132"/>
      <c r="H952" s="132"/>
      <c r="I952" s="11"/>
      <c r="J952" s="11"/>
    </row>
    <row r="953" spans="1:10" x14ac:dyDescent="0.2">
      <c r="A953" s="13"/>
      <c r="G953" s="132"/>
      <c r="H953" s="132"/>
      <c r="I953" s="11"/>
      <c r="J953" s="11"/>
    </row>
    <row r="954" spans="1:10" x14ac:dyDescent="0.2">
      <c r="A954" s="13"/>
      <c r="G954" s="132"/>
      <c r="H954" s="132"/>
      <c r="I954" s="11"/>
      <c r="J954" s="11"/>
    </row>
    <row r="955" spans="1:10" x14ac:dyDescent="0.2">
      <c r="A955" s="13"/>
      <c r="G955" s="132"/>
      <c r="H955" s="132"/>
      <c r="I955" s="11"/>
      <c r="J955" s="11"/>
    </row>
    <row r="956" spans="1:10" x14ac:dyDescent="0.2">
      <c r="A956" s="13"/>
      <c r="G956" s="132"/>
      <c r="H956" s="132"/>
      <c r="I956" s="11"/>
      <c r="J956" s="11"/>
    </row>
    <row r="957" spans="1:10" x14ac:dyDescent="0.2">
      <c r="A957" s="13"/>
      <c r="G957" s="132"/>
      <c r="H957" s="132"/>
      <c r="I957" s="11"/>
      <c r="J957" s="11"/>
    </row>
    <row r="958" spans="1:10" x14ac:dyDescent="0.2">
      <c r="A958" s="13"/>
      <c r="G958" s="132"/>
      <c r="H958" s="132"/>
      <c r="I958" s="11"/>
      <c r="J958" s="11"/>
    </row>
    <row r="959" spans="1:10" x14ac:dyDescent="0.2">
      <c r="A959" s="13"/>
      <c r="G959" s="132"/>
      <c r="H959" s="132"/>
      <c r="I959" s="11"/>
      <c r="J959" s="11"/>
    </row>
    <row r="960" spans="1:10" x14ac:dyDescent="0.2">
      <c r="A960" s="13"/>
      <c r="G960" s="132"/>
      <c r="H960" s="132"/>
      <c r="I960" s="11"/>
      <c r="J960" s="11"/>
    </row>
    <row r="961" spans="1:10" x14ac:dyDescent="0.2">
      <c r="A961" s="13"/>
      <c r="G961" s="132"/>
      <c r="H961" s="132"/>
      <c r="I961" s="11"/>
      <c r="J961" s="11"/>
    </row>
    <row r="962" spans="1:10" x14ac:dyDescent="0.2">
      <c r="A962" s="13"/>
      <c r="G962" s="132"/>
      <c r="H962" s="132"/>
      <c r="I962" s="11"/>
      <c r="J962" s="11"/>
    </row>
    <row r="963" spans="1:10" x14ac:dyDescent="0.2">
      <c r="A963" s="13"/>
      <c r="G963" s="132"/>
      <c r="H963" s="132"/>
      <c r="I963" s="11"/>
      <c r="J963" s="11"/>
    </row>
    <row r="964" spans="1:10" x14ac:dyDescent="0.2">
      <c r="A964" s="13"/>
      <c r="G964" s="132"/>
      <c r="H964" s="132"/>
      <c r="I964" s="11"/>
      <c r="J964" s="11"/>
    </row>
    <row r="965" spans="1:10" x14ac:dyDescent="0.2">
      <c r="A965" s="13"/>
      <c r="G965" s="132"/>
      <c r="H965" s="132"/>
      <c r="I965" s="11"/>
      <c r="J965" s="11"/>
    </row>
    <row r="966" spans="1:10" x14ac:dyDescent="0.2">
      <c r="A966" s="13"/>
      <c r="G966" s="132"/>
      <c r="H966" s="132"/>
      <c r="I966" s="11"/>
      <c r="J966" s="11"/>
    </row>
    <row r="967" spans="1:10" x14ac:dyDescent="0.2">
      <c r="A967" s="13"/>
      <c r="G967" s="132"/>
      <c r="H967" s="132"/>
      <c r="I967" s="11"/>
      <c r="J967" s="11"/>
    </row>
    <row r="968" spans="1:10" x14ac:dyDescent="0.2">
      <c r="A968" s="13"/>
      <c r="G968" s="132"/>
      <c r="H968" s="132"/>
      <c r="I968" s="11"/>
      <c r="J968" s="11"/>
    </row>
    <row r="969" spans="1:10" x14ac:dyDescent="0.2">
      <c r="A969" s="13"/>
      <c r="G969" s="132"/>
      <c r="H969" s="132"/>
      <c r="I969" s="11"/>
      <c r="J969" s="11"/>
    </row>
    <row r="970" spans="1:10" x14ac:dyDescent="0.2">
      <c r="A970" s="13"/>
      <c r="G970" s="132"/>
      <c r="H970" s="132"/>
      <c r="I970" s="11"/>
      <c r="J970" s="11"/>
    </row>
    <row r="971" spans="1:10" x14ac:dyDescent="0.2">
      <c r="A971" s="13"/>
      <c r="G971" s="132"/>
      <c r="H971" s="132"/>
      <c r="I971" s="11"/>
      <c r="J971" s="11"/>
    </row>
    <row r="972" spans="1:10" x14ac:dyDescent="0.2">
      <c r="A972" s="13"/>
      <c r="G972" s="132"/>
      <c r="H972" s="132"/>
      <c r="I972" s="11"/>
      <c r="J972" s="11"/>
    </row>
    <row r="973" spans="1:10" x14ac:dyDescent="0.2">
      <c r="A973" s="13"/>
      <c r="G973" s="132"/>
      <c r="H973" s="132"/>
      <c r="I973" s="11"/>
      <c r="J973" s="11"/>
    </row>
    <row r="974" spans="1:10" x14ac:dyDescent="0.2">
      <c r="A974" s="13"/>
      <c r="G974" s="132"/>
      <c r="H974" s="132"/>
      <c r="I974" s="11"/>
      <c r="J974" s="11"/>
    </row>
    <row r="975" spans="1:10" x14ac:dyDescent="0.2">
      <c r="A975" s="13"/>
      <c r="G975" s="132"/>
      <c r="H975" s="132"/>
      <c r="I975" s="11"/>
      <c r="J975" s="11"/>
    </row>
    <row r="976" spans="1:10" x14ac:dyDescent="0.2">
      <c r="A976" s="13"/>
      <c r="G976" s="132"/>
      <c r="H976" s="132"/>
      <c r="I976" s="11"/>
      <c r="J976" s="11"/>
    </row>
    <row r="977" spans="1:10" x14ac:dyDescent="0.2">
      <c r="A977" s="13"/>
      <c r="G977" s="132"/>
      <c r="H977" s="132"/>
      <c r="I977" s="11"/>
      <c r="J977" s="11"/>
    </row>
    <row r="978" spans="1:10" x14ac:dyDescent="0.2">
      <c r="A978" s="13"/>
      <c r="G978" s="132"/>
      <c r="H978" s="132"/>
      <c r="I978" s="11"/>
      <c r="J978" s="11"/>
    </row>
    <row r="979" spans="1:10" x14ac:dyDescent="0.2">
      <c r="A979" s="13"/>
      <c r="G979" s="132"/>
      <c r="H979" s="132"/>
      <c r="I979" s="11"/>
      <c r="J979" s="11"/>
    </row>
    <row r="980" spans="1:10" x14ac:dyDescent="0.2">
      <c r="A980" s="13"/>
      <c r="G980" s="132"/>
      <c r="H980" s="132"/>
      <c r="I980" s="11"/>
      <c r="J980" s="11"/>
    </row>
    <row r="981" spans="1:10" x14ac:dyDescent="0.2">
      <c r="A981" s="13"/>
      <c r="G981" s="132"/>
      <c r="H981" s="132"/>
      <c r="I981" s="11"/>
      <c r="J981" s="11"/>
    </row>
    <row r="982" spans="1:10" x14ac:dyDescent="0.2">
      <c r="A982" s="13"/>
      <c r="G982" s="132"/>
      <c r="H982" s="132"/>
      <c r="I982" s="11"/>
      <c r="J982" s="11"/>
    </row>
    <row r="983" spans="1:10" x14ac:dyDescent="0.2">
      <c r="A983" s="13"/>
      <c r="G983" s="132"/>
      <c r="H983" s="132"/>
      <c r="I983" s="11"/>
      <c r="J983" s="11"/>
    </row>
    <row r="984" spans="1:10" x14ac:dyDescent="0.2">
      <c r="A984" s="13"/>
      <c r="G984" s="132"/>
      <c r="H984" s="132"/>
      <c r="I984" s="11"/>
      <c r="J984" s="11"/>
    </row>
    <row r="985" spans="1:10" x14ac:dyDescent="0.2">
      <c r="A985" s="13"/>
      <c r="G985" s="132"/>
      <c r="H985" s="132"/>
      <c r="I985" s="11"/>
      <c r="J985" s="11"/>
    </row>
    <row r="986" spans="1:10" x14ac:dyDescent="0.2">
      <c r="A986" s="13"/>
      <c r="G986" s="132"/>
      <c r="H986" s="132"/>
    </row>
    <row r="987" spans="1:10" x14ac:dyDescent="0.2">
      <c r="G987" s="132"/>
      <c r="H987" s="132"/>
    </row>
    <row r="988" spans="1:10" x14ac:dyDescent="0.2">
      <c r="G988" s="132"/>
      <c r="H988" s="132"/>
    </row>
    <row r="989" spans="1:10" x14ac:dyDescent="0.2">
      <c r="G989" s="132"/>
      <c r="H989" s="132"/>
    </row>
    <row r="990" spans="1:10" x14ac:dyDescent="0.2">
      <c r="G990" s="132"/>
      <c r="H990" s="132"/>
    </row>
    <row r="991" spans="1:10" x14ac:dyDescent="0.2">
      <c r="G991" s="132"/>
      <c r="H991" s="132"/>
    </row>
    <row r="992" spans="1:10" x14ac:dyDescent="0.2">
      <c r="G992" s="132"/>
      <c r="H992" s="132"/>
    </row>
    <row r="993" spans="7:8" x14ac:dyDescent="0.2">
      <c r="G993" s="132"/>
      <c r="H993" s="132"/>
    </row>
    <row r="994" spans="7:8" x14ac:dyDescent="0.2">
      <c r="G994" s="132"/>
      <c r="H994" s="132"/>
    </row>
    <row r="995" spans="7:8" x14ac:dyDescent="0.2">
      <c r="G995" s="132"/>
      <c r="H995" s="132"/>
    </row>
    <row r="996" spans="7:8" x14ac:dyDescent="0.2">
      <c r="G996" s="132"/>
      <c r="H996" s="132"/>
    </row>
    <row r="997" spans="7:8" x14ac:dyDescent="0.2">
      <c r="G997" s="132"/>
      <c r="H997" s="132"/>
    </row>
    <row r="998" spans="7:8" x14ac:dyDescent="0.2">
      <c r="G998" s="132"/>
      <c r="H998" s="132"/>
    </row>
    <row r="999" spans="7:8" x14ac:dyDescent="0.2">
      <c r="G999" s="132"/>
      <c r="H999" s="132"/>
    </row>
    <row r="1000" spans="7:8" x14ac:dyDescent="0.2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selection activeCell="H7" sqref="H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1114</v>
      </c>
      <c r="H1" s="26" t="s">
        <v>1115</v>
      </c>
      <c r="I1" s="27" t="s">
        <v>581</v>
      </c>
      <c r="J1" s="25" t="s">
        <v>582</v>
      </c>
      <c r="K1" s="71" t="s">
        <v>583</v>
      </c>
      <c r="L1" s="71" t="s">
        <v>584</v>
      </c>
      <c r="M1" s="71" t="s">
        <v>585</v>
      </c>
      <c r="N1" s="71" t="s">
        <v>586</v>
      </c>
      <c r="O1" s="26" t="s">
        <v>587</v>
      </c>
      <c r="P1" s="26" t="s">
        <v>588</v>
      </c>
      <c r="Q1" s="26" t="s">
        <v>589</v>
      </c>
      <c r="R1" s="26" t="s">
        <v>590</v>
      </c>
      <c r="S1" s="122" t="s">
        <v>731</v>
      </c>
      <c r="T1" s="122" t="s">
        <v>732</v>
      </c>
      <c r="U1" s="122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29" t="s">
        <v>1116</v>
      </c>
      <c r="H2" s="29" t="s">
        <v>1117</v>
      </c>
      <c r="I2" s="33" t="s">
        <v>138</v>
      </c>
      <c r="J2" s="33" t="s">
        <v>137</v>
      </c>
      <c r="K2" s="33" t="s">
        <v>139</v>
      </c>
      <c r="L2" s="33" t="s">
        <v>140</v>
      </c>
      <c r="M2" s="33" t="s">
        <v>141</v>
      </c>
      <c r="N2" s="75" t="s">
        <v>284</v>
      </c>
      <c r="O2" s="29" t="s">
        <v>142</v>
      </c>
      <c r="P2" s="29" t="s">
        <v>143</v>
      </c>
      <c r="Q2" s="29" t="s">
        <v>144</v>
      </c>
      <c r="R2" s="29" t="s">
        <v>145</v>
      </c>
      <c r="S2" s="123" t="s">
        <v>729</v>
      </c>
      <c r="T2" s="123" t="s">
        <v>730</v>
      </c>
      <c r="U2" s="123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5" t="s">
        <v>1118</v>
      </c>
      <c r="H3" s="35" t="s">
        <v>371</v>
      </c>
      <c r="I3" s="34" t="s">
        <v>156</v>
      </c>
      <c r="J3" s="34" t="s">
        <v>155</v>
      </c>
      <c r="K3" s="34" t="s">
        <v>157</v>
      </c>
      <c r="L3" s="34"/>
      <c r="M3" s="34"/>
      <c r="N3" s="77"/>
      <c r="O3" s="35" t="s">
        <v>158</v>
      </c>
      <c r="P3" s="35" t="s">
        <v>371</v>
      </c>
      <c r="Q3" s="35"/>
      <c r="R3" s="35" t="s">
        <v>37</v>
      </c>
      <c r="S3" s="124" t="s">
        <v>726</v>
      </c>
      <c r="T3" s="124" t="s">
        <v>34</v>
      </c>
      <c r="U3" s="124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s="155" customFormat="1" x14ac:dyDescent="0.2">
      <c r="A4" s="155" t="s">
        <v>1095</v>
      </c>
      <c r="B4" s="160" t="s">
        <v>1097</v>
      </c>
      <c r="C4" s="155" t="s">
        <v>1104</v>
      </c>
      <c r="D4" s="155" t="s">
        <v>1107</v>
      </c>
      <c r="E4" s="155" t="str">
        <f>D4&amp;" "&amp;"fraction"</f>
        <v>S1 12 13 rad dummy layer fraction</v>
      </c>
      <c r="F4" s="155" t="s">
        <v>1107</v>
      </c>
      <c r="G4" s="160" t="s">
        <v>1120</v>
      </c>
      <c r="I4" s="155" t="s">
        <v>803</v>
      </c>
      <c r="J4" s="160" t="s">
        <v>1119</v>
      </c>
      <c r="K4" s="155" t="s">
        <v>298</v>
      </c>
      <c r="L4" s="155">
        <v>0</v>
      </c>
      <c r="M4" s="155">
        <v>1</v>
      </c>
      <c r="N4" s="155" t="s">
        <v>256</v>
      </c>
      <c r="Q4" s="155" t="s">
        <v>1081</v>
      </c>
      <c r="AF4" s="155" t="s">
        <v>1082</v>
      </c>
      <c r="AK4" s="155" t="s">
        <v>1083</v>
      </c>
      <c r="AL4" s="155" t="s">
        <v>1084</v>
      </c>
    </row>
    <row r="5" spans="1:77" s="155" customFormat="1" x14ac:dyDescent="0.2">
      <c r="A5" s="155" t="s">
        <v>1095</v>
      </c>
      <c r="B5" s="160" t="s">
        <v>1097</v>
      </c>
      <c r="C5" s="155" t="s">
        <v>1104</v>
      </c>
      <c r="D5" s="155" t="s">
        <v>1108</v>
      </c>
      <c r="E5" s="155" t="str">
        <f t="shared" ref="E5:E7" si="0">D5&amp;" "&amp;"fraction"</f>
        <v>S1 14 15 rad dummy layer fraction</v>
      </c>
      <c r="F5" s="155" t="s">
        <v>1108</v>
      </c>
      <c r="G5" s="160" t="s">
        <v>1120</v>
      </c>
      <c r="I5" s="155" t="s">
        <v>803</v>
      </c>
      <c r="J5" s="160" t="s">
        <v>1119</v>
      </c>
      <c r="K5" s="155" t="s">
        <v>298</v>
      </c>
      <c r="L5" s="155">
        <v>0</v>
      </c>
      <c r="M5" s="155">
        <v>1</v>
      </c>
      <c r="N5" s="155" t="s">
        <v>256</v>
      </c>
      <c r="Q5" s="155" t="s">
        <v>1081</v>
      </c>
      <c r="AF5" s="155" t="s">
        <v>1085</v>
      </c>
      <c r="AK5" s="155" t="s">
        <v>1086</v>
      </c>
      <c r="AL5" s="155" t="s">
        <v>1087</v>
      </c>
    </row>
    <row r="6" spans="1:77" s="155" customFormat="1" x14ac:dyDescent="0.2">
      <c r="A6" s="155" t="s">
        <v>1095</v>
      </c>
      <c r="B6" s="160" t="s">
        <v>1097</v>
      </c>
      <c r="C6" s="155" t="s">
        <v>1104</v>
      </c>
      <c r="D6" s="155" t="s">
        <v>1109</v>
      </c>
      <c r="E6" s="155" t="str">
        <f t="shared" si="0"/>
        <v>S1 181.5 182.5 rad dummy layer fraction</v>
      </c>
      <c r="F6" s="155" t="s">
        <v>1109</v>
      </c>
      <c r="G6" s="160" t="s">
        <v>1120</v>
      </c>
      <c r="I6" s="155" t="s">
        <v>803</v>
      </c>
      <c r="J6" s="160" t="s">
        <v>1119</v>
      </c>
      <c r="K6" s="155" t="s">
        <v>298</v>
      </c>
      <c r="L6" s="155">
        <v>0</v>
      </c>
      <c r="M6" s="155">
        <v>1</v>
      </c>
      <c r="N6" s="155" t="s">
        <v>256</v>
      </c>
      <c r="Q6" s="155" t="s">
        <v>1081</v>
      </c>
      <c r="AF6" s="155" t="s">
        <v>1088</v>
      </c>
      <c r="AK6" s="155" t="s">
        <v>1089</v>
      </c>
      <c r="AL6" s="155" t="s">
        <v>1090</v>
      </c>
    </row>
    <row r="7" spans="1:77" s="155" customFormat="1" x14ac:dyDescent="0.2">
      <c r="A7" s="155" t="s">
        <v>1095</v>
      </c>
      <c r="B7" s="160" t="s">
        <v>1097</v>
      </c>
      <c r="C7" s="155" t="s">
        <v>1104</v>
      </c>
      <c r="D7" s="155" t="s">
        <v>1110</v>
      </c>
      <c r="E7" s="155" t="str">
        <f t="shared" si="0"/>
        <v>S1 258.5 259.5 rad dummy layer fraction</v>
      </c>
      <c r="F7" s="155" t="s">
        <v>1110</v>
      </c>
      <c r="G7" s="160" t="s">
        <v>1120</v>
      </c>
      <c r="I7" s="155" t="s">
        <v>803</v>
      </c>
      <c r="J7" s="160" t="s">
        <v>1119</v>
      </c>
      <c r="K7" s="155" t="s">
        <v>298</v>
      </c>
      <c r="L7" s="155">
        <v>0</v>
      </c>
      <c r="M7" s="155">
        <v>1</v>
      </c>
      <c r="N7" s="155" t="s">
        <v>256</v>
      </c>
      <c r="Q7" s="155" t="s">
        <v>1091</v>
      </c>
      <c r="AF7" s="155" t="s">
        <v>1092</v>
      </c>
      <c r="AK7" s="155" t="s">
        <v>1093</v>
      </c>
      <c r="AL7" s="155" t="s">
        <v>1094</v>
      </c>
    </row>
    <row r="8" spans="1:77" x14ac:dyDescent="0.2">
      <c r="A8" s="13"/>
      <c r="B8" s="9"/>
      <c r="C8" s="10"/>
      <c r="D8" s="10"/>
      <c r="E8" s="10"/>
      <c r="F8" s="10"/>
      <c r="G8" s="10"/>
      <c r="I8" s="10"/>
      <c r="J8" s="10"/>
      <c r="K8" s="10"/>
      <c r="L8" s="10"/>
      <c r="M8" s="10"/>
      <c r="N8" s="6"/>
      <c r="O8" s="7"/>
      <c r="P8" s="7"/>
      <c r="Q8" s="7"/>
      <c r="R8" s="7"/>
      <c r="S8" s="126"/>
      <c r="T8" s="126"/>
      <c r="U8" s="127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3"/>
      <c r="B9" s="9"/>
      <c r="C9" s="10"/>
      <c r="D9" s="10"/>
      <c r="E9" s="10"/>
      <c r="F9" s="10"/>
      <c r="G9" s="10"/>
      <c r="I9" s="10"/>
      <c r="J9" s="10"/>
      <c r="K9" s="10"/>
      <c r="L9" s="10"/>
      <c r="M9" s="10"/>
      <c r="N9" s="6"/>
      <c r="O9" s="7"/>
      <c r="P9" s="7"/>
      <c r="Q9" s="7"/>
      <c r="R9" s="7"/>
      <c r="S9" s="126"/>
      <c r="T9" s="126"/>
      <c r="U9" s="127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3"/>
      <c r="B10" s="9"/>
      <c r="C10" s="10"/>
      <c r="D10" s="10"/>
      <c r="E10" s="10"/>
      <c r="F10" s="10"/>
      <c r="G10" s="10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6"/>
      <c r="T10" s="126"/>
      <c r="U10" s="127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3"/>
      <c r="B11" s="9"/>
      <c r="C11" s="10"/>
      <c r="D11" s="10"/>
      <c r="E11" s="10"/>
      <c r="F11" s="10"/>
      <c r="G11" s="10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6"/>
      <c r="T11" s="126"/>
      <c r="U11" s="127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6"/>
      <c r="T12" s="126"/>
      <c r="U12" s="127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6"/>
      <c r="T13" s="126"/>
      <c r="U13" s="127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6"/>
      <c r="T14" s="126"/>
      <c r="U14" s="127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6"/>
      <c r="T15" s="126"/>
      <c r="U15" s="127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6"/>
      <c r="T16" s="126"/>
      <c r="U16" s="127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6"/>
      <c r="T17" s="126"/>
      <c r="U17" s="127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6"/>
      <c r="T18" s="126"/>
      <c r="U18" s="127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6"/>
      <c r="T19" s="126"/>
      <c r="U19" s="127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6"/>
      <c r="T20" s="126"/>
      <c r="U20" s="127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6"/>
      <c r="T21" s="126"/>
      <c r="U21" s="127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28"/>
      <c r="T22" s="128"/>
      <c r="U22" s="128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28"/>
      <c r="T23" s="128"/>
      <c r="U23" s="128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28"/>
      <c r="T24" s="128"/>
      <c r="U24" s="128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28"/>
      <c r="T25" s="128"/>
      <c r="U25" s="128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28"/>
      <c r="T26" s="128"/>
      <c r="U26" s="12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28"/>
      <c r="T27" s="128"/>
      <c r="U27" s="128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28"/>
      <c r="T28" s="128"/>
      <c r="U28" s="128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28"/>
      <c r="T29" s="128"/>
      <c r="U29" s="128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28"/>
      <c r="T30" s="128"/>
      <c r="U30" s="128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28"/>
      <c r="T31" s="128"/>
      <c r="U31" s="128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28"/>
      <c r="T32" s="128"/>
      <c r="U32" s="128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28"/>
      <c r="T33" s="128"/>
      <c r="U33" s="128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28"/>
      <c r="T34" s="128"/>
      <c r="U34" s="128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28"/>
      <c r="T35" s="128"/>
      <c r="U35" s="128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28"/>
      <c r="T36" s="128"/>
      <c r="U36" s="128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28"/>
      <c r="T37" s="128"/>
      <c r="U37" s="128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28"/>
      <c r="T38" s="128"/>
      <c r="U38" s="128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28"/>
      <c r="T39" s="128"/>
      <c r="U39" s="128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28"/>
      <c r="T40" s="128"/>
      <c r="U40" s="128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28"/>
      <c r="T41" s="128"/>
      <c r="U41" s="128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28"/>
      <c r="T42" s="128"/>
      <c r="U42" s="128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28"/>
      <c r="T43" s="128"/>
      <c r="U43" s="128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28"/>
      <c r="T44" s="128"/>
      <c r="U44" s="128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28"/>
      <c r="T45" s="128"/>
      <c r="U45" s="128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28"/>
      <c r="T46" s="128"/>
      <c r="U46" s="128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28"/>
      <c r="T47" s="128"/>
      <c r="U47" s="128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28"/>
      <c r="T48" s="128"/>
      <c r="U48" s="128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28"/>
      <c r="T49" s="128"/>
      <c r="U49" s="128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28"/>
      <c r="T50" s="128"/>
      <c r="U50" s="128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28"/>
      <c r="T51" s="128"/>
      <c r="U51" s="128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28"/>
      <c r="T52" s="128"/>
      <c r="U52" s="128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28"/>
      <c r="T53" s="128"/>
      <c r="U53" s="128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28"/>
      <c r="T54" s="128"/>
      <c r="U54" s="128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28"/>
      <c r="T55" s="128"/>
      <c r="U55" s="128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28"/>
      <c r="T56" s="128"/>
      <c r="U56" s="128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28"/>
      <c r="T57" s="128"/>
      <c r="U57" s="128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28"/>
      <c r="T58" s="128"/>
      <c r="U58" s="128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28"/>
      <c r="T59" s="128"/>
      <c r="U59" s="128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28"/>
      <c r="T60" s="128"/>
      <c r="U60" s="128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28"/>
      <c r="T61" s="128"/>
      <c r="U61" s="128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28"/>
      <c r="T62" s="128"/>
      <c r="U62" s="128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28"/>
      <c r="T63" s="128"/>
      <c r="U63" s="128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28"/>
      <c r="T64" s="128"/>
      <c r="U64" s="128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28"/>
      <c r="T65" s="128"/>
      <c r="U65" s="128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28"/>
      <c r="T66" s="128"/>
      <c r="U66" s="128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28"/>
      <c r="T67" s="128"/>
      <c r="U67" s="128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28"/>
      <c r="T68" s="128"/>
      <c r="U68" s="128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28"/>
      <c r="T69" s="128"/>
      <c r="U69" s="128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28"/>
      <c r="T70" s="128"/>
      <c r="U70" s="128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28"/>
      <c r="T71" s="128"/>
      <c r="U71" s="128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28"/>
      <c r="T72" s="128"/>
      <c r="U72" s="128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28"/>
      <c r="T73" s="128"/>
      <c r="U73" s="128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28"/>
      <c r="T74" s="128"/>
      <c r="U74" s="128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28"/>
      <c r="T75" s="128"/>
      <c r="U75" s="128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28"/>
      <c r="T76" s="128"/>
      <c r="U76" s="128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28"/>
      <c r="T77" s="128"/>
      <c r="U77" s="128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28"/>
      <c r="T78" s="128"/>
      <c r="U78" s="128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28"/>
      <c r="T79" s="128"/>
      <c r="U79" s="128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28"/>
      <c r="T80" s="128"/>
      <c r="U80" s="128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28"/>
      <c r="T81" s="128"/>
      <c r="U81" s="128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28"/>
      <c r="T82" s="128"/>
      <c r="U82" s="128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28"/>
      <c r="T83" s="128"/>
      <c r="U83" s="128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28"/>
      <c r="T84" s="128"/>
      <c r="U84" s="128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28"/>
      <c r="T85" s="128"/>
      <c r="U85" s="128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28"/>
      <c r="T86" s="128"/>
      <c r="U86" s="128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28"/>
      <c r="T87" s="128"/>
      <c r="U87" s="128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28"/>
      <c r="T88" s="128"/>
      <c r="U88" s="128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28"/>
      <c r="T89" s="128"/>
      <c r="U89" s="128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28"/>
      <c r="T90" s="128"/>
      <c r="U90" s="128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28"/>
      <c r="T91" s="128"/>
      <c r="U91" s="128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28"/>
      <c r="T92" s="128"/>
      <c r="U92" s="128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28"/>
      <c r="T93" s="128"/>
      <c r="U93" s="128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28"/>
      <c r="T94" s="128"/>
      <c r="U94" s="128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28"/>
      <c r="T95" s="128"/>
      <c r="U95" s="128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28"/>
      <c r="T96" s="128"/>
      <c r="U96" s="128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28"/>
      <c r="T97" s="128"/>
      <c r="U97" s="128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28"/>
      <c r="T98" s="128"/>
      <c r="U98" s="128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28"/>
      <c r="T99" s="128"/>
      <c r="U99" s="128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28"/>
      <c r="T100" s="128"/>
      <c r="U100" s="128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28"/>
      <c r="T101" s="128"/>
      <c r="U101" s="128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28"/>
      <c r="T102" s="128"/>
      <c r="U102" s="128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28"/>
      <c r="T103" s="128"/>
      <c r="U103" s="128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28"/>
      <c r="T104" s="128"/>
      <c r="U104" s="128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28"/>
      <c r="T105" s="128"/>
      <c r="U105" s="128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28"/>
      <c r="T106" s="128"/>
      <c r="U106" s="128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28"/>
      <c r="T107" s="128"/>
      <c r="U107" s="128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28"/>
      <c r="T108" s="128"/>
      <c r="U108" s="128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28"/>
      <c r="T109" s="128"/>
      <c r="U109" s="128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28"/>
      <c r="T110" s="128"/>
      <c r="U110" s="128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28"/>
      <c r="T111" s="128"/>
      <c r="U111" s="128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28"/>
      <c r="T112" s="128"/>
      <c r="U112" s="128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28"/>
      <c r="T113" s="128"/>
      <c r="U113" s="128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28"/>
      <c r="T114" s="128"/>
      <c r="U114" s="128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28"/>
      <c r="T115" s="128"/>
      <c r="U115" s="128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28"/>
      <c r="T116" s="128"/>
      <c r="U116" s="128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28"/>
      <c r="T117" s="128"/>
      <c r="U117" s="128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28"/>
      <c r="T118" s="128"/>
      <c r="U118" s="128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28"/>
      <c r="T119" s="128"/>
      <c r="U119" s="128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28"/>
      <c r="T120" s="128"/>
      <c r="U120" s="128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28"/>
      <c r="T121" s="128"/>
      <c r="U121" s="128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28"/>
      <c r="T122" s="128"/>
      <c r="U122" s="128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28"/>
      <c r="T123" s="128"/>
      <c r="U123" s="128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28"/>
      <c r="T124" s="128"/>
      <c r="U124" s="128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28"/>
      <c r="T125" s="128"/>
      <c r="U125" s="128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28"/>
      <c r="T126" s="128"/>
      <c r="U126" s="128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28"/>
      <c r="T127" s="128"/>
      <c r="U127" s="128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28"/>
      <c r="T128" s="128"/>
      <c r="U128" s="128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28"/>
      <c r="T129" s="128"/>
      <c r="U129" s="128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28"/>
      <c r="T130" s="128"/>
      <c r="U130" s="128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28"/>
      <c r="T131" s="128"/>
      <c r="U131" s="128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28"/>
      <c r="T132" s="128"/>
      <c r="U132" s="128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28"/>
      <c r="T133" s="128"/>
      <c r="U133" s="128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28"/>
      <c r="T134" s="128"/>
      <c r="U134" s="128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28"/>
      <c r="T135" s="128"/>
      <c r="U135" s="128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28"/>
      <c r="T136" s="128"/>
      <c r="U136" s="128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28"/>
      <c r="T137" s="128"/>
      <c r="U137" s="128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28"/>
      <c r="T138" s="128"/>
      <c r="U138" s="128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28"/>
      <c r="T139" s="128"/>
      <c r="U139" s="128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28"/>
      <c r="T140" s="128"/>
      <c r="U140" s="128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28"/>
      <c r="T141" s="128"/>
      <c r="U141" s="128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28"/>
      <c r="T142" s="128"/>
      <c r="U142" s="128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28"/>
      <c r="T143" s="128"/>
      <c r="U143" s="128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28"/>
      <c r="T144" s="128"/>
      <c r="U144" s="128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28"/>
      <c r="T145" s="128"/>
      <c r="U145" s="128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28"/>
      <c r="T146" s="128"/>
      <c r="U146" s="128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28"/>
      <c r="T147" s="128"/>
      <c r="U147" s="128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28"/>
      <c r="T148" s="128"/>
      <c r="U148" s="128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28"/>
      <c r="T149" s="128"/>
      <c r="U149" s="128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28"/>
      <c r="T150" s="128"/>
      <c r="U150" s="128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28"/>
      <c r="T151" s="128"/>
      <c r="U151" s="128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28"/>
      <c r="T152" s="128"/>
      <c r="U152" s="128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28"/>
      <c r="T153" s="128"/>
      <c r="U153" s="128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28"/>
      <c r="T154" s="128"/>
      <c r="U154" s="128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28"/>
      <c r="T155" s="128"/>
      <c r="U155" s="128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28"/>
      <c r="T156" s="128"/>
      <c r="U156" s="128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28"/>
      <c r="T157" s="128"/>
      <c r="U157" s="128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28"/>
      <c r="T158" s="128"/>
      <c r="U158" s="128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28"/>
      <c r="T159" s="128"/>
      <c r="U159" s="128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28"/>
      <c r="T160" s="128"/>
      <c r="U160" s="128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28"/>
      <c r="T161" s="128"/>
      <c r="U161" s="128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28"/>
      <c r="T162" s="128"/>
      <c r="U162" s="128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28"/>
      <c r="T163" s="128"/>
      <c r="U163" s="128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28"/>
      <c r="T164" s="128"/>
      <c r="U164" s="128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28"/>
      <c r="T165" s="128"/>
      <c r="U165" s="128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28"/>
      <c r="T166" s="128"/>
      <c r="U166" s="128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28"/>
      <c r="T167" s="128"/>
      <c r="U167" s="128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28"/>
      <c r="T168" s="128"/>
      <c r="U168" s="128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28"/>
      <c r="T169" s="128"/>
      <c r="U169" s="128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28"/>
      <c r="T170" s="128"/>
      <c r="U170" s="128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28"/>
      <c r="T171" s="128"/>
      <c r="U171" s="128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28"/>
      <c r="T172" s="128"/>
      <c r="U172" s="128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28"/>
      <c r="T173" s="128"/>
      <c r="U173" s="128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28"/>
      <c r="T174" s="128"/>
      <c r="U174" s="128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28"/>
      <c r="T175" s="128"/>
      <c r="U175" s="128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28"/>
      <c r="T176" s="128"/>
      <c r="U176" s="128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28"/>
      <c r="T177" s="128"/>
      <c r="U177" s="128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28"/>
      <c r="T178" s="128"/>
      <c r="U178" s="128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28"/>
      <c r="T179" s="128"/>
      <c r="U179" s="128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28"/>
      <c r="T180" s="128"/>
      <c r="U180" s="128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28"/>
      <c r="T181" s="128"/>
      <c r="U181" s="128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28"/>
      <c r="T182" s="128"/>
      <c r="U182" s="128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28"/>
      <c r="T183" s="128"/>
      <c r="U183" s="128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28"/>
      <c r="T184" s="128"/>
      <c r="U184" s="128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28"/>
      <c r="T185" s="128"/>
      <c r="U185" s="128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28"/>
      <c r="T186" s="128"/>
      <c r="U186" s="128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28"/>
      <c r="T187" s="128"/>
      <c r="U187" s="128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28"/>
      <c r="T188" s="128"/>
      <c r="U188" s="128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28"/>
      <c r="T189" s="128"/>
      <c r="U189" s="128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28"/>
      <c r="T190" s="128"/>
      <c r="U190" s="128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28"/>
      <c r="T191" s="128"/>
      <c r="U191" s="128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28"/>
      <c r="T192" s="128"/>
      <c r="U192" s="128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28"/>
      <c r="T193" s="128"/>
      <c r="U193" s="128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28"/>
      <c r="T194" s="128"/>
      <c r="U194" s="128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28"/>
      <c r="T195" s="128"/>
      <c r="U195" s="128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28"/>
      <c r="T196" s="128"/>
      <c r="U196" s="128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28"/>
      <c r="T197" s="128"/>
      <c r="U197" s="128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28"/>
      <c r="T198" s="128"/>
      <c r="U198" s="128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28"/>
      <c r="T199" s="128"/>
      <c r="U199" s="128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28"/>
      <c r="T200" s="128"/>
      <c r="U200" s="128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28"/>
      <c r="T201" s="128"/>
      <c r="U201" s="128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28"/>
      <c r="T202" s="128"/>
      <c r="U202" s="128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28"/>
      <c r="T203" s="128"/>
      <c r="U203" s="128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28"/>
      <c r="T204" s="128"/>
      <c r="U204" s="128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28"/>
      <c r="T205" s="128"/>
      <c r="U205" s="128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28"/>
      <c r="T206" s="128"/>
      <c r="U206" s="128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28"/>
      <c r="T207" s="128"/>
      <c r="U207" s="128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28"/>
      <c r="T208" s="128"/>
      <c r="U208" s="128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28"/>
      <c r="T209" s="128"/>
      <c r="U209" s="128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28"/>
      <c r="T210" s="128"/>
      <c r="U210" s="128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28"/>
      <c r="T211" s="128"/>
      <c r="U211" s="128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28"/>
      <c r="T212" s="128"/>
      <c r="U212" s="128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28"/>
      <c r="T213" s="128"/>
      <c r="U213" s="128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28"/>
      <c r="T214" s="128"/>
      <c r="U214" s="128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28"/>
      <c r="T215" s="128"/>
      <c r="U215" s="128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28"/>
      <c r="T216" s="128"/>
      <c r="U216" s="128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28"/>
      <c r="T217" s="128"/>
      <c r="U217" s="128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28"/>
      <c r="T218" s="128"/>
      <c r="U218" s="128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28"/>
      <c r="T219" s="128"/>
      <c r="U219" s="128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28"/>
      <c r="T220" s="128"/>
      <c r="U220" s="128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28"/>
      <c r="T221" s="128"/>
      <c r="U221" s="128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28"/>
      <c r="T222" s="128"/>
      <c r="U222" s="128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28"/>
      <c r="T223" s="128"/>
      <c r="U223" s="128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28"/>
      <c r="T224" s="128"/>
      <c r="U224" s="128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28"/>
      <c r="T225" s="128"/>
      <c r="U225" s="128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28"/>
      <c r="T226" s="128"/>
      <c r="U226" s="128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28"/>
      <c r="T227" s="128"/>
      <c r="U227" s="128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28"/>
      <c r="T228" s="128"/>
      <c r="U228" s="128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28"/>
      <c r="T229" s="128"/>
      <c r="U229" s="128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28"/>
      <c r="T230" s="128"/>
      <c r="U230" s="128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28"/>
      <c r="T231" s="128"/>
      <c r="U231" s="128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28"/>
      <c r="T232" s="128"/>
      <c r="U232" s="128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28"/>
      <c r="T233" s="128"/>
      <c r="U233" s="128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28"/>
      <c r="T234" s="128"/>
      <c r="U234" s="128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28"/>
      <c r="T235" s="128"/>
      <c r="U235" s="128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28"/>
      <c r="T236" s="128"/>
      <c r="U236" s="128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28"/>
      <c r="T237" s="128"/>
      <c r="U237" s="128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28"/>
      <c r="T238" s="128"/>
      <c r="U238" s="128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28"/>
      <c r="T239" s="128"/>
      <c r="U239" s="128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28"/>
      <c r="T240" s="128"/>
      <c r="U240" s="128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28"/>
      <c r="T241" s="128"/>
      <c r="U241" s="128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28"/>
      <c r="T242" s="128"/>
      <c r="U242" s="128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28"/>
      <c r="T243" s="128"/>
      <c r="U243" s="128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28"/>
      <c r="T244" s="128"/>
      <c r="U244" s="128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28"/>
      <c r="T245" s="128"/>
      <c r="U245" s="128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28"/>
      <c r="T246" s="128"/>
      <c r="U246" s="128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28"/>
      <c r="T247" s="128"/>
      <c r="U247" s="128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28"/>
      <c r="T248" s="128"/>
      <c r="U248" s="128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28"/>
      <c r="T249" s="128"/>
      <c r="U249" s="128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28"/>
      <c r="T250" s="128"/>
      <c r="U250" s="128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28"/>
      <c r="T251" s="128"/>
      <c r="U251" s="128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28"/>
      <c r="T252" s="128"/>
      <c r="U252" s="128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28"/>
      <c r="T253" s="128"/>
      <c r="U253" s="128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28"/>
      <c r="T254" s="128"/>
      <c r="U254" s="128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28"/>
      <c r="T255" s="128"/>
      <c r="U255" s="128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28"/>
      <c r="T256" s="128"/>
      <c r="U256" s="128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28"/>
      <c r="T257" s="128"/>
      <c r="U257" s="128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28"/>
      <c r="T258" s="128"/>
      <c r="U258" s="128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28"/>
      <c r="T259" s="128"/>
      <c r="U259" s="128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28"/>
      <c r="T260" s="128"/>
      <c r="U260" s="128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28"/>
      <c r="T261" s="128"/>
      <c r="U261" s="128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28"/>
      <c r="T262" s="128"/>
      <c r="U262" s="128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28"/>
      <c r="T263" s="128"/>
      <c r="U263" s="128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28"/>
      <c r="T264" s="128"/>
      <c r="U264" s="128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28"/>
      <c r="T265" s="128"/>
      <c r="U265" s="128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28"/>
      <c r="T266" s="128"/>
      <c r="U266" s="128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28"/>
      <c r="T267" s="128"/>
      <c r="U267" s="128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28"/>
      <c r="T268" s="128"/>
      <c r="U268" s="128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28"/>
      <c r="T269" s="128"/>
      <c r="U269" s="128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28"/>
      <c r="T270" s="128"/>
      <c r="U270" s="128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28"/>
      <c r="T271" s="128"/>
      <c r="U271" s="128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28"/>
      <c r="T272" s="128"/>
      <c r="U272" s="128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28"/>
      <c r="T273" s="128"/>
      <c r="U273" s="128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28"/>
      <c r="T274" s="128"/>
      <c r="U274" s="128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28"/>
      <c r="T275" s="128"/>
      <c r="U275" s="128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28"/>
      <c r="T276" s="128"/>
      <c r="U276" s="128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28"/>
      <c r="T277" s="128"/>
      <c r="U277" s="128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28"/>
      <c r="T278" s="128"/>
      <c r="U278" s="128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28"/>
      <c r="T279" s="128"/>
      <c r="U279" s="128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28"/>
      <c r="T280" s="128"/>
      <c r="U280" s="128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28"/>
      <c r="T281" s="128"/>
      <c r="U281" s="128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28"/>
      <c r="T282" s="128"/>
      <c r="U282" s="128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28"/>
      <c r="T283" s="128"/>
      <c r="U283" s="128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28"/>
      <c r="T284" s="128"/>
      <c r="U284" s="128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28"/>
      <c r="T285" s="128"/>
      <c r="U285" s="128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28"/>
      <c r="T286" s="128"/>
      <c r="U286" s="128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28"/>
      <c r="T287" s="128"/>
      <c r="U287" s="128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28"/>
      <c r="T288" s="128"/>
      <c r="U288" s="128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28"/>
      <c r="T289" s="128"/>
      <c r="U289" s="128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28"/>
      <c r="T290" s="128"/>
      <c r="U290" s="128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28"/>
      <c r="T291" s="128"/>
      <c r="U291" s="128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28"/>
      <c r="T292" s="128"/>
      <c r="U292" s="128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28"/>
      <c r="T293" s="128"/>
      <c r="U293" s="128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28"/>
      <c r="T294" s="128"/>
      <c r="U294" s="128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28"/>
      <c r="T295" s="128"/>
      <c r="U295" s="128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28"/>
      <c r="T296" s="128"/>
      <c r="U296" s="128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28"/>
      <c r="T297" s="128"/>
      <c r="U297" s="128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28"/>
      <c r="T298" s="128"/>
      <c r="U298" s="128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28"/>
      <c r="T299" s="128"/>
      <c r="U299" s="128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28"/>
      <c r="T300" s="128"/>
      <c r="U300" s="128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28"/>
      <c r="T301" s="128"/>
      <c r="U301" s="128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28"/>
      <c r="T302" s="128"/>
      <c r="U302" s="128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28"/>
      <c r="T303" s="128"/>
      <c r="U303" s="128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28"/>
      <c r="T304" s="128"/>
      <c r="U304" s="128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28"/>
      <c r="T305" s="128"/>
      <c r="U305" s="128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28"/>
      <c r="T306" s="128"/>
      <c r="U306" s="128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28"/>
      <c r="T307" s="128"/>
      <c r="U307" s="128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28"/>
      <c r="T308" s="128"/>
      <c r="U308" s="128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28"/>
      <c r="T309" s="128"/>
      <c r="U309" s="128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28"/>
      <c r="T310" s="128"/>
      <c r="U310" s="128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28"/>
      <c r="T311" s="128"/>
      <c r="U311" s="128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28"/>
      <c r="T312" s="128"/>
      <c r="U312" s="128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28"/>
      <c r="T313" s="128"/>
      <c r="U313" s="128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28"/>
      <c r="T314" s="128"/>
      <c r="U314" s="128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28"/>
      <c r="T315" s="128"/>
      <c r="U315" s="128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28"/>
      <c r="T316" s="128"/>
      <c r="U316" s="128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28"/>
      <c r="T317" s="128"/>
      <c r="U317" s="128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28"/>
      <c r="T318" s="128"/>
      <c r="U318" s="128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28"/>
      <c r="T319" s="128"/>
      <c r="U319" s="128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28"/>
      <c r="T320" s="128"/>
      <c r="U320" s="128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28"/>
      <c r="T321" s="128"/>
      <c r="U321" s="128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28"/>
      <c r="T322" s="128"/>
      <c r="U322" s="128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28"/>
      <c r="T323" s="128"/>
      <c r="U323" s="128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28"/>
      <c r="T324" s="128"/>
      <c r="U324" s="128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28"/>
      <c r="T325" s="128"/>
      <c r="U325" s="128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28"/>
      <c r="T326" s="128"/>
      <c r="U326" s="128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28"/>
      <c r="T327" s="128"/>
      <c r="U327" s="128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28"/>
      <c r="T328" s="128"/>
      <c r="U328" s="128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28"/>
      <c r="T329" s="128"/>
      <c r="U329" s="128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28"/>
      <c r="T330" s="128"/>
      <c r="U330" s="128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28"/>
      <c r="T331" s="128"/>
      <c r="U331" s="128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28"/>
      <c r="T332" s="128"/>
      <c r="U332" s="128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28"/>
      <c r="T333" s="128"/>
      <c r="U333" s="128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28"/>
      <c r="T334" s="128"/>
      <c r="U334" s="128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28"/>
      <c r="T335" s="128"/>
      <c r="U335" s="128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28"/>
      <c r="T336" s="128"/>
      <c r="U336" s="128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28"/>
      <c r="T337" s="128"/>
      <c r="U337" s="128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28"/>
      <c r="T338" s="128"/>
      <c r="U338" s="128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28"/>
      <c r="T339" s="128"/>
      <c r="U339" s="128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28"/>
      <c r="T340" s="128"/>
      <c r="U340" s="128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28"/>
      <c r="T341" s="128"/>
      <c r="U341" s="128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28"/>
      <c r="T342" s="128"/>
      <c r="U342" s="128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28"/>
      <c r="T343" s="128"/>
      <c r="U343" s="128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28"/>
      <c r="T344" s="128"/>
      <c r="U344" s="128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28"/>
      <c r="T345" s="128"/>
      <c r="U345" s="128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28"/>
      <c r="T346" s="128"/>
      <c r="U346" s="128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28"/>
      <c r="T347" s="128"/>
      <c r="U347" s="128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28"/>
      <c r="T348" s="128"/>
      <c r="U348" s="128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28"/>
      <c r="T349" s="128"/>
      <c r="U349" s="128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28"/>
      <c r="T350" s="128"/>
      <c r="U350" s="128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28"/>
      <c r="T351" s="128"/>
      <c r="U351" s="128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28"/>
      <c r="T352" s="128"/>
      <c r="U352" s="128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28"/>
      <c r="T353" s="128"/>
      <c r="U353" s="128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28"/>
      <c r="T354" s="128"/>
      <c r="U354" s="128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28"/>
      <c r="T355" s="128"/>
      <c r="U355" s="128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28"/>
      <c r="T356" s="128"/>
      <c r="U356" s="128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28"/>
      <c r="T357" s="128"/>
      <c r="U357" s="128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28"/>
      <c r="T358" s="128"/>
      <c r="U358" s="128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28"/>
      <c r="T359" s="128"/>
      <c r="U359" s="128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28"/>
      <c r="T360" s="128"/>
      <c r="U360" s="128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28"/>
      <c r="T361" s="128"/>
      <c r="U361" s="128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28"/>
      <c r="T362" s="128"/>
      <c r="U362" s="128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28"/>
      <c r="T363" s="128"/>
      <c r="U363" s="128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28"/>
      <c r="T364" s="128"/>
      <c r="U364" s="128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28"/>
      <c r="T365" s="128"/>
      <c r="U365" s="128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28"/>
      <c r="T366" s="128"/>
      <c r="U366" s="128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28"/>
      <c r="T367" s="128"/>
      <c r="U367" s="128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28"/>
      <c r="T368" s="128"/>
      <c r="U368" s="128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28"/>
      <c r="T369" s="128"/>
      <c r="U369" s="128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28"/>
      <c r="T370" s="128"/>
      <c r="U370" s="128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28"/>
      <c r="T371" s="128"/>
      <c r="U371" s="128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28"/>
      <c r="T372" s="128"/>
      <c r="U372" s="128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28"/>
      <c r="T373" s="128"/>
      <c r="U373" s="128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28"/>
      <c r="T374" s="128"/>
      <c r="U374" s="128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28"/>
      <c r="T375" s="128"/>
      <c r="U375" s="128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28"/>
      <c r="T376" s="128"/>
      <c r="U376" s="128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28"/>
      <c r="T377" s="128"/>
      <c r="U377" s="128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28"/>
      <c r="T378" s="128"/>
      <c r="U378" s="128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28"/>
      <c r="T379" s="128"/>
      <c r="U379" s="128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28"/>
      <c r="T380" s="128"/>
      <c r="U380" s="128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28"/>
      <c r="T381" s="128"/>
      <c r="U381" s="128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28"/>
      <c r="T382" s="128"/>
      <c r="U382" s="128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28"/>
      <c r="T383" s="128"/>
      <c r="U383" s="128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28"/>
      <c r="T384" s="128"/>
      <c r="U384" s="128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28"/>
      <c r="T385" s="128"/>
      <c r="U385" s="128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28"/>
      <c r="T386" s="128"/>
      <c r="U386" s="128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28"/>
      <c r="T387" s="128"/>
      <c r="U387" s="128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28"/>
      <c r="T388" s="128"/>
      <c r="U388" s="128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28"/>
      <c r="T389" s="128"/>
      <c r="U389" s="128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28"/>
      <c r="T390" s="128"/>
      <c r="U390" s="128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28"/>
      <c r="T391" s="128"/>
      <c r="U391" s="128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28"/>
      <c r="T392" s="128"/>
      <c r="U392" s="128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28"/>
      <c r="T393" s="128"/>
      <c r="U393" s="128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28"/>
      <c r="T394" s="128"/>
      <c r="U394" s="128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28"/>
      <c r="T395" s="128"/>
      <c r="U395" s="128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28"/>
      <c r="T396" s="128"/>
      <c r="U396" s="128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28"/>
      <c r="T397" s="128"/>
      <c r="U397" s="128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28"/>
      <c r="T398" s="128"/>
      <c r="U398" s="128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28"/>
      <c r="T399" s="128"/>
      <c r="U399" s="128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28"/>
      <c r="T400" s="128"/>
      <c r="U400" s="128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28"/>
      <c r="T401" s="128"/>
      <c r="U401" s="128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28"/>
      <c r="T402" s="128"/>
      <c r="U402" s="128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28"/>
      <c r="T403" s="128"/>
      <c r="U403" s="128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28"/>
      <c r="T404" s="128"/>
      <c r="U404" s="128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28"/>
      <c r="T405" s="128"/>
      <c r="U405" s="128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28"/>
      <c r="T406" s="128"/>
      <c r="U406" s="128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28"/>
      <c r="T407" s="128"/>
      <c r="U407" s="128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28"/>
      <c r="T408" s="128"/>
      <c r="U408" s="128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28"/>
      <c r="T409" s="128"/>
      <c r="U409" s="128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28"/>
      <c r="T410" s="128"/>
      <c r="U410" s="128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28"/>
      <c r="T411" s="128"/>
      <c r="U411" s="128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28"/>
      <c r="T412" s="128"/>
      <c r="U412" s="128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28"/>
      <c r="T413" s="128"/>
      <c r="U413" s="128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28"/>
      <c r="T414" s="128"/>
      <c r="U414" s="128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28"/>
      <c r="T415" s="128"/>
      <c r="U415" s="128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28"/>
      <c r="T416" s="128"/>
      <c r="U416" s="128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28"/>
      <c r="T417" s="128"/>
      <c r="U417" s="128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28"/>
      <c r="T418" s="128"/>
      <c r="U418" s="128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28"/>
      <c r="T419" s="128"/>
      <c r="U419" s="128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28"/>
      <c r="T420" s="128"/>
      <c r="U420" s="128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28"/>
      <c r="T421" s="128"/>
      <c r="U421" s="128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28"/>
      <c r="T422" s="128"/>
      <c r="U422" s="128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28"/>
      <c r="T423" s="128"/>
      <c r="U423" s="128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28"/>
      <c r="T424" s="128"/>
      <c r="U424" s="128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28"/>
      <c r="T425" s="128"/>
      <c r="U425" s="128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28"/>
      <c r="T426" s="128"/>
      <c r="U426" s="128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28"/>
      <c r="T427" s="128"/>
      <c r="U427" s="128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28"/>
      <c r="T428" s="128"/>
      <c r="U428" s="128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28"/>
      <c r="T429" s="128"/>
      <c r="U429" s="128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28"/>
      <c r="T430" s="128"/>
      <c r="U430" s="128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28"/>
      <c r="T431" s="128"/>
      <c r="U431" s="128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28"/>
      <c r="T432" s="128"/>
      <c r="U432" s="128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28"/>
      <c r="T433" s="128"/>
      <c r="U433" s="128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28"/>
      <c r="T434" s="128"/>
      <c r="U434" s="128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28"/>
      <c r="T435" s="128"/>
      <c r="U435" s="128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28"/>
      <c r="T436" s="128"/>
      <c r="U436" s="128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28"/>
      <c r="T437" s="128"/>
      <c r="U437" s="128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28"/>
      <c r="T438" s="128"/>
      <c r="U438" s="128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28"/>
      <c r="T439" s="128"/>
      <c r="U439" s="128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28"/>
      <c r="T440" s="128"/>
      <c r="U440" s="128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28"/>
      <c r="T441" s="128"/>
      <c r="U441" s="128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28"/>
      <c r="T442" s="128"/>
      <c r="U442" s="128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28"/>
      <c r="T443" s="128"/>
      <c r="U443" s="128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28"/>
      <c r="T444" s="128"/>
      <c r="U444" s="128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28"/>
      <c r="T445" s="128"/>
      <c r="U445" s="128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28"/>
      <c r="T446" s="128"/>
      <c r="U446" s="128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28"/>
      <c r="T447" s="128"/>
      <c r="U447" s="128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28"/>
      <c r="T448" s="128"/>
      <c r="U448" s="128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28"/>
      <c r="T449" s="128"/>
      <c r="U449" s="128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28"/>
      <c r="T450" s="128"/>
      <c r="U450" s="128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28"/>
      <c r="T451" s="128"/>
      <c r="U451" s="128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28"/>
      <c r="T452" s="128"/>
      <c r="U452" s="128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28"/>
      <c r="T453" s="128"/>
      <c r="U453" s="128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28"/>
      <c r="T454" s="128"/>
      <c r="U454" s="128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28"/>
      <c r="T455" s="128"/>
      <c r="U455" s="128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28"/>
      <c r="T456" s="128"/>
      <c r="U456" s="128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28"/>
      <c r="T457" s="128"/>
      <c r="U457" s="128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28"/>
      <c r="T458" s="128"/>
      <c r="U458" s="128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28"/>
      <c r="T459" s="128"/>
      <c r="U459" s="128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28"/>
      <c r="T460" s="128"/>
      <c r="U460" s="128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28"/>
      <c r="T461" s="128"/>
      <c r="U461" s="128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28"/>
      <c r="T462" s="128"/>
      <c r="U462" s="128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28"/>
      <c r="T463" s="128"/>
      <c r="U463" s="128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28"/>
      <c r="T464" s="128"/>
      <c r="U464" s="128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28"/>
      <c r="T465" s="128"/>
      <c r="U465" s="128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28"/>
      <c r="T466" s="128"/>
      <c r="U466" s="128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28"/>
      <c r="T467" s="128"/>
      <c r="U467" s="128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28"/>
      <c r="T468" s="128"/>
      <c r="U468" s="128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28"/>
      <c r="T469" s="128"/>
      <c r="U469" s="128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28"/>
      <c r="T470" s="128"/>
      <c r="U470" s="128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28"/>
      <c r="T471" s="128"/>
      <c r="U471" s="128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28"/>
      <c r="T472" s="128"/>
      <c r="U472" s="128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28"/>
      <c r="T473" s="128"/>
      <c r="U473" s="128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28"/>
      <c r="T474" s="128"/>
      <c r="U474" s="128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28"/>
      <c r="T475" s="128"/>
      <c r="U475" s="128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28"/>
      <c r="T476" s="128"/>
      <c r="U476" s="128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28"/>
      <c r="T477" s="128"/>
      <c r="U477" s="128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28"/>
      <c r="T478" s="128"/>
      <c r="U478" s="128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28"/>
      <c r="T479" s="128"/>
      <c r="U479" s="128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28"/>
      <c r="T480" s="128"/>
      <c r="U480" s="128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28"/>
      <c r="T481" s="128"/>
      <c r="U481" s="128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28"/>
      <c r="T482" s="128"/>
      <c r="U482" s="128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28"/>
      <c r="T483" s="128"/>
      <c r="U483" s="128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28"/>
      <c r="T484" s="128"/>
      <c r="U484" s="128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28"/>
      <c r="T485" s="128"/>
      <c r="U485" s="128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28"/>
      <c r="T486" s="128"/>
      <c r="U486" s="128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28"/>
      <c r="T487" s="128"/>
      <c r="U487" s="128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28"/>
      <c r="T488" s="128"/>
      <c r="U488" s="128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28"/>
      <c r="T489" s="128"/>
      <c r="U489" s="128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28"/>
      <c r="T490" s="128"/>
      <c r="U490" s="128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28"/>
      <c r="T491" s="128"/>
      <c r="U491" s="128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28"/>
      <c r="T492" s="128"/>
      <c r="U492" s="128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28"/>
      <c r="T493" s="128"/>
      <c r="U493" s="128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28"/>
      <c r="T494" s="128"/>
      <c r="U494" s="128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28"/>
      <c r="T495" s="128"/>
      <c r="U495" s="128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28"/>
      <c r="T496" s="128"/>
      <c r="U496" s="128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28"/>
      <c r="T497" s="128"/>
      <c r="U497" s="128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28"/>
      <c r="T498" s="128"/>
      <c r="U498" s="128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28"/>
      <c r="T499" s="128"/>
      <c r="U499" s="128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28"/>
      <c r="T500" s="128"/>
      <c r="U500" s="128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28"/>
      <c r="T501" s="128"/>
      <c r="U501" s="128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28"/>
      <c r="T502" s="128"/>
      <c r="U502" s="128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28"/>
      <c r="T503" s="128"/>
      <c r="U503" s="128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28"/>
      <c r="T504" s="128"/>
      <c r="U504" s="128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28"/>
      <c r="T505" s="128"/>
      <c r="U505" s="128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28"/>
      <c r="T506" s="128"/>
      <c r="U506" s="128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28"/>
      <c r="T507" s="128"/>
      <c r="U507" s="128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28"/>
      <c r="T508" s="128"/>
      <c r="U508" s="128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28"/>
      <c r="T509" s="128"/>
      <c r="U509" s="128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28"/>
      <c r="T510" s="128"/>
      <c r="U510" s="128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28"/>
      <c r="T511" s="128"/>
      <c r="U511" s="128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28"/>
      <c r="T512" s="128"/>
      <c r="U512" s="128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28"/>
      <c r="T513" s="128"/>
      <c r="U513" s="128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28"/>
      <c r="T514" s="128"/>
      <c r="U514" s="128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28"/>
      <c r="T515" s="128"/>
      <c r="U515" s="128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28"/>
      <c r="T516" s="128"/>
      <c r="U516" s="128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28"/>
      <c r="T517" s="128"/>
      <c r="U517" s="128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28"/>
      <c r="T518" s="128"/>
      <c r="U518" s="128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28"/>
      <c r="T519" s="128"/>
      <c r="U519" s="128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28"/>
      <c r="T520" s="128"/>
      <c r="U520" s="128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28"/>
      <c r="T521" s="128"/>
      <c r="U521" s="128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28"/>
      <c r="T522" s="128"/>
      <c r="U522" s="128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28"/>
      <c r="T523" s="128"/>
      <c r="U523" s="128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28"/>
      <c r="T524" s="128"/>
      <c r="U524" s="128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28"/>
      <c r="T525" s="128"/>
      <c r="U525" s="128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28"/>
      <c r="T526" s="128"/>
      <c r="U526" s="128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28"/>
      <c r="T527" s="128"/>
      <c r="U527" s="128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28"/>
      <c r="T528" s="128"/>
      <c r="U528" s="128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28"/>
      <c r="T529" s="128"/>
      <c r="U529" s="128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28"/>
      <c r="T530" s="128"/>
      <c r="U530" s="128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28"/>
      <c r="T531" s="128"/>
      <c r="U531" s="128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28"/>
      <c r="T532" s="128"/>
      <c r="U532" s="128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28"/>
      <c r="T533" s="128"/>
      <c r="U533" s="128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28"/>
      <c r="T534" s="128"/>
      <c r="U534" s="128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28"/>
      <c r="T535" s="128"/>
      <c r="U535" s="128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28"/>
      <c r="T536" s="128"/>
      <c r="U536" s="128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28"/>
      <c r="T537" s="128"/>
      <c r="U537" s="128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28"/>
      <c r="T538" s="128"/>
      <c r="U538" s="128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28"/>
      <c r="T539" s="128"/>
      <c r="U539" s="128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28"/>
      <c r="T540" s="128"/>
      <c r="U540" s="128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28"/>
      <c r="T541" s="128"/>
      <c r="U541" s="128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28"/>
      <c r="T542" s="128"/>
      <c r="U542" s="128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28"/>
      <c r="T543" s="128"/>
      <c r="U543" s="128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28"/>
      <c r="T544" s="128"/>
      <c r="U544" s="128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28"/>
      <c r="T545" s="128"/>
      <c r="U545" s="128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28"/>
      <c r="T546" s="128"/>
      <c r="U546" s="128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28"/>
      <c r="T547" s="128"/>
      <c r="U547" s="128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28"/>
      <c r="T548" s="128"/>
      <c r="U548" s="128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28"/>
      <c r="T549" s="128"/>
      <c r="U549" s="128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28"/>
      <c r="T550" s="128"/>
      <c r="U550" s="128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28"/>
      <c r="T551" s="128"/>
      <c r="U551" s="128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28"/>
      <c r="T552" s="128"/>
      <c r="U552" s="128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28"/>
      <c r="T553" s="128"/>
      <c r="U553" s="128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28"/>
      <c r="T554" s="128"/>
      <c r="U554" s="128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28"/>
      <c r="T555" s="128"/>
      <c r="U555" s="128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28"/>
      <c r="T556" s="128"/>
      <c r="U556" s="128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28"/>
      <c r="T557" s="128"/>
      <c r="U557" s="128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28"/>
      <c r="T558" s="128"/>
      <c r="U558" s="128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28"/>
      <c r="T559" s="128"/>
      <c r="U559" s="128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28"/>
      <c r="T560" s="128"/>
      <c r="U560" s="128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28"/>
      <c r="T561" s="128"/>
      <c r="U561" s="128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28"/>
      <c r="T562" s="128"/>
      <c r="U562" s="128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28"/>
      <c r="T563" s="128"/>
      <c r="U563" s="128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28"/>
      <c r="T564" s="128"/>
      <c r="U564" s="128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28"/>
      <c r="T565" s="128"/>
      <c r="U565" s="128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28"/>
      <c r="T566" s="128"/>
      <c r="U566" s="128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28"/>
      <c r="T567" s="128"/>
      <c r="U567" s="128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28"/>
      <c r="T568" s="128"/>
      <c r="U568" s="128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28"/>
      <c r="T569" s="128"/>
      <c r="U569" s="128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28"/>
      <c r="T570" s="128"/>
      <c r="U570" s="128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28"/>
      <c r="T571" s="128"/>
      <c r="U571" s="128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28"/>
      <c r="T572" s="128"/>
      <c r="U572" s="128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28"/>
      <c r="T573" s="128"/>
      <c r="U573" s="128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28"/>
      <c r="T574" s="128"/>
      <c r="U574" s="128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28"/>
      <c r="T575" s="128"/>
      <c r="U575" s="128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28"/>
      <c r="T576" s="128"/>
      <c r="U576" s="128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28"/>
      <c r="T577" s="128"/>
      <c r="U577" s="128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28"/>
      <c r="T578" s="128"/>
      <c r="U578" s="128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28"/>
      <c r="T579" s="128"/>
      <c r="U579" s="128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28"/>
      <c r="T580" s="128"/>
      <c r="U580" s="128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28"/>
      <c r="T581" s="128"/>
      <c r="U581" s="128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28"/>
      <c r="T582" s="128"/>
      <c r="U582" s="128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28"/>
      <c r="T583" s="128"/>
      <c r="U583" s="128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28"/>
      <c r="T584" s="128"/>
      <c r="U584" s="128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28"/>
      <c r="T585" s="128"/>
      <c r="U585" s="128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28"/>
      <c r="T586" s="128"/>
      <c r="U586" s="128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28"/>
      <c r="T587" s="128"/>
      <c r="U587" s="128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28"/>
      <c r="T588" s="128"/>
      <c r="U588" s="128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28"/>
      <c r="T589" s="128"/>
      <c r="U589" s="128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28"/>
      <c r="T590" s="128"/>
      <c r="U590" s="128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28"/>
      <c r="T591" s="128"/>
      <c r="U591" s="128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28"/>
      <c r="T592" s="128"/>
      <c r="U592" s="128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28"/>
      <c r="T593" s="128"/>
      <c r="U593" s="128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28"/>
      <c r="T594" s="128"/>
      <c r="U594" s="128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28"/>
      <c r="T595" s="128"/>
      <c r="U595" s="128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28"/>
      <c r="T596" s="128"/>
      <c r="U596" s="128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28"/>
      <c r="T597" s="128"/>
      <c r="U597" s="128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28"/>
      <c r="T598" s="128"/>
      <c r="U598" s="128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28"/>
      <c r="T599" s="128"/>
      <c r="U599" s="128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28"/>
      <c r="T600" s="128"/>
      <c r="U600" s="128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28"/>
      <c r="T601" s="128"/>
      <c r="U601" s="128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28"/>
      <c r="T602" s="128"/>
      <c r="U602" s="128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28"/>
      <c r="T603" s="128"/>
      <c r="U603" s="128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28"/>
      <c r="T604" s="128"/>
      <c r="U604" s="128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28"/>
      <c r="T605" s="128"/>
      <c r="U605" s="128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28"/>
      <c r="T606" s="128"/>
      <c r="U606" s="128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28"/>
      <c r="T607" s="128"/>
      <c r="U607" s="128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28"/>
      <c r="T608" s="128"/>
      <c r="U608" s="128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28"/>
      <c r="T609" s="128"/>
      <c r="U609" s="128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28"/>
      <c r="T610" s="128"/>
      <c r="U610" s="128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28"/>
      <c r="T611" s="128"/>
      <c r="U611" s="128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28"/>
      <c r="T612" s="128"/>
      <c r="U612" s="128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28"/>
      <c r="T613" s="128"/>
      <c r="U613" s="128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28"/>
      <c r="T614" s="128"/>
      <c r="U614" s="128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28"/>
      <c r="T615" s="128"/>
      <c r="U615" s="128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28"/>
      <c r="T616" s="128"/>
      <c r="U616" s="128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28"/>
      <c r="T617" s="128"/>
      <c r="U617" s="128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28"/>
      <c r="T618" s="128"/>
      <c r="U618" s="128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28"/>
      <c r="T619" s="128"/>
      <c r="U619" s="128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28"/>
      <c r="T620" s="128"/>
      <c r="U620" s="128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28"/>
      <c r="T621" s="128"/>
      <c r="U621" s="128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28"/>
      <c r="T622" s="128"/>
      <c r="U622" s="128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28"/>
      <c r="T623" s="128"/>
      <c r="U623" s="128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28"/>
      <c r="T624" s="128"/>
      <c r="U624" s="128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28"/>
      <c r="T625" s="128"/>
      <c r="U625" s="128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28"/>
      <c r="T626" s="128"/>
      <c r="U626" s="128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28"/>
      <c r="T627" s="128"/>
      <c r="U627" s="128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28"/>
      <c r="T628" s="128"/>
      <c r="U628" s="128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28"/>
      <c r="T629" s="128"/>
      <c r="U629" s="128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28"/>
      <c r="T630" s="128"/>
      <c r="U630" s="128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28"/>
      <c r="T631" s="128"/>
      <c r="U631" s="128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28"/>
      <c r="T632" s="128"/>
      <c r="U632" s="128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28"/>
      <c r="T633" s="128"/>
      <c r="U633" s="128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28"/>
      <c r="T634" s="128"/>
      <c r="U634" s="128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28"/>
      <c r="T635" s="128"/>
      <c r="U635" s="128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28"/>
      <c r="T636" s="128"/>
      <c r="U636" s="128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28"/>
      <c r="T637" s="128"/>
      <c r="U637" s="128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28"/>
      <c r="T638" s="128"/>
      <c r="U638" s="128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28"/>
      <c r="T639" s="128"/>
      <c r="U639" s="128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28"/>
      <c r="T640" s="128"/>
      <c r="U640" s="128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28"/>
      <c r="T641" s="128"/>
      <c r="U641" s="128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28"/>
      <c r="T642" s="128"/>
      <c r="U642" s="128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28"/>
      <c r="T643" s="128"/>
      <c r="U643" s="128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28"/>
      <c r="T644" s="128"/>
      <c r="U644" s="128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28"/>
      <c r="T645" s="128"/>
      <c r="U645" s="128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28"/>
      <c r="T646" s="128"/>
      <c r="U646" s="128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28"/>
      <c r="T647" s="128"/>
      <c r="U647" s="128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28"/>
      <c r="T648" s="128"/>
      <c r="U648" s="128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28"/>
      <c r="T649" s="128"/>
      <c r="U649" s="128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28"/>
      <c r="T650" s="128"/>
      <c r="U650" s="128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28"/>
      <c r="T651" s="128"/>
      <c r="U651" s="128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28"/>
      <c r="T652" s="128"/>
      <c r="U652" s="128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28"/>
      <c r="T653" s="128"/>
      <c r="U653" s="128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28"/>
      <c r="T654" s="128"/>
      <c r="U654" s="128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28"/>
      <c r="T655" s="128"/>
      <c r="U655" s="128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28"/>
      <c r="T656" s="128"/>
      <c r="U656" s="128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28"/>
      <c r="T657" s="128"/>
      <c r="U657" s="128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28"/>
      <c r="T658" s="128"/>
      <c r="U658" s="128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28"/>
      <c r="T659" s="128"/>
      <c r="U659" s="128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28"/>
      <c r="T660" s="128"/>
      <c r="U660" s="128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28"/>
      <c r="T661" s="128"/>
      <c r="U661" s="128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28"/>
      <c r="T662" s="128"/>
      <c r="U662" s="128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28"/>
      <c r="T663" s="128"/>
      <c r="U663" s="128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28"/>
      <c r="T664" s="128"/>
      <c r="U664" s="128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28"/>
      <c r="T665" s="128"/>
      <c r="U665" s="128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28"/>
      <c r="T666" s="128"/>
      <c r="U666" s="128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28"/>
      <c r="T667" s="128"/>
      <c r="U667" s="128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28"/>
      <c r="T668" s="128"/>
      <c r="U668" s="128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28"/>
      <c r="T669" s="128"/>
      <c r="U669" s="128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28"/>
      <c r="T670" s="128"/>
      <c r="U670" s="128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28"/>
      <c r="T671" s="128"/>
      <c r="U671" s="128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28"/>
      <c r="T672" s="128"/>
      <c r="U672" s="128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28"/>
      <c r="T673" s="128"/>
      <c r="U673" s="128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28"/>
      <c r="T674" s="128"/>
      <c r="U674" s="128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28"/>
      <c r="T675" s="128"/>
      <c r="U675" s="128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28"/>
      <c r="T676" s="128"/>
      <c r="U676" s="128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28"/>
      <c r="T677" s="128"/>
      <c r="U677" s="128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28"/>
      <c r="T678" s="128"/>
      <c r="U678" s="128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28"/>
      <c r="T679" s="128"/>
      <c r="U679" s="128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28"/>
      <c r="T680" s="128"/>
      <c r="U680" s="128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28"/>
      <c r="T681" s="128"/>
      <c r="U681" s="128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28"/>
      <c r="T682" s="128"/>
      <c r="U682" s="128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28"/>
      <c r="T683" s="128"/>
      <c r="U683" s="128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28"/>
      <c r="T684" s="128"/>
      <c r="U684" s="128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28"/>
      <c r="T685" s="128"/>
      <c r="U685" s="128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28"/>
      <c r="T686" s="128"/>
      <c r="U686" s="128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28"/>
      <c r="T687" s="128"/>
      <c r="U687" s="128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28"/>
      <c r="T688" s="128"/>
      <c r="U688" s="128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28"/>
      <c r="T689" s="128"/>
      <c r="U689" s="128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28"/>
      <c r="T690" s="128"/>
      <c r="U690" s="128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28"/>
      <c r="T691" s="128"/>
      <c r="U691" s="128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28"/>
      <c r="T692" s="128"/>
      <c r="U692" s="128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28"/>
      <c r="T693" s="128"/>
      <c r="U693" s="128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28"/>
      <c r="T694" s="128"/>
      <c r="U694" s="128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28"/>
      <c r="T695" s="128"/>
      <c r="U695" s="128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28"/>
      <c r="T696" s="128"/>
      <c r="U696" s="128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28"/>
      <c r="T697" s="128"/>
      <c r="U697" s="128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28"/>
      <c r="T698" s="128"/>
      <c r="U698" s="128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28"/>
      <c r="T699" s="128"/>
      <c r="U699" s="128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28"/>
      <c r="T700" s="128"/>
      <c r="U700" s="128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28"/>
      <c r="T701" s="128"/>
      <c r="U701" s="128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28"/>
      <c r="T702" s="128"/>
      <c r="U702" s="128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28"/>
      <c r="T703" s="128"/>
      <c r="U703" s="128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28"/>
      <c r="T704" s="128"/>
      <c r="U704" s="128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28"/>
      <c r="T705" s="128"/>
      <c r="U705" s="128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28"/>
      <c r="T706" s="128"/>
      <c r="U706" s="128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28"/>
      <c r="T707" s="128"/>
      <c r="U707" s="128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28"/>
      <c r="T708" s="128"/>
      <c r="U708" s="128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28"/>
      <c r="T709" s="128"/>
      <c r="U709" s="128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28"/>
      <c r="T710" s="128"/>
      <c r="U710" s="128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28"/>
      <c r="T711" s="128"/>
      <c r="U711" s="128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28"/>
      <c r="T712" s="128"/>
      <c r="U712" s="128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28"/>
      <c r="T713" s="128"/>
      <c r="U713" s="128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28"/>
      <c r="T714" s="128"/>
      <c r="U714" s="128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28"/>
      <c r="T715" s="128"/>
      <c r="U715" s="128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28"/>
      <c r="T716" s="128"/>
      <c r="U716" s="128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28"/>
      <c r="T717" s="128"/>
      <c r="U717" s="128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28"/>
      <c r="T718" s="128"/>
      <c r="U718" s="128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28"/>
      <c r="T719" s="128"/>
      <c r="U719" s="128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28"/>
      <c r="T720" s="128"/>
      <c r="U720" s="128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28"/>
      <c r="T721" s="128"/>
      <c r="U721" s="128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28"/>
      <c r="T722" s="128"/>
      <c r="U722" s="128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28"/>
      <c r="T723" s="128"/>
      <c r="U723" s="128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28"/>
      <c r="T724" s="128"/>
      <c r="U724" s="128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28"/>
      <c r="T725" s="128"/>
      <c r="U725" s="128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28"/>
      <c r="T726" s="128"/>
      <c r="U726" s="128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28"/>
      <c r="T727" s="128"/>
      <c r="U727" s="128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28"/>
      <c r="T728" s="128"/>
      <c r="U728" s="128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28"/>
      <c r="T729" s="128"/>
      <c r="U729" s="128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28"/>
      <c r="T730" s="128"/>
      <c r="U730" s="128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28"/>
      <c r="T731" s="128"/>
      <c r="U731" s="128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28"/>
      <c r="T732" s="128"/>
      <c r="U732" s="128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28"/>
      <c r="T733" s="128"/>
      <c r="U733" s="128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28"/>
      <c r="T734" s="128"/>
      <c r="U734" s="128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28"/>
      <c r="T735" s="128"/>
      <c r="U735" s="128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28"/>
      <c r="T736" s="128"/>
      <c r="U736" s="128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28"/>
      <c r="T737" s="128"/>
      <c r="U737" s="128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28"/>
      <c r="T738" s="128"/>
      <c r="U738" s="128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28"/>
      <c r="T739" s="128"/>
      <c r="U739" s="128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28"/>
      <c r="T740" s="128"/>
      <c r="U740" s="128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28"/>
      <c r="T741" s="128"/>
      <c r="U741" s="128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28"/>
      <c r="T742" s="128"/>
      <c r="U742" s="128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28"/>
      <c r="T743" s="128"/>
      <c r="U743" s="128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28"/>
      <c r="T744" s="128"/>
      <c r="U744" s="128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28"/>
      <c r="T745" s="128"/>
      <c r="U745" s="128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28"/>
      <c r="T746" s="128"/>
      <c r="U746" s="128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28"/>
      <c r="T747" s="128"/>
      <c r="U747" s="128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28"/>
      <c r="T748" s="128"/>
      <c r="U748" s="128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28"/>
      <c r="T749" s="128"/>
      <c r="U749" s="128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28"/>
      <c r="T750" s="128"/>
      <c r="U750" s="128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28"/>
      <c r="T751" s="128"/>
      <c r="U751" s="128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28"/>
      <c r="T752" s="128"/>
      <c r="U752" s="128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28"/>
      <c r="T753" s="128"/>
      <c r="U753" s="128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28"/>
      <c r="T754" s="128"/>
      <c r="U754" s="128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28"/>
      <c r="T755" s="128"/>
      <c r="U755" s="128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28"/>
      <c r="T756" s="128"/>
      <c r="U756" s="128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28"/>
      <c r="T757" s="128"/>
      <c r="U757" s="128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28"/>
      <c r="T758" s="128"/>
      <c r="U758" s="128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28"/>
      <c r="T759" s="128"/>
      <c r="U759" s="128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28"/>
      <c r="T760" s="128"/>
      <c r="U760" s="128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28"/>
      <c r="T761" s="128"/>
      <c r="U761" s="128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28"/>
      <c r="T762" s="128"/>
      <c r="U762" s="128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28"/>
      <c r="T763" s="128"/>
      <c r="U763" s="128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28"/>
      <c r="T764" s="128"/>
      <c r="U764" s="128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28"/>
      <c r="T765" s="128"/>
      <c r="U765" s="128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28"/>
      <c r="T766" s="128"/>
      <c r="U766" s="128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28"/>
      <c r="T767" s="128"/>
      <c r="U767" s="128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28"/>
      <c r="T768" s="128"/>
      <c r="U768" s="128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28"/>
      <c r="T769" s="128"/>
      <c r="U769" s="128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28"/>
      <c r="T770" s="128"/>
      <c r="U770" s="128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28"/>
      <c r="T771" s="128"/>
      <c r="U771" s="128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28"/>
      <c r="T772" s="128"/>
      <c r="U772" s="128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28"/>
      <c r="T773" s="128"/>
      <c r="U773" s="128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28"/>
      <c r="T774" s="128"/>
      <c r="U774" s="128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28"/>
      <c r="T775" s="128"/>
      <c r="U775" s="128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28"/>
      <c r="T776" s="128"/>
      <c r="U776" s="128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28"/>
      <c r="T777" s="128"/>
      <c r="U777" s="128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28"/>
      <c r="T778" s="128"/>
      <c r="U778" s="128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28"/>
      <c r="T779" s="128"/>
      <c r="U779" s="128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28"/>
      <c r="T780" s="128"/>
      <c r="U780" s="128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28"/>
      <c r="T781" s="128"/>
      <c r="U781" s="128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28"/>
      <c r="T782" s="128"/>
      <c r="U782" s="128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28"/>
      <c r="T783" s="128"/>
      <c r="U783" s="128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28"/>
      <c r="T784" s="128"/>
      <c r="U784" s="128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28"/>
      <c r="T785" s="128"/>
      <c r="U785" s="128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28"/>
      <c r="T786" s="128"/>
      <c r="U786" s="128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28"/>
      <c r="T787" s="128"/>
      <c r="U787" s="128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28"/>
      <c r="T788" s="128"/>
      <c r="U788" s="128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28"/>
      <c r="T789" s="128"/>
      <c r="U789" s="128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28"/>
      <c r="T790" s="128"/>
      <c r="U790" s="128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28"/>
      <c r="T791" s="128"/>
      <c r="U791" s="128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28"/>
      <c r="T792" s="128"/>
      <c r="U792" s="128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28"/>
      <c r="T793" s="128"/>
      <c r="U793" s="128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28"/>
      <c r="T794" s="128"/>
      <c r="U794" s="128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28"/>
      <c r="T795" s="128"/>
      <c r="U795" s="128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28"/>
      <c r="T796" s="128"/>
      <c r="U796" s="128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28"/>
      <c r="T797" s="128"/>
      <c r="U797" s="128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28"/>
      <c r="T798" s="128"/>
      <c r="U798" s="128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28"/>
      <c r="T799" s="128"/>
      <c r="U799" s="128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28"/>
      <c r="T800" s="128"/>
      <c r="U800" s="128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28"/>
      <c r="T801" s="128"/>
      <c r="U801" s="128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28"/>
      <c r="T802" s="128"/>
      <c r="U802" s="128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28"/>
      <c r="T803" s="128"/>
      <c r="U803" s="128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28"/>
      <c r="T804" s="128"/>
      <c r="U804" s="128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28"/>
      <c r="T805" s="128"/>
      <c r="U805" s="128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28"/>
      <c r="T806" s="128"/>
      <c r="U806" s="128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28"/>
      <c r="T807" s="128"/>
      <c r="U807" s="128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28"/>
      <c r="T808" s="128"/>
      <c r="U808" s="128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28"/>
      <c r="T809" s="128"/>
      <c r="U809" s="128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28"/>
      <c r="T810" s="128"/>
      <c r="U810" s="128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28"/>
      <c r="T811" s="128"/>
      <c r="U811" s="128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28"/>
      <c r="T812" s="128"/>
      <c r="U812" s="128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28"/>
      <c r="T813" s="128"/>
      <c r="U813" s="128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28"/>
      <c r="T814" s="128"/>
      <c r="U814" s="128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28"/>
      <c r="T815" s="128"/>
      <c r="U815" s="128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28"/>
      <c r="T816" s="128"/>
      <c r="U816" s="128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28"/>
      <c r="T817" s="128"/>
      <c r="U817" s="128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28"/>
      <c r="T818" s="128"/>
      <c r="U818" s="128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28"/>
      <c r="T819" s="128"/>
      <c r="U819" s="128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28"/>
      <c r="T820" s="128"/>
      <c r="U820" s="128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28"/>
      <c r="T821" s="128"/>
      <c r="U821" s="128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28"/>
      <c r="T822" s="128"/>
      <c r="U822" s="128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28"/>
      <c r="T823" s="128"/>
      <c r="U823" s="128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28"/>
      <c r="T824" s="128"/>
      <c r="U824" s="128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28"/>
      <c r="T825" s="128"/>
      <c r="U825" s="128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28"/>
      <c r="T826" s="128"/>
      <c r="U826" s="128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28"/>
      <c r="T827" s="128"/>
      <c r="U827" s="128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28"/>
      <c r="T828" s="128"/>
      <c r="U828" s="128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28"/>
      <c r="T829" s="128"/>
      <c r="U829" s="128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28"/>
      <c r="T830" s="128"/>
      <c r="U830" s="128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28"/>
      <c r="T831" s="128"/>
      <c r="U831" s="128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28"/>
      <c r="T832" s="128"/>
      <c r="U832" s="128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28"/>
      <c r="T833" s="128"/>
      <c r="U833" s="128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28"/>
      <c r="T834" s="128"/>
      <c r="U834" s="128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28"/>
      <c r="T835" s="128"/>
      <c r="U835" s="128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28"/>
      <c r="T836" s="128"/>
      <c r="U836" s="128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28"/>
      <c r="T837" s="128"/>
      <c r="U837" s="128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28"/>
      <c r="T838" s="128"/>
      <c r="U838" s="128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28"/>
      <c r="T839" s="128"/>
      <c r="U839" s="128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28"/>
      <c r="T840" s="128"/>
      <c r="U840" s="128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28"/>
      <c r="T841" s="128"/>
      <c r="U841" s="128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28"/>
      <c r="T842" s="128"/>
      <c r="U842" s="128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28"/>
      <c r="T843" s="128"/>
      <c r="U843" s="128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28"/>
      <c r="T844" s="128"/>
      <c r="U844" s="128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28"/>
      <c r="T845" s="128"/>
      <c r="U845" s="128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28"/>
      <c r="T846" s="128"/>
      <c r="U846" s="128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28"/>
      <c r="T847" s="128"/>
      <c r="U847" s="128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28"/>
      <c r="T848" s="128"/>
      <c r="U848" s="128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28"/>
      <c r="T849" s="128"/>
      <c r="U849" s="128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28"/>
      <c r="T850" s="128"/>
      <c r="U850" s="128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28"/>
      <c r="T851" s="128"/>
      <c r="U851" s="128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28"/>
      <c r="T852" s="128"/>
      <c r="U852" s="128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28"/>
      <c r="T853" s="128"/>
      <c r="U853" s="128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28"/>
      <c r="T854" s="128"/>
      <c r="U854" s="128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28"/>
      <c r="T855" s="128"/>
      <c r="U855" s="128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28"/>
      <c r="T856" s="128"/>
      <c r="U856" s="128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28"/>
      <c r="T857" s="128"/>
      <c r="U857" s="128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28"/>
      <c r="T858" s="128"/>
      <c r="U858" s="128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28"/>
      <c r="T859" s="128"/>
      <c r="U859" s="128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28"/>
      <c r="T860" s="128"/>
      <c r="U860" s="128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28"/>
      <c r="T861" s="128"/>
      <c r="U861" s="128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28"/>
      <c r="T862" s="128"/>
      <c r="U862" s="128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28"/>
      <c r="T863" s="128"/>
      <c r="U863" s="128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28"/>
      <c r="T864" s="128"/>
      <c r="U864" s="128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28"/>
      <c r="T865" s="128"/>
      <c r="U865" s="128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28"/>
      <c r="T866" s="128"/>
      <c r="U866" s="128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28"/>
      <c r="T867" s="128"/>
      <c r="U867" s="128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28"/>
      <c r="T868" s="128"/>
      <c r="U868" s="128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28"/>
      <c r="T869" s="128"/>
      <c r="U869" s="128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28"/>
      <c r="T870" s="128"/>
      <c r="U870" s="128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28"/>
      <c r="T871" s="128"/>
      <c r="U871" s="128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28"/>
      <c r="T872" s="128"/>
      <c r="U872" s="128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28"/>
      <c r="T873" s="128"/>
      <c r="U873" s="128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28"/>
      <c r="T874" s="128"/>
      <c r="U874" s="128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28"/>
      <c r="T875" s="128"/>
      <c r="U875" s="128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28"/>
      <c r="T876" s="128"/>
      <c r="U876" s="128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28"/>
      <c r="T877" s="128"/>
      <c r="U877" s="128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28"/>
      <c r="T878" s="128"/>
      <c r="U878" s="128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28"/>
      <c r="T879" s="128"/>
      <c r="U879" s="128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28"/>
      <c r="T880" s="128"/>
      <c r="U880" s="128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28"/>
      <c r="T881" s="128"/>
      <c r="U881" s="128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28"/>
      <c r="T882" s="128"/>
      <c r="U882" s="128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28"/>
      <c r="T883" s="128"/>
      <c r="U883" s="128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28"/>
      <c r="T884" s="128"/>
      <c r="U884" s="128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28"/>
      <c r="T885" s="128"/>
      <c r="U885" s="128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28"/>
      <c r="T886" s="128"/>
      <c r="U886" s="128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28"/>
      <c r="T887" s="128"/>
      <c r="U887" s="128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28"/>
      <c r="T888" s="128"/>
      <c r="U888" s="128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28"/>
      <c r="T889" s="128"/>
      <c r="U889" s="128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28"/>
      <c r="T890" s="128"/>
      <c r="U890" s="128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28"/>
      <c r="T891" s="128"/>
      <c r="U891" s="128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28"/>
      <c r="T892" s="128"/>
      <c r="U892" s="128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28"/>
      <c r="T893" s="128"/>
      <c r="U893" s="128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28"/>
      <c r="T894" s="128"/>
      <c r="U894" s="128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28"/>
      <c r="T895" s="128"/>
      <c r="U895" s="128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28"/>
      <c r="T896" s="128"/>
      <c r="U896" s="128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28"/>
      <c r="T897" s="128"/>
      <c r="U897" s="128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28"/>
      <c r="T898" s="128"/>
      <c r="U898" s="128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28"/>
      <c r="T899" s="128"/>
      <c r="U899" s="128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28"/>
      <c r="T900" s="128"/>
      <c r="U900" s="128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28"/>
      <c r="T901" s="128"/>
      <c r="U901" s="128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28"/>
      <c r="T902" s="128"/>
      <c r="U902" s="128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28"/>
      <c r="T903" s="128"/>
      <c r="U903" s="128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28"/>
      <c r="T904" s="128"/>
      <c r="U904" s="128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28"/>
      <c r="T905" s="128"/>
      <c r="U905" s="128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28"/>
      <c r="T906" s="128"/>
      <c r="U906" s="128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28"/>
      <c r="T907" s="128"/>
      <c r="U907" s="128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28"/>
      <c r="T908" s="128"/>
      <c r="U908" s="128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28"/>
      <c r="T909" s="128"/>
      <c r="U909" s="128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28"/>
      <c r="T910" s="128"/>
      <c r="U910" s="128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28"/>
      <c r="T911" s="128"/>
      <c r="U911" s="128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28"/>
      <c r="T912" s="128"/>
      <c r="U912" s="128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28"/>
      <c r="T913" s="128"/>
      <c r="U913" s="128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28"/>
      <c r="T914" s="128"/>
      <c r="U914" s="128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28"/>
      <c r="T915" s="128"/>
      <c r="U915" s="128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28"/>
      <c r="T916" s="128"/>
      <c r="U916" s="128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28"/>
      <c r="T917" s="128"/>
      <c r="U917" s="128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28"/>
      <c r="T918" s="128"/>
      <c r="U918" s="128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28"/>
      <c r="T919" s="128"/>
      <c r="U919" s="128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28"/>
      <c r="T920" s="128"/>
      <c r="U920" s="128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28"/>
      <c r="T921" s="128"/>
      <c r="U921" s="128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28"/>
      <c r="T922" s="128"/>
      <c r="U922" s="128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28"/>
      <c r="T923" s="128"/>
      <c r="U923" s="128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28"/>
      <c r="T924" s="128"/>
      <c r="U924" s="128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28"/>
      <c r="T925" s="128"/>
      <c r="U925" s="128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28"/>
      <c r="T926" s="128"/>
      <c r="U926" s="128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28"/>
      <c r="T927" s="128"/>
      <c r="U927" s="128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28"/>
      <c r="T928" s="128"/>
      <c r="U928" s="128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28"/>
      <c r="T929" s="128"/>
      <c r="U929" s="128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28"/>
      <c r="T930" s="128"/>
      <c r="U930" s="128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28"/>
      <c r="T931" s="128"/>
      <c r="U931" s="128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28"/>
      <c r="T932" s="128"/>
      <c r="U932" s="128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28"/>
      <c r="T933" s="128"/>
      <c r="U933" s="128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28"/>
      <c r="T934" s="128"/>
      <c r="U934" s="128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28"/>
      <c r="T935" s="128"/>
      <c r="U935" s="128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28"/>
      <c r="T936" s="128"/>
      <c r="U936" s="128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28"/>
      <c r="T937" s="128"/>
      <c r="U937" s="128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28"/>
      <c r="T938" s="128"/>
      <c r="U938" s="128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28"/>
      <c r="T939" s="128"/>
      <c r="U939" s="128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28"/>
      <c r="T940" s="128"/>
      <c r="U940" s="128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28"/>
      <c r="T941" s="128"/>
      <c r="U941" s="128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28"/>
      <c r="T942" s="128"/>
      <c r="U942" s="128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28"/>
      <c r="T943" s="128"/>
      <c r="U943" s="128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28"/>
      <c r="T944" s="128"/>
      <c r="U944" s="128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28"/>
      <c r="T945" s="128"/>
      <c r="U945" s="128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28"/>
      <c r="T946" s="128"/>
      <c r="U946" s="128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28"/>
      <c r="T947" s="128"/>
      <c r="U947" s="128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28"/>
      <c r="T948" s="128"/>
      <c r="U948" s="128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28"/>
      <c r="T949" s="128"/>
      <c r="U949" s="128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28"/>
      <c r="T950" s="128"/>
      <c r="U950" s="128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28"/>
      <c r="T951" s="128"/>
      <c r="U951" s="128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28"/>
      <c r="T952" s="128"/>
      <c r="U952" s="128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28"/>
      <c r="T953" s="128"/>
      <c r="U953" s="128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28"/>
      <c r="T954" s="128"/>
      <c r="U954" s="128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28"/>
      <c r="T955" s="128"/>
      <c r="U955" s="128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28"/>
      <c r="T956" s="128"/>
      <c r="U956" s="128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28"/>
      <c r="T957" s="128"/>
      <c r="U957" s="128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28"/>
      <c r="T958" s="128"/>
      <c r="U958" s="128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28"/>
      <c r="T959" s="128"/>
      <c r="U959" s="128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28"/>
      <c r="T960" s="128"/>
      <c r="U960" s="128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28"/>
      <c r="T961" s="128"/>
      <c r="U961" s="128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28"/>
      <c r="T962" s="128"/>
      <c r="U962" s="128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28"/>
      <c r="T963" s="128"/>
      <c r="U963" s="128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28"/>
      <c r="T964" s="128"/>
      <c r="U964" s="128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28"/>
      <c r="T965" s="128"/>
      <c r="U965" s="128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28"/>
      <c r="T966" s="128"/>
      <c r="U966" s="128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28"/>
      <c r="T967" s="128"/>
      <c r="U967" s="128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28"/>
      <c r="T968" s="128"/>
      <c r="U968" s="128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28"/>
      <c r="T969" s="128"/>
      <c r="U969" s="128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28"/>
      <c r="T970" s="128"/>
      <c r="U970" s="128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28"/>
      <c r="T971" s="128"/>
      <c r="U971" s="128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28"/>
      <c r="T972" s="128"/>
      <c r="U972" s="128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28"/>
      <c r="T973" s="128"/>
      <c r="U973" s="128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28"/>
      <c r="T974" s="128"/>
      <c r="U974" s="128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28"/>
      <c r="T975" s="128"/>
      <c r="U975" s="128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28"/>
      <c r="T976" s="128"/>
      <c r="U976" s="128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28"/>
      <c r="T977" s="128"/>
      <c r="U977" s="128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28"/>
      <c r="T978" s="128"/>
      <c r="U978" s="128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28"/>
      <c r="T979" s="128"/>
      <c r="U979" s="128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28"/>
      <c r="T980" s="128"/>
      <c r="U980" s="128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28"/>
      <c r="T981" s="128"/>
      <c r="U981" s="128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28"/>
      <c r="T982" s="128"/>
      <c r="U982" s="128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28"/>
      <c r="T983" s="128"/>
      <c r="U983" s="128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28"/>
      <c r="T984" s="128"/>
      <c r="U984" s="128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28"/>
      <c r="T985" s="128"/>
      <c r="U985" s="128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28"/>
      <c r="T986" s="128"/>
      <c r="U986" s="128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28"/>
      <c r="T987" s="128"/>
      <c r="U987" s="128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28"/>
      <c r="T988" s="128"/>
      <c r="U988" s="128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28"/>
      <c r="T989" s="128"/>
      <c r="U989" s="128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28"/>
      <c r="T990" s="128"/>
      <c r="U990" s="128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28"/>
      <c r="T991" s="128"/>
      <c r="U991" s="128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28"/>
      <c r="T992" s="128"/>
      <c r="U992" s="128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28"/>
      <c r="T993" s="128"/>
      <c r="U993" s="128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28"/>
      <c r="T994" s="128"/>
      <c r="U994" s="128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28"/>
      <c r="T995" s="128"/>
      <c r="U995" s="128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28"/>
      <c r="T996" s="128"/>
      <c r="U996" s="128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28"/>
      <c r="T997" s="128"/>
      <c r="U997" s="128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28"/>
      <c r="T998" s="128"/>
      <c r="U998" s="128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28"/>
      <c r="T999" s="128"/>
      <c r="U999" s="128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28"/>
      <c r="T1000" s="128"/>
      <c r="U1000" s="128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B8:B1048576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K4:K1048576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N4:N1048576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F4:F7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C8:C1048576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83CE5F9D-37DC-4A83-A537-3AD82B083C02}">
          <x14:formula1>
            <xm:f>OFFSET(site!A$1,3,0,COUNTA(site!A:A)-2,1)</xm:f>
          </x14:formula1>
          <xm:sqref>C4:C7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5" bestFit="1" customWidth="1"/>
    <col min="10" max="10" width="11" style="125" customWidth="1"/>
    <col min="11" max="11" width="10.83203125" style="125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2021-12-12T22:26:49Z</dcterms:modified>
</cp:coreProperties>
</file>