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B01B8A8D-2233-2F47-B577-EF82AD545B29}" xr6:coauthVersionLast="47" xr6:coauthVersionMax="47" xr10:uidLastSave="{00000000-0000-0000-0000-000000000000}"/>
  <bookViews>
    <workbookView xWindow="3820" yWindow="-22900" windowWidth="33480" windowHeight="188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" i="5" l="1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4" i="5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11" i="4"/>
  <c r="N3" i="6"/>
  <c r="M3" i="6"/>
  <c r="L3" i="6"/>
</calcChain>
</file>

<file path=xl/sharedStrings.xml><?xml version="1.0" encoding="utf-8"?>
<sst xmlns="http://schemas.openxmlformats.org/spreadsheetml/2006/main" count="2284" uniqueCount="1078">
  <si>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</si>
  <si>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</si>
  <si>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</si>
  <si>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</si>
  <si>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</si>
  <si>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</si>
  <si>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</si>
  <si>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</si>
  <si>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</si>
  <si>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</si>
  <si>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</si>
  <si>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</si>
  <si>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</si>
  <si>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</si>
  <si>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</si>
  <si>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</si>
  <si>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</si>
  <si>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</si>
  <si>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</si>
  <si>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</si>
  <si>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</si>
  <si>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</si>
  <si>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</si>
  <si>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</si>
  <si>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</si>
  <si>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</si>
  <si>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</si>
  <si>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</si>
  <si>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</si>
  <si>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</si>
  <si>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</si>
  <si>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</si>
  <si>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</si>
  <si>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</si>
  <si>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</si>
  <si>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</si>
  <si>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</si>
  <si>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</si>
  <si>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</si>
  <si>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</si>
  <si>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</si>
  <si>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</si>
  <si>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</si>
  <si>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</si>
  <si>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</si>
  <si>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</si>
  <si>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</si>
  <si>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</si>
  <si>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</si>
  <si>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</si>
  <si>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</si>
  <si>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</si>
  <si>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</si>
  <si>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</si>
  <si>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</si>
  <si>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</si>
  <si>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</si>
  <si>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</si>
  <si>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</si>
  <si>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</si>
  <si>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</si>
  <si>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</si>
  <si>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</si>
  <si>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</si>
  <si>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</si>
  <si>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</si>
  <si>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</si>
  <si>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</si>
  <si>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</si>
  <si>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</si>
  <si>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</si>
  <si>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</si>
  <si>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</si>
  <si>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</si>
  <si>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</si>
  <si>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</si>
  <si>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</si>
  <si>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</si>
  <si>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</si>
  <si>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</si>
  <si>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</si>
  <si>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</si>
  <si>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</si>
  <si>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</si>
  <si>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</si>
  <si>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</si>
  <si>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</si>
  <si>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</si>
  <si>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</si>
  <si>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</si>
  <si>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</si>
  <si>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</si>
  <si>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</si>
  <si>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</si>
  <si>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</si>
  <si>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</si>
  <si>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</si>
  <si>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</si>
  <si>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</si>
  <si>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</si>
  <si>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</si>
  <si>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</si>
  <si>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</si>
  <si>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</si>
  <si>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</si>
  <si>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</si>
  <si>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</si>
  <si>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</si>
  <si>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</si>
  <si>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</si>
  <si>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</si>
  <si>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</si>
  <si>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</si>
  <si>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</si>
  <si>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</si>
  <si>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</si>
  <si>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</si>
  <si>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</si>
  <si>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</si>
  <si>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</si>
  <si>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</si>
  <si>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</si>
  <si>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</si>
  <si>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</si>
  <si>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</si>
  <si>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</si>
  <si>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</si>
  <si>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</si>
  <si>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</si>
  <si>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</si>
  <si>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</si>
  <si>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</si>
  <si>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</si>
  <si>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</si>
  <si>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</si>
  <si>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</si>
  <si>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</si>
  <si>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</si>
  <si>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</si>
  <si>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</si>
  <si>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</si>
  <si>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</si>
  <si>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</si>
  <si>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</si>
  <si>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</si>
  <si>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</si>
  <si>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</si>
  <si>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</si>
  <si>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</si>
  <si>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</si>
  <si>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</si>
  <si>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</si>
  <si>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</si>
  <si>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</si>
  <si>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</si>
  <si>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</si>
  <si>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</si>
  <si>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</si>
  <si>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</si>
  <si>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</si>
  <si>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</si>
  <si>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</si>
  <si>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</si>
  <si>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</si>
  <si>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</si>
  <si>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</si>
  <si>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</si>
  <si>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</si>
  <si>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</si>
  <si>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</si>
  <si>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</si>
  <si>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</si>
  <si>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</si>
  <si>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</si>
  <si>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</si>
  <si>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</si>
  <si>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</si>
  <si>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</si>
  <si>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</si>
  <si>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</si>
  <si>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</si>
  <si>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</si>
  <si>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</si>
  <si>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</si>
  <si>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</si>
  <si>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</si>
  <si>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</si>
  <si>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</si>
  <si>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</si>
  <si>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</si>
  <si>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</si>
  <si>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</si>
  <si>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</si>
  <si>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</si>
  <si>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</si>
  <si>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</si>
  <si>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</si>
  <si>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</si>
  <si>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</si>
  <si>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</si>
  <si>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</si>
  <si>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</si>
  <si>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</si>
  <si>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</si>
  <si>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</si>
  <si>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</si>
  <si>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</si>
  <si>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</si>
  <si>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</si>
  <si>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</si>
  <si>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</si>
  <si>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</si>
  <si>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</si>
  <si>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</si>
  <si>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</si>
  <si>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</si>
  <si>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</si>
  <si>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</si>
  <si>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</si>
  <si>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</si>
  <si>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</si>
  <si>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</si>
  <si>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</si>
  <si>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</si>
  <si>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</si>
  <si>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</si>
  <si>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</si>
  <si>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</si>
  <si>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</si>
  <si>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</si>
  <si>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</si>
  <si>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</si>
  <si>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</si>
  <si>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</si>
  <si>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</si>
  <si>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</si>
  <si>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</si>
  <si>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</si>
  <si>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</si>
  <si>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</si>
  <si>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</si>
  <si>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</si>
  <si>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</si>
  <si>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</si>
  <si>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</si>
  <si>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</si>
  <si>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</si>
  <si>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</si>
  <si>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</si>
  <si>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</si>
  <si>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</si>
  <si>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</si>
  <si>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</si>
  <si>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</si>
  <si>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</si>
  <si>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</si>
  <si>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</si>
  <si>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</si>
  <si>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</si>
  <si>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</si>
  <si>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</si>
  <si>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</si>
  <si>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</si>
  <si>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</si>
  <si>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</si>
  <si>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</si>
  <si>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</si>
  <si>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</si>
  <si>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</si>
  <si>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</si>
  <si>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</si>
  <si>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</si>
  <si>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</si>
  <si>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</si>
  <si>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</si>
  <si>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</si>
  <si>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</si>
  <si>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</si>
  <si>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</si>
  <si>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</si>
  <si>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</si>
  <si>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</si>
  <si>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</si>
  <si>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</si>
  <si>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</si>
  <si>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</si>
  <si>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</si>
  <si>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</si>
  <si>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</si>
  <si>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</si>
  <si>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</si>
  <si>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</si>
  <si>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</si>
  <si>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</si>
  <si>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</si>
  <si>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</si>
  <si>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</si>
  <si>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</si>
  <si>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</si>
  <si>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</si>
  <si>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</si>
  <si>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</si>
  <si>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</si>
  <si>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</si>
  <si>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</si>
  <si>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</si>
  <si>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</si>
  <si>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</si>
  <si>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</si>
  <si>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</si>
  <si>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</si>
  <si>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</si>
  <si>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</si>
  <si>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</si>
  <si>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</si>
  <si>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</si>
  <si>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</si>
  <si>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</si>
  <si>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</si>
  <si>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</si>
  <si>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</si>
  <si>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</si>
  <si>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</si>
  <si>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</si>
  <si>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</si>
  <si>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</si>
  <si>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</si>
  <si>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</si>
  <si>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</si>
  <si>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</si>
  <si>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</si>
  <si>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</si>
  <si>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</si>
  <si>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</si>
  <si>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</si>
  <si>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</si>
  <si>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</si>
  <si>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</si>
  <si>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</si>
  <si>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</si>
  <si>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</si>
  <si>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</si>
  <si>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</si>
  <si>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</si>
  <si>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</si>
  <si>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</si>
  <si>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</si>
  <si>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</si>
  <si>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</si>
  <si>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</si>
  <si>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</si>
  <si>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</si>
  <si>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</si>
  <si>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</si>
  <si>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</si>
  <si>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</si>
  <si>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</si>
  <si>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</si>
  <si>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</si>
  <si>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</si>
  <si>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</si>
  <si>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</si>
  <si>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</si>
  <si>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</si>
  <si>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</si>
  <si>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</si>
  <si>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</si>
  <si>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</si>
  <si>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</si>
  <si>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</si>
  <si>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</si>
  <si>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</si>
  <si>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</si>
  <si>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</si>
  <si>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</si>
  <si>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</si>
  <si>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</si>
  <si>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</si>
  <si>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</si>
  <si>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</si>
  <si>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</si>
  <si>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</si>
  <si>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</si>
  <si>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</si>
  <si>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</si>
  <si>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</si>
  <si>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</si>
  <si>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</si>
  <si>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</si>
  <si>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</si>
  <si>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</si>
  <si>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</si>
  <si>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</si>
  <si>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</si>
  <si>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</si>
  <si>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</si>
  <si>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</si>
  <si>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</si>
  <si>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</si>
  <si>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</si>
  <si>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</si>
  <si>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</si>
  <si>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</si>
  <si>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</si>
  <si>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</si>
  <si>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</si>
  <si>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</si>
  <si>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</si>
  <si>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</si>
  <si>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</si>
  <si>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</si>
  <si>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</si>
  <si>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</si>
  <si>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</si>
  <si>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</si>
  <si>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</si>
  <si>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</si>
  <si>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</si>
  <si>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</si>
  <si>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</si>
  <si>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</si>
  <si>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</si>
  <si>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</si>
  <si>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</si>
  <si>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</si>
  <si>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</si>
  <si>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</si>
  <si>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</si>
  <si>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</si>
  <si>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</si>
  <si>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</si>
  <si>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</si>
  <si>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</si>
  <si>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</si>
  <si>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</si>
  <si>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</si>
  <si>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</si>
  <si>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</si>
  <si>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</si>
  <si>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</si>
  <si>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</si>
  <si>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</si>
  <si>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</si>
  <si>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</si>
  <si>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</si>
  <si>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</si>
  <si>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</si>
  <si>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</si>
  <si>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</si>
  <si>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</si>
  <si>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</si>
  <si>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</si>
  <si>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</si>
  <si>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</si>
  <si>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</si>
  <si>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</si>
  <si>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</si>
  <si>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</si>
  <si>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</si>
  <si>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</si>
  <si>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</si>
  <si>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</si>
  <si>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</si>
  <si>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</si>
  <si>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</si>
  <si>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</si>
  <si>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</si>
  <si>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</si>
  <si>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</si>
  <si>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</si>
  <si>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</si>
  <si>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</si>
  <si>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</si>
  <si>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</si>
  <si>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</si>
  <si>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</si>
  <si>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</si>
  <si>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</si>
  <si>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</si>
  <si>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</si>
  <si>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</si>
  <si>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</si>
  <si>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</si>
  <si>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</si>
  <si>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</si>
  <si>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</si>
  <si>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</si>
  <si>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</si>
  <si>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</si>
  <si>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</si>
  <si>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</si>
  <si>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</si>
  <si>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</si>
  <si>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</si>
  <si>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</si>
  <si>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</si>
  <si>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</si>
  <si>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</si>
  <si>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</si>
  <si>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</si>
  <si>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</si>
  <si>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</si>
  <si>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</si>
  <si>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</si>
  <si>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</si>
  <si>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</si>
  <si>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</si>
  <si>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</si>
  <si>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</si>
  <si>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</si>
  <si>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</si>
  <si>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</si>
  <si>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</si>
  <si>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</si>
  <si>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</si>
  <si>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</si>
  <si>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</si>
  <si>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</si>
  <si>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</si>
  <si>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</si>
  <si>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</si>
  <si>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</si>
  <si>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</si>
  <si>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</si>
  <si>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</si>
  <si>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</si>
  <si>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</si>
  <si>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</si>
  <si>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</si>
  <si>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</si>
  <si>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</si>
  <si>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</si>
  <si>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</si>
  <si>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</si>
  <si>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</si>
  <si>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</si>
  <si>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</si>
  <si>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</si>
  <si>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</si>
  <si>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</si>
  <si>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</si>
  <si>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</si>
  <si>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</si>
  <si>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</si>
  <si>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</si>
  <si>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</si>
  <si>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</si>
  <si>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</si>
  <si>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</si>
  <si>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</si>
  <si>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</si>
  <si>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</si>
  <si>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</si>
  <si>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</si>
  <si>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</si>
  <si>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</si>
  <si>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</si>
  <si>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</si>
  <si>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</si>
  <si>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</si>
  <si>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</si>
  <si>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</si>
  <si>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</si>
  <si>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</si>
  <si>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</si>
  <si>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</si>
  <si>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</si>
  <si>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</si>
  <si>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</si>
  <si>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</si>
  <si>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</si>
  <si>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</si>
  <si>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</si>
  <si>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</si>
  <si>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</si>
  <si>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</si>
  <si>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</si>
  <si>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</si>
  <si>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</si>
  <si>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</si>
  <si>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</si>
  <si>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</si>
  <si>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</si>
  <si>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</si>
  <si>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</si>
  <si>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</si>
  <si>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</si>
  <si>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</si>
  <si>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</si>
  <si>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</si>
  <si>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</si>
  <si>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</si>
  <si>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</si>
  <si>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</si>
  <si>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</si>
  <si>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</si>
  <si>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</si>
  <si>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</si>
  <si>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</si>
  <si>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</si>
  <si>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</si>
  <si>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</si>
  <si>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</si>
  <si>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</si>
  <si>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</si>
  <si>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</si>
  <si>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</si>
  <si>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</si>
  <si>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</si>
  <si>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</si>
  <si>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</si>
  <si>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</si>
  <si>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</si>
  <si>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</si>
  <si>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</si>
  <si>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</si>
  <si>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</si>
  <si>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</si>
  <si>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</si>
  <si>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</si>
  <si>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</si>
  <si>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</si>
  <si>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</si>
  <si>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</si>
  <si>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</si>
  <si>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</si>
  <si>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</si>
  <si>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</si>
  <si>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</si>
  <si>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</si>
  <si>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</si>
  <si>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</si>
  <si>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</si>
  <si>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</si>
  <si>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</si>
  <si>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</si>
  <si>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</si>
  <si>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</si>
  <si>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</si>
  <si>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</si>
  <si>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</si>
  <si>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</si>
  <si>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</si>
  <si>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</si>
  <si>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</si>
  <si>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</si>
  <si>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</si>
  <si>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</si>
  <si>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</si>
  <si>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</si>
  <si>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</si>
  <si>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</si>
  <si>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</si>
  <si>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</si>
  <si>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</si>
  <si>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</si>
  <si>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</si>
  <si>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</si>
  <si>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</si>
  <si>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</si>
  <si>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</si>
  <si>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</si>
  <si>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</si>
  <si>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</si>
  <si>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</si>
  <si>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</si>
  <si>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</si>
  <si>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</si>
  <si>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</si>
  <si>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</si>
  <si>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</si>
  <si>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</si>
  <si>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</si>
  <si>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</si>
  <si>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</si>
  <si>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</si>
  <si>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</si>
  <si>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</si>
  <si>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</si>
  <si>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</si>
  <si>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</si>
  <si>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</si>
  <si>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</si>
  <si>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</si>
  <si>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</si>
  <si>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</si>
  <si>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</si>
  <si>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</si>
  <si>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</si>
  <si>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</si>
  <si>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</si>
  <si>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</si>
  <si>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</si>
  <si>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</si>
  <si>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</si>
  <si>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</si>
  <si>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</si>
  <si>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</si>
  <si>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</si>
  <si>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</si>
  <si>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</si>
  <si>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</si>
  <si>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</si>
  <si>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</si>
  <si>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</si>
  <si>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</si>
  <si>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</si>
  <si>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</si>
  <si>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</si>
  <si>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</si>
  <si>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</si>
  <si>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</si>
  <si>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</si>
  <si>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</si>
  <si>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</si>
  <si>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</si>
  <si>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</si>
  <si>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</si>
  <si>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</si>
  <si>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</si>
  <si>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</si>
  <si>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</si>
  <si>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</si>
  <si>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</si>
  <si>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</si>
  <si>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</si>
  <si>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</si>
  <si>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</si>
  <si>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</si>
  <si>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</si>
  <si>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</si>
  <si>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</si>
  <si>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</si>
  <si>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</si>
  <si>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</si>
  <si>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</si>
  <si>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</si>
  <si>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</si>
  <si>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</si>
  <si>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</si>
  <si>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</si>
  <si>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</si>
  <si>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</si>
  <si>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</si>
  <si>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</si>
  <si>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</si>
  <si>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</si>
  <si>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</si>
  <si>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</si>
  <si>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</si>
  <si>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</si>
  <si>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</si>
  <si>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</si>
  <si>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</si>
  <si>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</si>
  <si>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</si>
  <si>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</si>
  <si>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</si>
  <si>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</si>
  <si>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</si>
  <si>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</si>
  <si>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</si>
  <si>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</si>
  <si>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</si>
  <si>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</si>
  <si>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</si>
  <si>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</si>
  <si>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</si>
  <si>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</si>
  <si>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</si>
  <si>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</si>
  <si>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</si>
  <si>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</si>
  <si>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</si>
  <si>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</si>
  <si>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</si>
  <si>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</si>
  <si>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</si>
  <si>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</si>
  <si>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</si>
  <si>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</si>
  <si>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</si>
  <si>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</si>
  <si>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</si>
  <si>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</si>
  <si>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</si>
  <si>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</si>
  <si>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</si>
  <si>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</si>
  <si>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</si>
  <si>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</si>
  <si>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</si>
  <si>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</si>
  <si>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</si>
  <si>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</si>
  <si>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</si>
  <si>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</si>
  <si>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</si>
  <si>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</si>
  <si>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</si>
  <si>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</si>
  <si>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</si>
  <si>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</si>
  <si>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</si>
  <si>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</si>
  <si>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</si>
  <si>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</si>
  <si>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</si>
  <si>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</si>
  <si>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</si>
  <si>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</si>
  <si>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</si>
  <si>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</si>
  <si>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</si>
  <si>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</si>
  <si>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</si>
  <si>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</si>
  <si>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</si>
  <si>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</si>
  <si>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</si>
  <si>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</si>
  <si>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</si>
  <si>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</si>
  <si>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</si>
  <si>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</si>
  <si>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</si>
  <si>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</si>
  <si>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</si>
  <si>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</si>
  <si>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</si>
  <si>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</si>
  <si>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</si>
  <si>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</si>
  <si>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</si>
  <si>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</si>
  <si>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</si>
  <si>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</si>
  <si>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</si>
  <si>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</si>
  <si>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</si>
  <si>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</si>
  <si>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</si>
  <si>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</si>
  <si>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</si>
  <si>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</si>
  <si>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</si>
  <si>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</si>
  <si>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</si>
  <si>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</si>
  <si>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</si>
  <si>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</si>
  <si>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</si>
  <si>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</si>
  <si>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</si>
  <si>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</si>
  <si>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</si>
  <si>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</si>
  <si>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</si>
  <si>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</si>
  <si>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</si>
  <si>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</si>
  <si>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</si>
  <si>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</si>
  <si>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</si>
  <si>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</si>
  <si>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</si>
  <si>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</si>
  <si>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</si>
  <si>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</si>
  <si>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</si>
  <si>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</si>
  <si>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</si>
  <si>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</si>
  <si>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</si>
  <si>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</si>
  <si>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</si>
  <si>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</si>
  <si>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</si>
  <si>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</si>
  <si>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</si>
  <si>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</si>
  <si>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</si>
  <si>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</si>
  <si>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</si>
  <si>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</si>
  <si>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</si>
  <si>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</si>
  <si>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</si>
  <si>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</si>
  <si>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</si>
  <si>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</si>
  <si>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</si>
  <si>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</si>
  <si>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</si>
  <si>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</si>
  <si>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</si>
  <si>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</si>
  <si>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</si>
  <si>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</si>
  <si>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</si>
  <si>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</si>
  <si>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</si>
  <si>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</si>
  <si>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</si>
  <si>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</si>
  <si>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</si>
  <si>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</si>
  <si>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</si>
  <si>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</si>
  <si>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</si>
  <si>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</si>
  <si>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</si>
  <si>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</si>
  <si>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</si>
  <si>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</si>
  <si>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</si>
  <si>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</si>
  <si>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</si>
  <si>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</si>
  <si>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</si>
  <si>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</si>
  <si>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</si>
  <si>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</si>
  <si>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</si>
  <si>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</si>
  <si>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</si>
  <si>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</si>
  <si>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</si>
  <si>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</si>
  <si>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</si>
  <si>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</si>
  <si>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</si>
  <si>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</si>
  <si>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</si>
  <si>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</si>
  <si>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</si>
  <si>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</si>
  <si>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</si>
  <si>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</si>
  <si>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</si>
  <si>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</si>
  <si>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</si>
  <si>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</si>
  <si>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</si>
  <si>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</si>
  <si>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</si>
  <si>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</si>
  <si>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</si>
  <si>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</si>
  <si>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</si>
  <si>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</si>
  <si>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</si>
  <si>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Lemke_2006</t>
  </si>
  <si>
    <t>israd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</si>
  <si>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</si>
  <si>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</si>
  <si>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</si>
  <si>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</si>
  <si>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</si>
  <si>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</si>
  <si>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</si>
  <si>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</si>
  <si>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</si>
  <si>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</si>
  <si>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</si>
  <si>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</si>
  <si>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</si>
  <si>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</si>
  <si>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</si>
  <si>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</si>
  <si>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</si>
  <si>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</si>
  <si>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</si>
  <si>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</si>
  <si>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</si>
  <si>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</si>
  <si>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</si>
  <si>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</si>
  <si>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Cambisol</t>
  </si>
  <si>
    <t>Dystric</t>
  </si>
  <si>
    <t>Norway spruce (picea abies KARST.)</t>
  </si>
  <si>
    <t>loess solicluction layer overlying sandstone bedrock</t>
  </si>
  <si>
    <t>Solling_DO_ChamberAvg_200411</t>
  </si>
  <si>
    <t>Solling_DO_ChamberAvg_200461</t>
  </si>
  <si>
    <t>Solling_D0_1_2004729</t>
  </si>
  <si>
    <t>Solling_D0_2_2004729</t>
  </si>
  <si>
    <t>Solling_D0_3_2004729</t>
  </si>
  <si>
    <t>Solling_D0_4_2004729</t>
  </si>
  <si>
    <t>Solling_D0_5_2004729</t>
  </si>
  <si>
    <t>Solling_D0_6_2004729</t>
  </si>
  <si>
    <t>Average of 7 chambers; outside vegetation period</t>
  </si>
  <si>
    <t>Average of 7 chambers; within vegetation period</t>
  </si>
  <si>
    <t>Sampling for 14C data; flux rate averaged</t>
  </si>
  <si>
    <t>Ah</t>
  </si>
  <si>
    <t>Bv</t>
  </si>
  <si>
    <t>Solling_DO_0_Oi</t>
  </si>
  <si>
    <t>Solling_DO_0_Oe</t>
  </si>
  <si>
    <t>Solling_DO_0_Oa</t>
  </si>
  <si>
    <t>Solling_DO_0_Ah</t>
  </si>
  <si>
    <t>Solling_DO_0_Bv</t>
  </si>
  <si>
    <t>Solling_DO_0_HR_HR</t>
  </si>
  <si>
    <t>Solling_DO_0_RR_RR</t>
  </si>
  <si>
    <t>Solling_DO_F1_Oi</t>
  </si>
  <si>
    <t>Solling_DO_F1_Oe</t>
  </si>
  <si>
    <t>Solling_DO_F1_Oa</t>
  </si>
  <si>
    <t>Solling_DO_F1_0-5</t>
  </si>
  <si>
    <t>Solling_DO_F1_5-10</t>
  </si>
  <si>
    <t>Solling_DO_F1_10_30</t>
  </si>
  <si>
    <t>Solling_DO_F2_Oi</t>
  </si>
  <si>
    <t>Solling_DO_F2_Oe</t>
  </si>
  <si>
    <t>Solling_DO_F2_Oa</t>
  </si>
  <si>
    <t>Solling_DO_F2_0-5</t>
  </si>
  <si>
    <t>Solling_DO_F2_5-10</t>
  </si>
  <si>
    <t>Solling_DO_F2_10_30</t>
  </si>
  <si>
    <t>Solling_DO_F3_Oi</t>
  </si>
  <si>
    <t>Solling_DO_F3_Oe</t>
  </si>
  <si>
    <t>Solling_DO_F3_Oa</t>
  </si>
  <si>
    <t>Solling_DO_F3_0-5</t>
  </si>
  <si>
    <t>Solling_DO_F3_5-10</t>
  </si>
  <si>
    <t>Solling_DO_F3_10_30</t>
  </si>
  <si>
    <t>Ol</t>
  </si>
  <si>
    <t>n = 4</t>
  </si>
  <si>
    <t>Of</t>
  </si>
  <si>
    <t>Oh</t>
  </si>
  <si>
    <t>n = 7</t>
  </si>
  <si>
    <t>n = 3</t>
  </si>
  <si>
    <t>Solling_DO_0_1_2cm</t>
  </si>
  <si>
    <t>Solling_DO_0_1_60cm</t>
  </si>
  <si>
    <t>Solling_DO_F1_0-5_FPOM</t>
  </si>
  <si>
    <t>Solling_DO_F1_0-5_MOM</t>
  </si>
  <si>
    <t>Solling_DO_F1_5-10_FPOM</t>
  </si>
  <si>
    <t>Solling_DO_F1_5-10_MOM</t>
  </si>
  <si>
    <t>Solling_DO_F2_10_30_MOM</t>
  </si>
  <si>
    <t>Solling_DO_F2_0-5_FPOM</t>
  </si>
  <si>
    <t>Solling_DO_F2_0-5_MOM</t>
  </si>
  <si>
    <t>Solling_DO_F2_5-10_FPOM</t>
  </si>
  <si>
    <t>Solling_DO_F2_5-10_MOM</t>
  </si>
  <si>
    <t>Solling_DO_F2_10_30_FPOM</t>
  </si>
  <si>
    <t>Solling_DO_F3_0-5_FPOM</t>
  </si>
  <si>
    <t>Solling_DO_F3_0-5_MOM</t>
  </si>
  <si>
    <t>Solling_DO_F3_5-10_FPOM</t>
  </si>
  <si>
    <t>Solling_DO_F3_5-10_MOM</t>
  </si>
  <si>
    <t>Solling_DO_F3_10_30_FPOM</t>
  </si>
  <si>
    <t>Solling_DO_F3_10_30_MOM</t>
  </si>
  <si>
    <t>inf</t>
  </si>
  <si>
    <t>Solling_DO_0_Oi_inc</t>
  </si>
  <si>
    <t>Solling_DO_0_Oe_inc</t>
  </si>
  <si>
    <t>Solling_DO_0_Oa_inc</t>
  </si>
  <si>
    <t>Solling_DO_0_Ah_inc</t>
  </si>
  <si>
    <t>Solling_DO_0_Bv_inc</t>
  </si>
  <si>
    <t>Solling_DO_0_HR_HR_inc</t>
  </si>
  <si>
    <t>Solling_DO_0_RR_RR_inc</t>
  </si>
  <si>
    <t>&gt;1 year</t>
  </si>
  <si>
    <t>Solling_DO_F1_0-5_oPOM</t>
  </si>
  <si>
    <t>Solling_DO_F1_5-10_oPOM</t>
  </si>
  <si>
    <t>Solling_DO_F1_0-5_intermediate</t>
  </si>
  <si>
    <t>Solling_DO_F1_5-10_intermediate</t>
  </si>
  <si>
    <t>Solling_DO_F1_10-30_FPOM</t>
  </si>
  <si>
    <t>Solling_DO_F1_10-30_oPOM</t>
  </si>
  <si>
    <t>Solling_DO_F1_10-30_MOM</t>
  </si>
  <si>
    <t>Solling_DO_F2_0-5_oPOM</t>
  </si>
  <si>
    <t>Solling_DO_F2_0-5_intermediate</t>
  </si>
  <si>
    <t>Solling_DO_F2_5-10_oPOM</t>
  </si>
  <si>
    <t>Solling_DO_F2_5-10_intermediate</t>
  </si>
  <si>
    <t>Solling_DO_F2_10_30_oPOM</t>
  </si>
  <si>
    <t>Solling_DO_F3_0-5_oPOM</t>
  </si>
  <si>
    <t>Solling_DO_F3_0-5_intermediate</t>
  </si>
  <si>
    <t>Solling_DO_F3_5-10_oPOM</t>
  </si>
  <si>
    <t>Solling_DO_F3_5-10_intermediate</t>
  </si>
  <si>
    <t>Solling_DO_F3_10_30_oPOM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</si>
  <si>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</si>
  <si>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</si>
  <si>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</si>
  <si>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</si>
  <si>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</si>
  <si>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</si>
  <si>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no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</si>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</sst>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u/>
      <sz val="11"/>
      <color rgb="FF0000FF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wrapText="1" readingOrder="1"/>
    </xf>
    <xf numFmtId="0" fontId="28" fillId="0" borderId="1" xfId="189" applyFont="1" applyFill="1" applyBorder="1" applyAlignment="1">
      <alignment horizontal="left" wrapText="1" readingOrder="1"/>
    </xf>
    <xf numFmtId="0" fontId="0" fillId="0" borderId="1" xfId="0" applyFont="1" applyFill="1" applyBorder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29" fillId="0" borderId="0" xfId="0" applyNumberFormat="1" applyFont="1"/>
    <xf numFmtId="2" fontId="30" fillId="0" borderId="1" xfId="0" applyNumberFormat="1" applyFont="1" applyBorder="1" applyAlignment="1">
      <alignment wrapText="1"/>
    </xf>
    <xf numFmtId="2" fontId="5" fillId="0" borderId="1" xfId="0" applyNumberFormat="1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ens@bgc-jena.mpg.de" TargetMode="External"/><Relationship Id="rId1" Type="http://schemas.openxmlformats.org/officeDocument/2006/relationships/hyperlink" Target="mailto:sfromm@bgc-jena.mpg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L6" sqref="L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45" x14ac:dyDescent="0.2">
      <c r="A4" s="158" t="s">
        <v>952</v>
      </c>
      <c r="B4" s="158" t="s">
        <v>953</v>
      </c>
      <c r="C4" s="158"/>
      <c r="D4" s="158" t="s">
        <v>954</v>
      </c>
      <c r="E4" s="158" t="s">
        <v>955</v>
      </c>
      <c r="F4" s="159" t="s">
        <v>956</v>
      </c>
      <c r="G4" s="158">
        <v>2018</v>
      </c>
      <c r="H4" s="158">
        <v>3</v>
      </c>
      <c r="I4" s="158">
        <v>5</v>
      </c>
      <c r="J4" s="158" t="s">
        <v>957</v>
      </c>
      <c r="K4" s="159" t="s">
        <v>958</v>
      </c>
      <c r="L4" s="158"/>
      <c r="M4" s="158" t="s">
        <v>959</v>
      </c>
      <c r="N4" s="158"/>
      <c r="O4" s="160"/>
      <c r="P4" s="157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632F3E1-4D17-4911-AD09-3F5A63164C6A}"/>
    <hyperlink ref="K4" r:id="rId2" xr:uid="{B9DD12C7-5937-47BD-99C4-5ED805E9CF7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952</v>
      </c>
      <c r="B4" s="148" t="s">
        <v>960</v>
      </c>
      <c r="C4" s="146">
        <v>51.516666999999998</v>
      </c>
      <c r="D4" s="146">
        <v>9.5666670000000007</v>
      </c>
      <c r="E4" s="147" t="s">
        <v>224</v>
      </c>
      <c r="F4" s="149">
        <v>500</v>
      </c>
      <c r="G4" s="149" t="s">
        <v>961</v>
      </c>
    </row>
    <row r="5" spans="1:7" x14ac:dyDescent="0.2">
      <c r="A5" s="145"/>
      <c r="B5" s="148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K30" sqref="AK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22.1640625" style="14" bestFit="1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28.6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44.83203125" style="5" bestFit="1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960</v>
      </c>
      <c r="C4" s="9" t="s">
        <v>962</v>
      </c>
      <c r="D4" s="9" t="s">
        <v>963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6.4</v>
      </c>
      <c r="N4" s="18">
        <v>1090</v>
      </c>
      <c r="O4" s="18"/>
      <c r="P4" s="18" t="s">
        <v>831</v>
      </c>
      <c r="Q4" s="18" t="s">
        <v>978</v>
      </c>
      <c r="R4" s="18" t="s">
        <v>979</v>
      </c>
      <c r="S4" s="18" t="s">
        <v>673</v>
      </c>
      <c r="T4" s="18"/>
      <c r="U4" s="18"/>
      <c r="V4" s="18"/>
      <c r="W4" s="18">
        <v>8</v>
      </c>
      <c r="X4" s="18"/>
      <c r="Y4" s="5" t="s">
        <v>189</v>
      </c>
      <c r="Z4" s="5" t="s">
        <v>890</v>
      </c>
      <c r="AA4" s="5" t="s">
        <v>891</v>
      </c>
      <c r="AB4" s="5" t="s">
        <v>889</v>
      </c>
      <c r="AC4" s="18" t="s">
        <v>980</v>
      </c>
      <c r="AD4" s="18"/>
      <c r="AE4" s="18"/>
      <c r="AF4" s="9"/>
      <c r="AI4" s="5" t="s">
        <v>805</v>
      </c>
      <c r="AJ4" s="5" t="s">
        <v>182</v>
      </c>
      <c r="AK4" s="5" t="s">
        <v>981</v>
      </c>
      <c r="AL4" s="18"/>
      <c r="AM4" s="18"/>
      <c r="AN4" s="18"/>
      <c r="AO4" s="18"/>
      <c r="AP4" s="18"/>
    </row>
    <row r="5" spans="1:52" x14ac:dyDescent="0.2">
      <c r="A5" s="13" t="s">
        <v>952</v>
      </c>
      <c r="B5" s="9" t="s">
        <v>960</v>
      </c>
      <c r="C5" s="9" t="s">
        <v>962</v>
      </c>
      <c r="D5" s="9" t="s">
        <v>964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6.4</v>
      </c>
      <c r="N5" s="18">
        <v>1090</v>
      </c>
      <c r="O5" s="18"/>
      <c r="P5" s="18" t="s">
        <v>831</v>
      </c>
      <c r="Q5" s="18" t="s">
        <v>978</v>
      </c>
      <c r="R5" s="18" t="s">
        <v>979</v>
      </c>
      <c r="S5" s="18" t="s">
        <v>673</v>
      </c>
      <c r="T5" s="18"/>
      <c r="U5" s="18"/>
      <c r="V5" s="18"/>
      <c r="W5" s="18">
        <v>8</v>
      </c>
      <c r="X5" s="18"/>
      <c r="Y5" s="5" t="s">
        <v>189</v>
      </c>
      <c r="Z5" s="5" t="s">
        <v>890</v>
      </c>
      <c r="AA5" s="5" t="s">
        <v>891</v>
      </c>
      <c r="AB5" s="5" t="s">
        <v>889</v>
      </c>
      <c r="AC5" s="18" t="s">
        <v>980</v>
      </c>
      <c r="AD5" s="18"/>
      <c r="AE5" s="18"/>
      <c r="AF5" s="9"/>
      <c r="AI5" s="5" t="s">
        <v>805</v>
      </c>
      <c r="AJ5" s="5" t="s">
        <v>182</v>
      </c>
      <c r="AK5" s="5" t="s">
        <v>981</v>
      </c>
      <c r="AL5" s="18"/>
      <c r="AM5" s="18"/>
      <c r="AN5" s="18"/>
      <c r="AO5" s="18"/>
      <c r="AP5" s="18"/>
    </row>
    <row r="6" spans="1:52" x14ac:dyDescent="0.2">
      <c r="A6" s="13" t="s">
        <v>952</v>
      </c>
      <c r="B6" s="9" t="s">
        <v>960</v>
      </c>
      <c r="C6" s="9" t="s">
        <v>962</v>
      </c>
      <c r="D6" s="9" t="s">
        <v>965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6.4</v>
      </c>
      <c r="N6" s="18">
        <v>1090</v>
      </c>
      <c r="O6" s="18"/>
      <c r="P6" s="18" t="s">
        <v>831</v>
      </c>
      <c r="Q6" s="18" t="s">
        <v>978</v>
      </c>
      <c r="R6" s="18" t="s">
        <v>979</v>
      </c>
      <c r="S6" s="18" t="s">
        <v>673</v>
      </c>
      <c r="T6" s="18"/>
      <c r="U6" s="18"/>
      <c r="V6" s="18"/>
      <c r="W6" s="18">
        <v>8</v>
      </c>
      <c r="X6" s="18"/>
      <c r="Y6" s="5" t="s">
        <v>189</v>
      </c>
      <c r="Z6" s="5" t="s">
        <v>890</v>
      </c>
      <c r="AA6" s="5" t="s">
        <v>891</v>
      </c>
      <c r="AB6" s="5" t="s">
        <v>889</v>
      </c>
      <c r="AC6" s="18" t="s">
        <v>980</v>
      </c>
      <c r="AD6" s="18"/>
      <c r="AE6" s="18"/>
      <c r="AF6" s="9"/>
      <c r="AI6" s="5" t="s">
        <v>805</v>
      </c>
      <c r="AJ6" s="5" t="s">
        <v>182</v>
      </c>
      <c r="AK6" s="5" t="s">
        <v>981</v>
      </c>
      <c r="AL6" s="18"/>
      <c r="AM6" s="18"/>
      <c r="AN6" s="18"/>
      <c r="AO6" s="18"/>
      <c r="AP6" s="18"/>
    </row>
    <row r="7" spans="1:52" x14ac:dyDescent="0.2">
      <c r="A7" s="13" t="s">
        <v>952</v>
      </c>
      <c r="B7" s="9" t="s">
        <v>960</v>
      </c>
      <c r="C7" s="9" t="s">
        <v>962</v>
      </c>
      <c r="D7" s="9" t="s">
        <v>966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6.4</v>
      </c>
      <c r="N7" s="18">
        <v>1090</v>
      </c>
      <c r="O7" s="18"/>
      <c r="P7" s="18" t="s">
        <v>831</v>
      </c>
      <c r="Q7" s="18" t="s">
        <v>978</v>
      </c>
      <c r="R7" s="18" t="s">
        <v>979</v>
      </c>
      <c r="S7" s="18" t="s">
        <v>673</v>
      </c>
      <c r="T7" s="18"/>
      <c r="U7" s="18"/>
      <c r="V7" s="18"/>
      <c r="W7" s="18">
        <v>8</v>
      </c>
      <c r="X7" s="18"/>
      <c r="Y7" s="5" t="s">
        <v>189</v>
      </c>
      <c r="Z7" s="5" t="s">
        <v>890</v>
      </c>
      <c r="AA7" s="5" t="s">
        <v>891</v>
      </c>
      <c r="AB7" s="5" t="s">
        <v>889</v>
      </c>
      <c r="AC7" s="18" t="s">
        <v>980</v>
      </c>
      <c r="AD7" s="18"/>
      <c r="AE7" s="18"/>
      <c r="AF7" s="9"/>
      <c r="AI7" s="5" t="s">
        <v>805</v>
      </c>
      <c r="AJ7" s="5" t="s">
        <v>182</v>
      </c>
      <c r="AK7" s="5" t="s">
        <v>981</v>
      </c>
      <c r="AL7" s="18"/>
      <c r="AM7" s="18"/>
      <c r="AN7" s="18"/>
      <c r="AO7" s="18"/>
      <c r="AP7" s="18"/>
    </row>
    <row r="8" spans="1:52" x14ac:dyDescent="0.2">
      <c r="A8" s="13" t="s">
        <v>952</v>
      </c>
      <c r="B8" s="9" t="s">
        <v>960</v>
      </c>
      <c r="C8" s="9" t="s">
        <v>962</v>
      </c>
      <c r="D8" s="9" t="s">
        <v>967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6.4</v>
      </c>
      <c r="N8" s="18">
        <v>1090</v>
      </c>
      <c r="O8" s="18"/>
      <c r="P8" s="18" t="s">
        <v>831</v>
      </c>
      <c r="Q8" s="18" t="s">
        <v>978</v>
      </c>
      <c r="R8" s="18" t="s">
        <v>979</v>
      </c>
      <c r="S8" s="18" t="s">
        <v>673</v>
      </c>
      <c r="T8" s="18"/>
      <c r="U8" s="18"/>
      <c r="V8" s="18"/>
      <c r="W8" s="18">
        <v>8</v>
      </c>
      <c r="X8" s="18"/>
      <c r="Y8" s="5" t="s">
        <v>189</v>
      </c>
      <c r="Z8" s="5" t="s">
        <v>890</v>
      </c>
      <c r="AA8" s="5" t="s">
        <v>891</v>
      </c>
      <c r="AB8" s="5" t="s">
        <v>889</v>
      </c>
      <c r="AC8" s="18" t="s">
        <v>980</v>
      </c>
      <c r="AD8" s="18"/>
      <c r="AE8" s="18"/>
      <c r="AF8" s="9"/>
      <c r="AI8" s="5" t="s">
        <v>805</v>
      </c>
      <c r="AJ8" s="5" t="s">
        <v>182</v>
      </c>
      <c r="AK8" s="5" t="s">
        <v>981</v>
      </c>
      <c r="AL8" s="18"/>
      <c r="AM8" s="18"/>
      <c r="AN8" s="18"/>
      <c r="AO8" s="18"/>
      <c r="AP8" s="18"/>
    </row>
    <row r="9" spans="1:52" x14ac:dyDescent="0.2">
      <c r="A9" s="13" t="s">
        <v>952</v>
      </c>
      <c r="B9" s="9" t="s">
        <v>960</v>
      </c>
      <c r="C9" s="9" t="s">
        <v>962</v>
      </c>
      <c r="D9" s="9" t="s">
        <v>968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6.4</v>
      </c>
      <c r="N9" s="18">
        <v>1090</v>
      </c>
      <c r="O9" s="18"/>
      <c r="P9" s="18" t="s">
        <v>831</v>
      </c>
      <c r="Q9" s="18" t="s">
        <v>978</v>
      </c>
      <c r="R9" s="18" t="s">
        <v>979</v>
      </c>
      <c r="S9" s="18" t="s">
        <v>673</v>
      </c>
      <c r="T9" s="18"/>
      <c r="U9" s="18"/>
      <c r="V9" s="18"/>
      <c r="W9" s="18">
        <v>8</v>
      </c>
      <c r="X9" s="18"/>
      <c r="Y9" s="5" t="s">
        <v>189</v>
      </c>
      <c r="Z9" s="5" t="s">
        <v>890</v>
      </c>
      <c r="AA9" s="5" t="s">
        <v>891</v>
      </c>
      <c r="AB9" s="5" t="s">
        <v>889</v>
      </c>
      <c r="AC9" s="18" t="s">
        <v>980</v>
      </c>
      <c r="AD9" s="18"/>
      <c r="AE9" s="18"/>
      <c r="AF9" s="9"/>
      <c r="AI9" s="5" t="s">
        <v>805</v>
      </c>
      <c r="AJ9" s="5" t="s">
        <v>182</v>
      </c>
      <c r="AK9" s="5" t="s">
        <v>981</v>
      </c>
      <c r="AL9" s="18"/>
      <c r="AM9" s="18"/>
      <c r="AN9" s="18"/>
      <c r="AO9" s="18"/>
      <c r="AP9" s="18"/>
    </row>
    <row r="10" spans="1:52" x14ac:dyDescent="0.2">
      <c r="A10" s="13" t="s">
        <v>952</v>
      </c>
      <c r="B10" s="9" t="s">
        <v>960</v>
      </c>
      <c r="C10" s="11" t="s">
        <v>962</v>
      </c>
      <c r="D10" s="11" t="s">
        <v>969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>
        <v>6.4</v>
      </c>
      <c r="N10" s="13">
        <v>1090</v>
      </c>
      <c r="O10" s="13"/>
      <c r="P10" s="18" t="s">
        <v>831</v>
      </c>
      <c r="Q10" s="18" t="s">
        <v>978</v>
      </c>
      <c r="R10" s="18" t="s">
        <v>979</v>
      </c>
      <c r="S10" s="18" t="s">
        <v>673</v>
      </c>
      <c r="T10" s="13"/>
      <c r="U10" s="13"/>
      <c r="V10" s="13"/>
      <c r="W10" s="18">
        <v>8</v>
      </c>
      <c r="X10" s="13"/>
      <c r="Y10" s="5" t="s">
        <v>189</v>
      </c>
      <c r="Z10" s="5" t="s">
        <v>890</v>
      </c>
      <c r="AA10" s="5" t="s">
        <v>891</v>
      </c>
      <c r="AB10" s="5" t="s">
        <v>889</v>
      </c>
      <c r="AC10" s="18" t="s">
        <v>980</v>
      </c>
      <c r="AD10" s="13"/>
      <c r="AE10" s="13"/>
      <c r="AF10" s="11"/>
      <c r="AI10" s="5" t="s">
        <v>805</v>
      </c>
      <c r="AJ10" s="5" t="s">
        <v>182</v>
      </c>
      <c r="AK10" s="5" t="s">
        <v>981</v>
      </c>
      <c r="AL10" s="13"/>
      <c r="AM10" s="13"/>
      <c r="AN10" s="13"/>
      <c r="AO10" s="13"/>
      <c r="AP10" s="13"/>
    </row>
    <row r="11" spans="1:52" x14ac:dyDescent="0.2">
      <c r="A11" s="13" t="s">
        <v>952</v>
      </c>
      <c r="B11" s="9" t="s">
        <v>960</v>
      </c>
      <c r="C11" s="11" t="s">
        <v>962</v>
      </c>
      <c r="D11" s="11" t="s">
        <v>970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>
        <v>6.4</v>
      </c>
      <c r="N11" s="13">
        <v>1090</v>
      </c>
      <c r="O11" s="13"/>
      <c r="P11" s="18" t="s">
        <v>831</v>
      </c>
      <c r="Q11" s="18" t="s">
        <v>978</v>
      </c>
      <c r="R11" s="18" t="s">
        <v>979</v>
      </c>
      <c r="S11" s="18" t="s">
        <v>673</v>
      </c>
      <c r="T11" s="13"/>
      <c r="U11" s="13"/>
      <c r="V11" s="13"/>
      <c r="W11" s="18">
        <v>8</v>
      </c>
      <c r="X11" s="13"/>
      <c r="Y11" s="5" t="s">
        <v>189</v>
      </c>
      <c r="Z11" s="5" t="s">
        <v>890</v>
      </c>
      <c r="AA11" s="5" t="s">
        <v>891</v>
      </c>
      <c r="AB11" s="5" t="s">
        <v>889</v>
      </c>
      <c r="AC11" s="18" t="s">
        <v>980</v>
      </c>
      <c r="AD11" s="13"/>
      <c r="AE11" s="13"/>
      <c r="AF11" s="11"/>
      <c r="AI11" s="5" t="s">
        <v>805</v>
      </c>
      <c r="AJ11" s="5" t="s">
        <v>182</v>
      </c>
      <c r="AK11" s="5" t="s">
        <v>981</v>
      </c>
      <c r="AL11" s="13"/>
      <c r="AM11" s="13"/>
      <c r="AN11" s="13"/>
      <c r="AO11" s="13"/>
      <c r="AP11" s="13"/>
    </row>
    <row r="12" spans="1:52" x14ac:dyDescent="0.2">
      <c r="A12" s="13" t="s">
        <v>952</v>
      </c>
      <c r="B12" s="9" t="s">
        <v>960</v>
      </c>
      <c r="C12" s="11" t="s">
        <v>962</v>
      </c>
      <c r="D12" s="11" t="s">
        <v>971</v>
      </c>
      <c r="E12" s="13"/>
      <c r="F12" s="13"/>
      <c r="G12" s="13"/>
      <c r="H12" s="13"/>
      <c r="I12" s="18" t="s">
        <v>321</v>
      </c>
      <c r="J12" s="13"/>
      <c r="K12" s="13"/>
      <c r="L12" s="13">
        <v>3</v>
      </c>
      <c r="M12" s="13">
        <v>6.4</v>
      </c>
      <c r="N12" s="13">
        <v>1090</v>
      </c>
      <c r="O12" s="13"/>
      <c r="P12" s="18" t="s">
        <v>831</v>
      </c>
      <c r="Q12" s="18" t="s">
        <v>978</v>
      </c>
      <c r="R12" s="18" t="s">
        <v>979</v>
      </c>
      <c r="S12" s="18" t="s">
        <v>673</v>
      </c>
      <c r="T12" s="13"/>
      <c r="U12" s="13"/>
      <c r="V12" s="13"/>
      <c r="W12" s="18">
        <v>8</v>
      </c>
      <c r="X12" s="13"/>
      <c r="Y12" s="5" t="s">
        <v>189</v>
      </c>
      <c r="Z12" s="5" t="s">
        <v>890</v>
      </c>
      <c r="AA12" s="5" t="s">
        <v>891</v>
      </c>
      <c r="AB12" s="5" t="s">
        <v>889</v>
      </c>
      <c r="AC12" s="18" t="s">
        <v>980</v>
      </c>
      <c r="AD12" s="13"/>
      <c r="AE12" s="13"/>
      <c r="AF12" s="11"/>
      <c r="AI12" s="5" t="s">
        <v>805</v>
      </c>
      <c r="AJ12" s="5" t="s">
        <v>182</v>
      </c>
      <c r="AK12" s="5" t="s">
        <v>981</v>
      </c>
      <c r="AL12" s="13"/>
      <c r="AM12" s="13"/>
      <c r="AN12" s="13"/>
      <c r="AO12" s="13"/>
      <c r="AP12" s="13"/>
    </row>
    <row r="13" spans="1:52" x14ac:dyDescent="0.2">
      <c r="A13" s="13" t="s">
        <v>952</v>
      </c>
      <c r="B13" s="9" t="s">
        <v>960</v>
      </c>
      <c r="C13" s="11" t="s">
        <v>962</v>
      </c>
      <c r="D13" s="11" t="s">
        <v>972</v>
      </c>
      <c r="E13" s="13"/>
      <c r="F13" s="13"/>
      <c r="G13" s="13"/>
      <c r="H13" s="13"/>
      <c r="I13" s="18" t="s">
        <v>321</v>
      </c>
      <c r="J13" s="13"/>
      <c r="K13" s="13"/>
      <c r="L13" s="13">
        <v>3</v>
      </c>
      <c r="M13" s="13">
        <v>6.4</v>
      </c>
      <c r="N13" s="13">
        <v>1090</v>
      </c>
      <c r="O13" s="13"/>
      <c r="P13" s="18" t="s">
        <v>831</v>
      </c>
      <c r="Q13" s="18" t="s">
        <v>978</v>
      </c>
      <c r="R13" s="18" t="s">
        <v>979</v>
      </c>
      <c r="S13" s="18" t="s">
        <v>673</v>
      </c>
      <c r="T13" s="13"/>
      <c r="U13" s="13"/>
      <c r="V13" s="13"/>
      <c r="W13" s="18">
        <v>8</v>
      </c>
      <c r="X13" s="13"/>
      <c r="Y13" s="5" t="s">
        <v>189</v>
      </c>
      <c r="Z13" s="5" t="s">
        <v>890</v>
      </c>
      <c r="AA13" s="5" t="s">
        <v>891</v>
      </c>
      <c r="AB13" s="5" t="s">
        <v>889</v>
      </c>
      <c r="AC13" s="18" t="s">
        <v>980</v>
      </c>
      <c r="AD13" s="13"/>
      <c r="AE13" s="13"/>
      <c r="AF13" s="11"/>
      <c r="AI13" s="5" t="s">
        <v>805</v>
      </c>
      <c r="AJ13" s="5" t="s">
        <v>182</v>
      </c>
      <c r="AK13" s="5" t="s">
        <v>981</v>
      </c>
      <c r="AL13" s="13"/>
      <c r="AM13" s="13"/>
      <c r="AN13" s="13"/>
      <c r="AO13" s="13"/>
      <c r="AP13" s="13"/>
    </row>
    <row r="14" spans="1:52" x14ac:dyDescent="0.2">
      <c r="A14" s="13" t="s">
        <v>952</v>
      </c>
      <c r="B14" s="9" t="s">
        <v>960</v>
      </c>
      <c r="C14" s="11" t="s">
        <v>962</v>
      </c>
      <c r="D14" s="11" t="s">
        <v>973</v>
      </c>
      <c r="E14" s="13"/>
      <c r="F14" s="13"/>
      <c r="G14" s="13"/>
      <c r="H14" s="13"/>
      <c r="I14" s="18" t="s">
        <v>321</v>
      </c>
      <c r="J14" s="13"/>
      <c r="K14" s="13"/>
      <c r="L14" s="13">
        <v>1</v>
      </c>
      <c r="M14" s="13">
        <v>6.4</v>
      </c>
      <c r="N14" s="13">
        <v>1090</v>
      </c>
      <c r="O14" s="13"/>
      <c r="P14" s="18" t="s">
        <v>831</v>
      </c>
      <c r="Q14" s="18" t="s">
        <v>978</v>
      </c>
      <c r="R14" s="18" t="s">
        <v>979</v>
      </c>
      <c r="S14" s="18" t="s">
        <v>673</v>
      </c>
      <c r="T14" s="13"/>
      <c r="U14" s="13"/>
      <c r="V14" s="13"/>
      <c r="W14" s="18">
        <v>8</v>
      </c>
      <c r="X14" s="13"/>
      <c r="Y14" s="5" t="s">
        <v>189</v>
      </c>
      <c r="Z14" s="5" t="s">
        <v>890</v>
      </c>
      <c r="AA14" s="5" t="s">
        <v>891</v>
      </c>
      <c r="AB14" s="5" t="s">
        <v>889</v>
      </c>
      <c r="AC14" s="18" t="s">
        <v>980</v>
      </c>
      <c r="AD14" s="13"/>
      <c r="AE14" s="13"/>
      <c r="AF14" s="11"/>
      <c r="AI14" s="5" t="s">
        <v>805</v>
      </c>
      <c r="AJ14" s="5" t="s">
        <v>182</v>
      </c>
      <c r="AK14" s="5" t="s">
        <v>981</v>
      </c>
      <c r="AL14" s="13"/>
      <c r="AM14" s="13"/>
      <c r="AN14" s="13"/>
      <c r="AO14" s="13"/>
      <c r="AP14" s="13"/>
    </row>
    <row r="15" spans="1:52" x14ac:dyDescent="0.2">
      <c r="A15" s="13" t="s">
        <v>952</v>
      </c>
      <c r="B15" s="9" t="s">
        <v>960</v>
      </c>
      <c r="C15" s="11" t="s">
        <v>962</v>
      </c>
      <c r="D15" s="11" t="s">
        <v>974</v>
      </c>
      <c r="E15" s="13"/>
      <c r="F15" s="13"/>
      <c r="G15" s="13"/>
      <c r="H15" s="13"/>
      <c r="I15" s="18" t="s">
        <v>321</v>
      </c>
      <c r="J15" s="13"/>
      <c r="K15" s="13"/>
      <c r="L15" s="13">
        <v>1</v>
      </c>
      <c r="M15" s="13">
        <v>6.4</v>
      </c>
      <c r="N15" s="13">
        <v>1090</v>
      </c>
      <c r="O15" s="13"/>
      <c r="P15" s="18" t="s">
        <v>831</v>
      </c>
      <c r="Q15" s="18" t="s">
        <v>978</v>
      </c>
      <c r="R15" s="18" t="s">
        <v>979</v>
      </c>
      <c r="S15" s="18" t="s">
        <v>673</v>
      </c>
      <c r="T15" s="13"/>
      <c r="U15" s="13"/>
      <c r="V15" s="13"/>
      <c r="W15" s="18">
        <v>8</v>
      </c>
      <c r="X15" s="13"/>
      <c r="Y15" s="5" t="s">
        <v>189</v>
      </c>
      <c r="Z15" s="5" t="s">
        <v>890</v>
      </c>
      <c r="AA15" s="5" t="s">
        <v>891</v>
      </c>
      <c r="AB15" s="5" t="s">
        <v>889</v>
      </c>
      <c r="AC15" s="18" t="s">
        <v>980</v>
      </c>
      <c r="AD15" s="13"/>
      <c r="AE15" s="13"/>
      <c r="AF15" s="11"/>
      <c r="AI15" s="5" t="s">
        <v>805</v>
      </c>
      <c r="AJ15" s="5" t="s">
        <v>182</v>
      </c>
      <c r="AK15" s="5" t="s">
        <v>981</v>
      </c>
      <c r="AL15" s="13"/>
      <c r="AM15" s="13"/>
      <c r="AN15" s="13"/>
      <c r="AO15" s="13"/>
      <c r="AP15" s="13"/>
    </row>
    <row r="16" spans="1:52" x14ac:dyDescent="0.2">
      <c r="A16" s="13" t="s">
        <v>952</v>
      </c>
      <c r="B16" s="9" t="s">
        <v>960</v>
      </c>
      <c r="C16" s="11" t="s">
        <v>962</v>
      </c>
      <c r="D16" s="11" t="s">
        <v>975</v>
      </c>
      <c r="E16" s="13"/>
      <c r="F16" s="13"/>
      <c r="G16" s="13"/>
      <c r="H16" s="13"/>
      <c r="I16" s="18" t="s">
        <v>321</v>
      </c>
      <c r="J16" s="13"/>
      <c r="K16" s="13"/>
      <c r="L16" s="13">
        <v>1</v>
      </c>
      <c r="M16" s="13">
        <v>6.4</v>
      </c>
      <c r="N16" s="13">
        <v>1090</v>
      </c>
      <c r="O16" s="13"/>
      <c r="P16" s="18" t="s">
        <v>831</v>
      </c>
      <c r="Q16" s="18" t="s">
        <v>978</v>
      </c>
      <c r="R16" s="18" t="s">
        <v>979</v>
      </c>
      <c r="S16" s="18" t="s">
        <v>673</v>
      </c>
      <c r="T16" s="13"/>
      <c r="U16" s="13"/>
      <c r="V16" s="13"/>
      <c r="W16" s="18">
        <v>8</v>
      </c>
      <c r="X16" s="13"/>
      <c r="Y16" s="5" t="s">
        <v>189</v>
      </c>
      <c r="Z16" s="5" t="s">
        <v>890</v>
      </c>
      <c r="AA16" s="5" t="s">
        <v>891</v>
      </c>
      <c r="AB16" s="5" t="s">
        <v>889</v>
      </c>
      <c r="AC16" s="18" t="s">
        <v>980</v>
      </c>
      <c r="AD16" s="13"/>
      <c r="AE16" s="13"/>
      <c r="AF16" s="11"/>
      <c r="AI16" s="5" t="s">
        <v>805</v>
      </c>
      <c r="AJ16" s="5" t="s">
        <v>182</v>
      </c>
      <c r="AK16" s="5" t="s">
        <v>981</v>
      </c>
      <c r="AL16" s="13"/>
      <c r="AM16" s="13"/>
      <c r="AN16" s="13"/>
      <c r="AO16" s="13"/>
      <c r="AP16" s="13"/>
    </row>
    <row r="17" spans="1:42" x14ac:dyDescent="0.2">
      <c r="A17" s="13" t="s">
        <v>952</v>
      </c>
      <c r="B17" s="9" t="s">
        <v>960</v>
      </c>
      <c r="C17" s="11" t="s">
        <v>962</v>
      </c>
      <c r="D17" s="11" t="s">
        <v>976</v>
      </c>
      <c r="E17" s="13"/>
      <c r="F17" s="13"/>
      <c r="G17" s="13"/>
      <c r="H17" s="13"/>
      <c r="I17" s="18" t="s">
        <v>321</v>
      </c>
      <c r="J17" s="13"/>
      <c r="K17" s="13"/>
      <c r="L17" s="13"/>
      <c r="M17" s="13">
        <v>6.4</v>
      </c>
      <c r="N17" s="13">
        <v>1090</v>
      </c>
      <c r="O17" s="13"/>
      <c r="P17" s="18" t="s">
        <v>831</v>
      </c>
      <c r="Q17" s="18" t="s">
        <v>978</v>
      </c>
      <c r="R17" s="18" t="s">
        <v>979</v>
      </c>
      <c r="S17" s="18" t="s">
        <v>673</v>
      </c>
      <c r="T17" s="13"/>
      <c r="U17" s="13"/>
      <c r="V17" s="13"/>
      <c r="W17" s="18">
        <v>8</v>
      </c>
      <c r="X17" s="13"/>
      <c r="Y17" s="5" t="s">
        <v>189</v>
      </c>
      <c r="Z17" s="5" t="s">
        <v>890</v>
      </c>
      <c r="AA17" s="5" t="s">
        <v>891</v>
      </c>
      <c r="AB17" s="5" t="s">
        <v>889</v>
      </c>
      <c r="AC17" s="18" t="s">
        <v>980</v>
      </c>
      <c r="AD17" s="13"/>
      <c r="AE17" s="13"/>
      <c r="AF17" s="11"/>
      <c r="AI17" s="5" t="s">
        <v>805</v>
      </c>
      <c r="AJ17" s="5" t="s">
        <v>182</v>
      </c>
      <c r="AK17" s="5" t="s">
        <v>981</v>
      </c>
      <c r="AL17" s="13"/>
      <c r="AM17" s="13"/>
      <c r="AN17" s="13"/>
      <c r="AO17" s="13"/>
      <c r="AP17" s="13"/>
    </row>
    <row r="18" spans="1:42" x14ac:dyDescent="0.2">
      <c r="A18" s="13" t="s">
        <v>952</v>
      </c>
      <c r="B18" s="9" t="s">
        <v>960</v>
      </c>
      <c r="C18" s="11" t="s">
        <v>962</v>
      </c>
      <c r="D18" s="11" t="s">
        <v>977</v>
      </c>
      <c r="E18" s="13"/>
      <c r="F18" s="13"/>
      <c r="G18" s="13"/>
      <c r="H18" s="13"/>
      <c r="I18" s="18" t="s">
        <v>321</v>
      </c>
      <c r="J18" s="13"/>
      <c r="K18" s="13" t="s">
        <v>798</v>
      </c>
      <c r="L18" s="13"/>
      <c r="M18" s="13">
        <v>6.4</v>
      </c>
      <c r="N18" s="13">
        <v>1090</v>
      </c>
      <c r="O18" s="13"/>
      <c r="P18" s="18" t="s">
        <v>831</v>
      </c>
      <c r="Q18" s="18" t="s">
        <v>978</v>
      </c>
      <c r="R18" s="18" t="s">
        <v>979</v>
      </c>
      <c r="S18" s="18" t="s">
        <v>673</v>
      </c>
      <c r="T18" s="13"/>
      <c r="U18" s="13"/>
      <c r="V18" s="13"/>
      <c r="W18" s="18">
        <v>8</v>
      </c>
      <c r="X18" s="13"/>
      <c r="Y18" s="5" t="s">
        <v>189</v>
      </c>
      <c r="Z18" s="5" t="s">
        <v>890</v>
      </c>
      <c r="AA18" s="5" t="s">
        <v>891</v>
      </c>
      <c r="AB18" s="5" t="s">
        <v>889</v>
      </c>
      <c r="AC18" s="18" t="s">
        <v>980</v>
      </c>
      <c r="AD18" s="13"/>
      <c r="AE18" s="13"/>
      <c r="AF18" s="11"/>
      <c r="AI18" s="5" t="s">
        <v>805</v>
      </c>
      <c r="AJ18" s="5" t="s">
        <v>182</v>
      </c>
      <c r="AK18" s="5" t="s">
        <v>981</v>
      </c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T1" workbookViewId="0">
      <selection activeCell="AN19" sqref="AN19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22.1640625" bestFit="1" customWidth="1"/>
    <col min="5" max="5" width="29.33203125" bestFit="1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 t="s">
        <v>952</v>
      </c>
      <c r="B4" s="5" t="s">
        <v>960</v>
      </c>
      <c r="C4" s="5"/>
      <c r="D4" s="5" t="s">
        <v>977</v>
      </c>
      <c r="E4" s="5" t="s">
        <v>982</v>
      </c>
      <c r="F4" s="5"/>
      <c r="G4" s="5"/>
      <c r="H4" s="127">
        <v>2004</v>
      </c>
      <c r="I4" s="127">
        <v>1</v>
      </c>
      <c r="J4" s="127">
        <v>1</v>
      </c>
      <c r="K4" s="127"/>
      <c r="L4" s="5" t="s">
        <v>630</v>
      </c>
      <c r="M4" s="5"/>
      <c r="N4" s="5" t="s">
        <v>634</v>
      </c>
      <c r="O4" s="5" t="s">
        <v>641</v>
      </c>
      <c r="P4" s="5" t="s">
        <v>643</v>
      </c>
      <c r="Q4" s="5" t="s">
        <v>990</v>
      </c>
      <c r="R4" s="5"/>
      <c r="S4" s="5"/>
      <c r="T4" s="5"/>
      <c r="U4" s="5"/>
      <c r="V4" s="5"/>
      <c r="W4" s="5"/>
      <c r="X4" s="5"/>
      <c r="Y4" s="5"/>
      <c r="Z4" s="5">
        <v>2.4500000000000002</v>
      </c>
      <c r="AA4" s="5">
        <v>1.1000000000000001</v>
      </c>
      <c r="AB4" s="5" t="s">
        <v>675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 t="s">
        <v>952</v>
      </c>
      <c r="B5" s="5" t="s">
        <v>960</v>
      </c>
      <c r="C5" s="5"/>
      <c r="D5" s="5" t="s">
        <v>977</v>
      </c>
      <c r="E5" s="5" t="s">
        <v>983</v>
      </c>
      <c r="F5" s="5"/>
      <c r="G5" s="5"/>
      <c r="H5" s="127">
        <v>2004</v>
      </c>
      <c r="I5" s="127">
        <v>6</v>
      </c>
      <c r="J5" s="127">
        <v>1</v>
      </c>
      <c r="K5" s="127"/>
      <c r="L5" s="5" t="s">
        <v>630</v>
      </c>
      <c r="M5" s="5"/>
      <c r="N5" s="5" t="s">
        <v>634</v>
      </c>
      <c r="O5" s="5" t="s">
        <v>641</v>
      </c>
      <c r="P5" s="5" t="s">
        <v>643</v>
      </c>
      <c r="Q5" s="5" t="s">
        <v>991</v>
      </c>
      <c r="R5" s="5"/>
      <c r="S5" s="5"/>
      <c r="T5" s="5"/>
      <c r="U5" s="5"/>
      <c r="V5" s="5"/>
      <c r="W5" s="5"/>
      <c r="X5" s="5"/>
      <c r="Y5" s="5"/>
      <c r="Z5" s="5">
        <v>4.9800000000000004</v>
      </c>
      <c r="AA5" s="5">
        <v>1.79</v>
      </c>
      <c r="AB5" s="5" t="s">
        <v>675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 t="s">
        <v>952</v>
      </c>
      <c r="B6" s="5" t="s">
        <v>960</v>
      </c>
      <c r="C6" s="5"/>
      <c r="D6" s="5" t="s">
        <v>963</v>
      </c>
      <c r="E6" s="5" t="s">
        <v>984</v>
      </c>
      <c r="F6" s="5"/>
      <c r="G6" s="5"/>
      <c r="H6" s="127">
        <v>2004</v>
      </c>
      <c r="I6" s="127">
        <v>7</v>
      </c>
      <c r="J6" s="127">
        <v>29</v>
      </c>
      <c r="K6" s="127"/>
      <c r="L6" s="5" t="s">
        <v>630</v>
      </c>
      <c r="M6" s="5"/>
      <c r="N6" s="5" t="s">
        <v>634</v>
      </c>
      <c r="O6" s="5" t="s">
        <v>641</v>
      </c>
      <c r="P6" s="5" t="s">
        <v>643</v>
      </c>
      <c r="Q6" s="5" t="s">
        <v>992</v>
      </c>
      <c r="R6" s="5"/>
      <c r="S6" s="5"/>
      <c r="T6" s="5"/>
      <c r="U6" s="5"/>
      <c r="V6" s="5"/>
      <c r="W6" s="5"/>
      <c r="X6" s="5"/>
      <c r="Y6" s="5"/>
      <c r="Z6" s="5">
        <v>1.6103999999999998</v>
      </c>
      <c r="AA6" s="5">
        <v>0.2712</v>
      </c>
      <c r="AB6" s="5" t="s">
        <v>679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105.7</v>
      </c>
      <c r="AO6" s="5">
        <v>2.1</v>
      </c>
      <c r="AP6" s="5"/>
      <c r="AQ6" s="5"/>
      <c r="AR6" s="5"/>
      <c r="AS6" s="5"/>
    </row>
    <row r="7" spans="1:45" x14ac:dyDescent="0.2">
      <c r="A7" s="19" t="s">
        <v>952</v>
      </c>
      <c r="B7" s="5" t="s">
        <v>960</v>
      </c>
      <c r="C7" s="5"/>
      <c r="D7" s="5" t="s">
        <v>964</v>
      </c>
      <c r="E7" s="5" t="s">
        <v>985</v>
      </c>
      <c r="F7" s="5"/>
      <c r="G7" s="5"/>
      <c r="H7" s="127">
        <v>2004</v>
      </c>
      <c r="I7" s="127">
        <v>7</v>
      </c>
      <c r="J7" s="127">
        <v>29</v>
      </c>
      <c r="K7" s="127"/>
      <c r="L7" s="5" t="s">
        <v>630</v>
      </c>
      <c r="M7" s="5"/>
      <c r="N7" s="5" t="s">
        <v>634</v>
      </c>
      <c r="O7" s="5" t="s">
        <v>641</v>
      </c>
      <c r="P7" s="5" t="s">
        <v>643</v>
      </c>
      <c r="Q7" s="5" t="s">
        <v>992</v>
      </c>
      <c r="R7" s="5"/>
      <c r="S7" s="5"/>
      <c r="T7" s="5"/>
      <c r="U7" s="5"/>
      <c r="V7" s="5"/>
      <c r="W7" s="5"/>
      <c r="X7" s="5"/>
      <c r="Y7" s="5"/>
      <c r="Z7" s="5">
        <v>1.6103999999999998</v>
      </c>
      <c r="AA7" s="5">
        <v>0.2712</v>
      </c>
      <c r="AB7" s="5" t="s">
        <v>679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>
        <v>104.5</v>
      </c>
      <c r="AO7" s="5">
        <v>2.4</v>
      </c>
      <c r="AP7" s="5"/>
      <c r="AQ7" s="5"/>
      <c r="AR7" s="5"/>
      <c r="AS7" s="5"/>
    </row>
    <row r="8" spans="1:45" x14ac:dyDescent="0.2">
      <c r="A8" s="19" t="s">
        <v>952</v>
      </c>
      <c r="B8" s="5" t="s">
        <v>960</v>
      </c>
      <c r="C8" s="5"/>
      <c r="D8" s="5" t="s">
        <v>965</v>
      </c>
      <c r="E8" s="5" t="s">
        <v>986</v>
      </c>
      <c r="F8" s="5"/>
      <c r="G8" s="5"/>
      <c r="H8" s="127">
        <v>2004</v>
      </c>
      <c r="I8" s="127">
        <v>7</v>
      </c>
      <c r="J8" s="127">
        <v>29</v>
      </c>
      <c r="K8" s="127"/>
      <c r="L8" s="5" t="s">
        <v>630</v>
      </c>
      <c r="M8" s="5"/>
      <c r="N8" s="5" t="s">
        <v>634</v>
      </c>
      <c r="O8" s="5" t="s">
        <v>641</v>
      </c>
      <c r="P8" s="5" t="s">
        <v>643</v>
      </c>
      <c r="Q8" s="5" t="s">
        <v>992</v>
      </c>
      <c r="R8" s="5"/>
      <c r="S8" s="5"/>
      <c r="T8" s="5"/>
      <c r="U8" s="5"/>
      <c r="V8" s="5"/>
      <c r="W8" s="5"/>
      <c r="X8" s="5"/>
      <c r="Y8" s="5"/>
      <c r="Z8" s="5">
        <v>1.6103999999999998</v>
      </c>
      <c r="AA8" s="5">
        <v>0.2712</v>
      </c>
      <c r="AB8" s="5" t="s">
        <v>679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106.2</v>
      </c>
      <c r="AO8" s="5">
        <v>2.1</v>
      </c>
      <c r="AP8" s="5"/>
      <c r="AQ8" s="5"/>
      <c r="AR8" s="5"/>
      <c r="AS8" s="5"/>
    </row>
    <row r="9" spans="1:45" x14ac:dyDescent="0.2">
      <c r="A9" s="19" t="s">
        <v>952</v>
      </c>
      <c r="B9" s="5" t="s">
        <v>960</v>
      </c>
      <c r="C9" s="5"/>
      <c r="D9" s="5" t="s">
        <v>966</v>
      </c>
      <c r="E9" s="5" t="s">
        <v>987</v>
      </c>
      <c r="F9" s="5"/>
      <c r="G9" s="5"/>
      <c r="H9" s="127">
        <v>2004</v>
      </c>
      <c r="I9" s="127">
        <v>7</v>
      </c>
      <c r="J9" s="127">
        <v>29</v>
      </c>
      <c r="K9" s="127"/>
      <c r="L9" s="5" t="s">
        <v>630</v>
      </c>
      <c r="M9" s="5"/>
      <c r="N9" s="5" t="s">
        <v>634</v>
      </c>
      <c r="O9" s="5" t="s">
        <v>641</v>
      </c>
      <c r="P9" s="5" t="s">
        <v>643</v>
      </c>
      <c r="Q9" s="5" t="s">
        <v>992</v>
      </c>
      <c r="R9" s="5"/>
      <c r="S9" s="5"/>
      <c r="T9" s="5"/>
      <c r="U9" s="5"/>
      <c r="V9" s="5"/>
      <c r="W9" s="5"/>
      <c r="X9" s="5"/>
      <c r="Y9" s="5"/>
      <c r="Z9" s="5">
        <v>1.6103999999999998</v>
      </c>
      <c r="AA9" s="5">
        <v>0.2712</v>
      </c>
      <c r="AB9" s="5" t="s">
        <v>679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>
        <v>96.6</v>
      </c>
      <c r="AO9" s="5">
        <v>2.1</v>
      </c>
      <c r="AP9" s="5"/>
      <c r="AQ9" s="5"/>
      <c r="AR9" s="5"/>
      <c r="AS9" s="5"/>
    </row>
    <row r="10" spans="1:45" x14ac:dyDescent="0.2">
      <c r="A10" s="19" t="s">
        <v>952</v>
      </c>
      <c r="B10" s="5" t="s">
        <v>960</v>
      </c>
      <c r="C10" s="5"/>
      <c r="D10" s="5" t="s">
        <v>967</v>
      </c>
      <c r="E10" s="5" t="s">
        <v>988</v>
      </c>
      <c r="F10" s="5"/>
      <c r="G10" s="5"/>
      <c r="H10" s="127">
        <v>2004</v>
      </c>
      <c r="I10" s="127">
        <v>7</v>
      </c>
      <c r="J10" s="127">
        <v>29</v>
      </c>
      <c r="K10" s="127"/>
      <c r="L10" s="5" t="s">
        <v>630</v>
      </c>
      <c r="M10" s="5"/>
      <c r="N10" s="5" t="s">
        <v>634</v>
      </c>
      <c r="O10" s="5" t="s">
        <v>641</v>
      </c>
      <c r="P10" s="5" t="s">
        <v>643</v>
      </c>
      <c r="Q10" s="5" t="s">
        <v>992</v>
      </c>
      <c r="R10" s="5"/>
      <c r="S10" s="5"/>
      <c r="T10" s="5"/>
      <c r="U10" s="5"/>
      <c r="V10" s="5"/>
      <c r="W10" s="5"/>
      <c r="X10" s="5"/>
      <c r="Y10" s="5"/>
      <c r="Z10" s="5">
        <v>1.6103999999999998</v>
      </c>
      <c r="AA10" s="5">
        <v>0.2712</v>
      </c>
      <c r="AB10" s="5" t="s">
        <v>679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>
        <v>98.6</v>
      </c>
      <c r="AO10" s="5">
        <v>2.1</v>
      </c>
      <c r="AP10" s="5"/>
      <c r="AQ10" s="5"/>
      <c r="AR10" s="5"/>
      <c r="AS10" s="5"/>
    </row>
    <row r="11" spans="1:45" x14ac:dyDescent="0.2">
      <c r="A11" s="19" t="s">
        <v>952</v>
      </c>
      <c r="B11" s="5" t="s">
        <v>960</v>
      </c>
      <c r="C11" s="5"/>
      <c r="D11" s="5" t="s">
        <v>968</v>
      </c>
      <c r="E11" s="5" t="s">
        <v>989</v>
      </c>
      <c r="F11" s="5"/>
      <c r="G11" s="5"/>
      <c r="H11" s="127">
        <v>2004</v>
      </c>
      <c r="I11" s="127">
        <v>7</v>
      </c>
      <c r="J11" s="127">
        <v>29</v>
      </c>
      <c r="K11" s="127"/>
      <c r="L11" s="5" t="s">
        <v>630</v>
      </c>
      <c r="M11" s="5"/>
      <c r="N11" s="5" t="s">
        <v>634</v>
      </c>
      <c r="O11" s="5" t="s">
        <v>641</v>
      </c>
      <c r="P11" s="5" t="s">
        <v>643</v>
      </c>
      <c r="Q11" s="5" t="s">
        <v>992</v>
      </c>
      <c r="R11" s="5"/>
      <c r="S11" s="5"/>
      <c r="T11" s="5"/>
      <c r="U11" s="5"/>
      <c r="V11" s="5"/>
      <c r="W11" s="5"/>
      <c r="X11" s="5"/>
      <c r="Y11" s="5"/>
      <c r="Z11" s="5">
        <v>1.6103999999999998</v>
      </c>
      <c r="AA11" s="5">
        <v>0.2712</v>
      </c>
      <c r="AB11" s="5" t="s">
        <v>679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100.9</v>
      </c>
      <c r="AO11" s="5">
        <v>2.7</v>
      </c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C20" sqref="C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83203125" style="14" customWidth="1"/>
    <col min="4" max="4" width="19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952</v>
      </c>
      <c r="B4" s="9" t="s">
        <v>960</v>
      </c>
      <c r="C4" s="10" t="s">
        <v>970</v>
      </c>
      <c r="D4" s="133" t="s">
        <v>995</v>
      </c>
      <c r="E4" s="133">
        <v>2003</v>
      </c>
      <c r="F4" s="10">
        <v>11</v>
      </c>
      <c r="G4" s="135">
        <v>28</v>
      </c>
      <c r="H4" s="22"/>
      <c r="I4" s="10">
        <v>-9</v>
      </c>
      <c r="J4" s="10">
        <v>-7.5</v>
      </c>
      <c r="K4" s="7" t="s">
        <v>1020</v>
      </c>
      <c r="L4" s="7" t="s">
        <v>798</v>
      </c>
      <c r="M4" s="7" t="s">
        <v>1021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0</v>
      </c>
      <c r="AQ4" s="7">
        <v>46.2</v>
      </c>
      <c r="AR4" s="16">
        <v>46.2</v>
      </c>
      <c r="AS4" s="16"/>
      <c r="AT4" s="16"/>
      <c r="AU4" s="7">
        <v>1.9</v>
      </c>
      <c r="AW4" s="128">
        <v>24.3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952</v>
      </c>
      <c r="B5" s="9" t="s">
        <v>960</v>
      </c>
      <c r="C5" s="10" t="s">
        <v>970</v>
      </c>
      <c r="D5" s="133" t="s">
        <v>996</v>
      </c>
      <c r="E5" s="133">
        <v>2003</v>
      </c>
      <c r="F5" s="10">
        <v>11</v>
      </c>
      <c r="G5" s="135">
        <v>28</v>
      </c>
      <c r="H5" s="22"/>
      <c r="I5" s="10">
        <v>-7.5</v>
      </c>
      <c r="J5" s="10">
        <v>-1.5</v>
      </c>
      <c r="K5" s="7" t="s">
        <v>1022</v>
      </c>
      <c r="L5" s="7" t="s">
        <v>798</v>
      </c>
      <c r="M5" s="7" t="s">
        <v>1021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45.5</v>
      </c>
      <c r="AR5" s="16">
        <v>45.5</v>
      </c>
      <c r="AS5" s="16"/>
      <c r="AT5" s="16"/>
      <c r="AU5" s="7">
        <v>1.72</v>
      </c>
      <c r="AW5" s="128">
        <v>26.4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952</v>
      </c>
      <c r="B6" s="9" t="s">
        <v>960</v>
      </c>
      <c r="C6" s="10" t="s">
        <v>970</v>
      </c>
      <c r="D6" s="133" t="s">
        <v>997</v>
      </c>
      <c r="E6" s="133">
        <v>2003</v>
      </c>
      <c r="F6" s="10">
        <v>11</v>
      </c>
      <c r="G6" s="135">
        <v>28</v>
      </c>
      <c r="H6" s="22"/>
      <c r="I6" s="10">
        <v>-1.5</v>
      </c>
      <c r="J6" s="10">
        <v>0</v>
      </c>
      <c r="K6" s="7" t="s">
        <v>1023</v>
      </c>
      <c r="L6" s="7" t="s">
        <v>798</v>
      </c>
      <c r="M6" s="7" t="s">
        <v>1021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</v>
      </c>
      <c r="AQ6" s="7">
        <v>33.5</v>
      </c>
      <c r="AR6" s="16">
        <v>33.5</v>
      </c>
      <c r="AS6" s="16"/>
      <c r="AT6" s="16"/>
      <c r="AU6" s="7">
        <v>1.28</v>
      </c>
      <c r="AW6" s="128">
        <v>26.2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952</v>
      </c>
      <c r="B7" s="9" t="s">
        <v>960</v>
      </c>
      <c r="C7" s="10" t="s">
        <v>970</v>
      </c>
      <c r="D7" s="133" t="s">
        <v>998</v>
      </c>
      <c r="E7" s="133">
        <v>2003</v>
      </c>
      <c r="F7" s="10">
        <v>11</v>
      </c>
      <c r="G7" s="135">
        <v>28</v>
      </c>
      <c r="H7" s="22"/>
      <c r="I7" s="10">
        <v>0</v>
      </c>
      <c r="J7" s="10">
        <v>11</v>
      </c>
      <c r="K7" s="7" t="s">
        <v>993</v>
      </c>
      <c r="L7" s="7" t="s">
        <v>798</v>
      </c>
      <c r="M7" s="7" t="s">
        <v>1024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0</v>
      </c>
      <c r="AQ7" s="7">
        <v>5.92</v>
      </c>
      <c r="AR7" s="16">
        <v>5.92</v>
      </c>
      <c r="AS7" s="16"/>
      <c r="AT7" s="16"/>
      <c r="AU7" s="7">
        <v>0.21</v>
      </c>
      <c r="AW7" s="128">
        <v>27.9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952</v>
      </c>
      <c r="B8" s="9" t="s">
        <v>960</v>
      </c>
      <c r="C8" s="10" t="s">
        <v>970</v>
      </c>
      <c r="D8" s="133" t="s">
        <v>999</v>
      </c>
      <c r="E8" s="133">
        <v>2003</v>
      </c>
      <c r="F8" s="10">
        <v>11</v>
      </c>
      <c r="G8" s="135">
        <v>28</v>
      </c>
      <c r="H8" s="22"/>
      <c r="I8" s="10">
        <v>11</v>
      </c>
      <c r="J8" s="10">
        <v>22.5</v>
      </c>
      <c r="K8" s="7" t="s">
        <v>994</v>
      </c>
      <c r="L8" s="7" t="s">
        <v>798</v>
      </c>
      <c r="M8" s="7" t="s">
        <v>1024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0</v>
      </c>
      <c r="AQ8" s="7">
        <v>3.44</v>
      </c>
      <c r="AR8" s="16">
        <v>3.44</v>
      </c>
      <c r="AS8" s="16"/>
      <c r="AT8" s="16"/>
      <c r="AU8" s="7">
        <v>0.12</v>
      </c>
      <c r="AW8" s="128">
        <v>28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960</v>
      </c>
      <c r="C9" s="11" t="s">
        <v>971</v>
      </c>
      <c r="D9" s="134" t="s">
        <v>1000</v>
      </c>
      <c r="E9" s="134">
        <v>2004</v>
      </c>
      <c r="F9" s="11">
        <v>7</v>
      </c>
      <c r="G9" s="135">
        <v>29</v>
      </c>
      <c r="H9" s="22"/>
      <c r="I9" s="11">
        <v>0</v>
      </c>
      <c r="J9" s="11">
        <v>20</v>
      </c>
      <c r="K9" s="13"/>
      <c r="L9" s="13" t="s">
        <v>798</v>
      </c>
      <c r="M9" s="13" t="s">
        <v>1025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7">
        <v>0</v>
      </c>
      <c r="AQ9" s="13"/>
      <c r="AR9" s="17"/>
      <c r="AS9" s="17"/>
      <c r="AT9" s="17"/>
      <c r="AU9" s="13"/>
      <c r="AV9" s="13"/>
      <c r="AW9" s="130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960</v>
      </c>
      <c r="C10" s="11" t="s">
        <v>972</v>
      </c>
      <c r="D10" s="134" t="s">
        <v>1001</v>
      </c>
      <c r="E10" s="134">
        <v>2004</v>
      </c>
      <c r="F10" s="11">
        <v>7</v>
      </c>
      <c r="G10" s="135">
        <v>29</v>
      </c>
      <c r="H10" s="22"/>
      <c r="I10" s="11">
        <v>0</v>
      </c>
      <c r="J10" s="11">
        <v>20</v>
      </c>
      <c r="K10" s="13"/>
      <c r="L10" s="13" t="s">
        <v>798</v>
      </c>
      <c r="M10" s="13" t="s">
        <v>1025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7">
        <v>0</v>
      </c>
      <c r="AQ10" s="13"/>
      <c r="AR10" s="17"/>
      <c r="AS10" s="17"/>
      <c r="AT10" s="17"/>
      <c r="AU10" s="13"/>
      <c r="AV10" s="13"/>
      <c r="AW10" s="130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960</v>
      </c>
      <c r="C11" s="11" t="s">
        <v>973</v>
      </c>
      <c r="D11" s="134" t="s">
        <v>1002</v>
      </c>
      <c r="E11" s="134">
        <v>2004</v>
      </c>
      <c r="F11" s="11">
        <v>7</v>
      </c>
      <c r="G11" s="135">
        <v>29</v>
      </c>
      <c r="H11" s="22"/>
      <c r="I11" s="11">
        <v>-9</v>
      </c>
      <c r="J11" s="11">
        <v>-7.5</v>
      </c>
      <c r="K11" s="13" t="s">
        <v>1020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7">
        <v>0</v>
      </c>
      <c r="AQ11" s="13">
        <v>45.485799999999998</v>
      </c>
      <c r="AR11" s="17">
        <v>45.485799999999998</v>
      </c>
      <c r="AS11" s="17"/>
      <c r="AT11" s="17"/>
      <c r="AU11" s="13">
        <v>1.9650099999999999</v>
      </c>
      <c r="AV11" s="13"/>
      <c r="AW11" s="130">
        <f>AR11/AU11</f>
        <v>23.147872021007526</v>
      </c>
      <c r="AX11" s="13"/>
      <c r="AY11" s="13"/>
      <c r="AZ11" s="13"/>
      <c r="BA11" s="13"/>
      <c r="BB11" s="13"/>
      <c r="BC11" s="13"/>
      <c r="BD11" s="13"/>
      <c r="BE11" s="13">
        <v>107.2318671342194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960</v>
      </c>
      <c r="C12" s="11" t="s">
        <v>973</v>
      </c>
      <c r="D12" s="134" t="s">
        <v>1003</v>
      </c>
      <c r="E12" s="134">
        <v>2004</v>
      </c>
      <c r="F12" s="11">
        <v>7</v>
      </c>
      <c r="G12" s="135">
        <v>29</v>
      </c>
      <c r="H12" s="22"/>
      <c r="I12" s="11">
        <v>-7.5</v>
      </c>
      <c r="J12" s="11">
        <v>-1.5</v>
      </c>
      <c r="K12" s="13" t="s">
        <v>1022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7">
        <v>0</v>
      </c>
      <c r="AQ12" s="13">
        <v>45.316899999999997</v>
      </c>
      <c r="AR12" s="17">
        <v>45.316899999999997</v>
      </c>
      <c r="AS12" s="17"/>
      <c r="AT12" s="17"/>
      <c r="AU12" s="13">
        <v>1.7132100000000001</v>
      </c>
      <c r="AV12" s="13"/>
      <c r="AW12" s="130">
        <f t="shared" ref="AW12:AW28" si="0">AR12/AU12</f>
        <v>26.451456622363864</v>
      </c>
      <c r="AX12" s="13"/>
      <c r="AY12" s="13"/>
      <c r="AZ12" s="13"/>
      <c r="BA12" s="13"/>
      <c r="BB12" s="13"/>
      <c r="BC12" s="13"/>
      <c r="BD12" s="13"/>
      <c r="BE12" s="13">
        <v>194.95923400391413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960</v>
      </c>
      <c r="C13" s="11" t="s">
        <v>973</v>
      </c>
      <c r="D13" s="134" t="s">
        <v>1004</v>
      </c>
      <c r="E13" s="134">
        <v>2004</v>
      </c>
      <c r="F13" s="11">
        <v>7</v>
      </c>
      <c r="G13" s="135">
        <v>29</v>
      </c>
      <c r="H13" s="22"/>
      <c r="I13" s="11">
        <v>-1.5</v>
      </c>
      <c r="J13" s="11">
        <v>0</v>
      </c>
      <c r="K13" s="13" t="s">
        <v>1023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7">
        <v>0</v>
      </c>
      <c r="AQ13" s="13">
        <v>35.9069</v>
      </c>
      <c r="AR13" s="17">
        <v>35.9069</v>
      </c>
      <c r="AS13" s="17"/>
      <c r="AT13" s="17"/>
      <c r="AU13" s="13">
        <v>1.4089100000000001</v>
      </c>
      <c r="AV13" s="13"/>
      <c r="AW13" s="130">
        <f t="shared" si="0"/>
        <v>25.48558814970438</v>
      </c>
      <c r="AX13" s="13"/>
      <c r="AY13" s="13"/>
      <c r="AZ13" s="13"/>
      <c r="BA13" s="13"/>
      <c r="BB13" s="13"/>
      <c r="BC13" s="13"/>
      <c r="BD13" s="13"/>
      <c r="BE13" s="13">
        <v>183.98091871700095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960</v>
      </c>
      <c r="C14" s="11" t="s">
        <v>973</v>
      </c>
      <c r="D14" s="134" t="s">
        <v>1005</v>
      </c>
      <c r="E14" s="134">
        <v>2004</v>
      </c>
      <c r="F14" s="11">
        <v>7</v>
      </c>
      <c r="G14" s="135">
        <v>29</v>
      </c>
      <c r="H14" s="22"/>
      <c r="I14" s="11">
        <v>0</v>
      </c>
      <c r="J14" s="11">
        <v>5</v>
      </c>
      <c r="K14" s="13" t="s">
        <v>993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7">
        <v>0</v>
      </c>
      <c r="AQ14" s="13">
        <v>14.9862</v>
      </c>
      <c r="AR14" s="17">
        <v>14.9862</v>
      </c>
      <c r="AS14" s="17"/>
      <c r="AT14" s="17"/>
      <c r="AU14" s="13">
        <v>0.44620199999999999</v>
      </c>
      <c r="AV14" s="13"/>
      <c r="AW14" s="130">
        <f t="shared" si="0"/>
        <v>33.586133634542207</v>
      </c>
      <c r="AX14" s="13"/>
      <c r="AY14" s="13"/>
      <c r="AZ14" s="13"/>
      <c r="BA14" s="13"/>
      <c r="BB14" s="13"/>
      <c r="BC14" s="13"/>
      <c r="BD14" s="13"/>
      <c r="BE14" s="13">
        <v>50.058488079935955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960</v>
      </c>
      <c r="C15" s="11" t="s">
        <v>973</v>
      </c>
      <c r="D15" s="134" t="s">
        <v>1006</v>
      </c>
      <c r="E15" s="134">
        <v>2004</v>
      </c>
      <c r="F15" s="11">
        <v>7</v>
      </c>
      <c r="G15" s="135">
        <v>29</v>
      </c>
      <c r="H15" s="22"/>
      <c r="I15" s="11">
        <v>5</v>
      </c>
      <c r="J15" s="11">
        <v>10</v>
      </c>
      <c r="K15" s="13" t="s">
        <v>993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7">
        <v>0</v>
      </c>
      <c r="AQ15" s="13">
        <v>3.6024000000000003</v>
      </c>
      <c r="AR15" s="17">
        <v>3.6024000000000003</v>
      </c>
      <c r="AS15" s="17"/>
      <c r="AT15" s="17"/>
      <c r="AU15" s="13">
        <v>0.15690100000000001</v>
      </c>
      <c r="AV15" s="13"/>
      <c r="AW15" s="130">
        <f t="shared" si="0"/>
        <v>22.959700702991057</v>
      </c>
      <c r="AX15" s="13"/>
      <c r="AY15" s="13"/>
      <c r="AZ15" s="13"/>
      <c r="BA15" s="13"/>
      <c r="BB15" s="13"/>
      <c r="BC15" s="13"/>
      <c r="BD15" s="13"/>
      <c r="BE15" s="13">
        <v>12.808677080049957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960</v>
      </c>
      <c r="C16" s="11" t="s">
        <v>973</v>
      </c>
      <c r="D16" s="134" t="s">
        <v>1007</v>
      </c>
      <c r="E16" s="134">
        <v>2004</v>
      </c>
      <c r="F16" s="11">
        <v>7</v>
      </c>
      <c r="G16" s="135">
        <v>29</v>
      </c>
      <c r="H16" s="22"/>
      <c r="I16" s="11">
        <v>10</v>
      </c>
      <c r="J16" s="11">
        <v>30</v>
      </c>
      <c r="K16" s="13" t="s">
        <v>994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7">
        <v>0</v>
      </c>
      <c r="AQ16" s="13">
        <v>1.0134000000000001</v>
      </c>
      <c r="AR16" s="17">
        <v>1.0134000000000001</v>
      </c>
      <c r="AS16" s="17"/>
      <c r="AT16" s="17"/>
      <c r="AU16" s="13">
        <v>5.1400100000000004E-2</v>
      </c>
      <c r="AV16" s="13"/>
      <c r="AW16" s="130">
        <f t="shared" si="0"/>
        <v>19.715914949581808</v>
      </c>
      <c r="AX16" s="13"/>
      <c r="AY16" s="13"/>
      <c r="AZ16" s="13"/>
      <c r="BA16" s="13"/>
      <c r="BB16" s="13"/>
      <c r="BC16" s="13"/>
      <c r="BD16" s="13"/>
      <c r="BE16" s="13">
        <v>-139.35346205549425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960</v>
      </c>
      <c r="C17" s="11" t="s">
        <v>974</v>
      </c>
      <c r="D17" s="134" t="s">
        <v>1008</v>
      </c>
      <c r="E17" s="134">
        <v>2004</v>
      </c>
      <c r="F17" s="11">
        <v>7</v>
      </c>
      <c r="G17" s="135">
        <v>29</v>
      </c>
      <c r="H17" s="22"/>
      <c r="I17" s="11">
        <v>-9</v>
      </c>
      <c r="J17" s="11">
        <v>-7.5</v>
      </c>
      <c r="K17" s="13" t="s">
        <v>1020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7">
        <v>0</v>
      </c>
      <c r="AQ17" s="13">
        <v>46.845999999999997</v>
      </c>
      <c r="AR17" s="17">
        <v>46.845999999999997</v>
      </c>
      <c r="AS17" s="17"/>
      <c r="AT17" s="17"/>
      <c r="AU17" s="13">
        <v>1.85501</v>
      </c>
      <c r="AV17" s="13"/>
      <c r="AW17" s="130">
        <f t="shared" si="0"/>
        <v>25.253772216861361</v>
      </c>
      <c r="AX17" s="13"/>
      <c r="AY17" s="13"/>
      <c r="AZ17" s="13"/>
      <c r="BA17" s="13"/>
      <c r="BB17" s="13"/>
      <c r="BC17" s="13"/>
      <c r="BD17" s="13"/>
      <c r="BE17" s="13">
        <v>110.29069344485332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960</v>
      </c>
      <c r="C18" s="11" t="s">
        <v>974</v>
      </c>
      <c r="D18" s="134" t="s">
        <v>1009</v>
      </c>
      <c r="E18" s="134">
        <v>2004</v>
      </c>
      <c r="F18" s="11">
        <v>7</v>
      </c>
      <c r="G18" s="135">
        <v>29</v>
      </c>
      <c r="H18" s="22"/>
      <c r="I18" s="11">
        <v>-7.5</v>
      </c>
      <c r="J18" s="11">
        <v>-1.5</v>
      </c>
      <c r="K18" s="13" t="s">
        <v>1022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7">
        <v>0</v>
      </c>
      <c r="AQ18" s="13">
        <v>45.757100000000001</v>
      </c>
      <c r="AR18" s="17">
        <v>45.757100000000001</v>
      </c>
      <c r="AS18" s="17"/>
      <c r="AT18" s="17"/>
      <c r="AU18" s="13">
        <v>1.90401</v>
      </c>
      <c r="AV18" s="13"/>
      <c r="AW18" s="130">
        <f t="shared" si="0"/>
        <v>24.031964117835518</v>
      </c>
      <c r="AX18" s="13"/>
      <c r="AY18" s="13"/>
      <c r="AZ18" s="13"/>
      <c r="BA18" s="13"/>
      <c r="BB18" s="13"/>
      <c r="BC18" s="13"/>
      <c r="BD18" s="13"/>
      <c r="BE18" s="13">
        <v>184.82866663301968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960</v>
      </c>
      <c r="C19" s="11" t="s">
        <v>974</v>
      </c>
      <c r="D19" s="134" t="s">
        <v>1010</v>
      </c>
      <c r="E19" s="134">
        <v>2004</v>
      </c>
      <c r="F19" s="11">
        <v>7</v>
      </c>
      <c r="G19" s="135">
        <v>29</v>
      </c>
      <c r="H19" s="22"/>
      <c r="I19" s="11">
        <v>-1.5</v>
      </c>
      <c r="J19" s="11">
        <v>0</v>
      </c>
      <c r="K19" s="13" t="s">
        <v>1023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7">
        <v>0</v>
      </c>
      <c r="AQ19" s="13">
        <v>35.035399999999996</v>
      </c>
      <c r="AR19" s="17">
        <v>35.035399999999996</v>
      </c>
      <c r="AS19" s="17"/>
      <c r="AT19" s="17"/>
      <c r="AU19" s="13">
        <v>1.2574999999999998</v>
      </c>
      <c r="AV19" s="13"/>
      <c r="AW19" s="130">
        <f t="shared" si="0"/>
        <v>27.861153081510935</v>
      </c>
      <c r="AX19" s="13"/>
      <c r="AY19" s="13"/>
      <c r="AZ19" s="13"/>
      <c r="BA19" s="13"/>
      <c r="BB19" s="13"/>
      <c r="BC19" s="13"/>
      <c r="BD19" s="13"/>
      <c r="BE19" s="13">
        <v>65.604570512413744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960</v>
      </c>
      <c r="C20" s="11" t="s">
        <v>974</v>
      </c>
      <c r="D20" s="134" t="s">
        <v>1011</v>
      </c>
      <c r="E20" s="134">
        <v>2004</v>
      </c>
      <c r="F20" s="11">
        <v>7</v>
      </c>
      <c r="G20" s="135">
        <v>29</v>
      </c>
      <c r="H20" s="22"/>
      <c r="I20" s="11">
        <v>0</v>
      </c>
      <c r="J20" s="11">
        <v>5</v>
      </c>
      <c r="K20" s="13" t="s">
        <v>993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7">
        <v>0</v>
      </c>
      <c r="AQ20" s="13">
        <v>8.7477999999999998</v>
      </c>
      <c r="AR20" s="17">
        <v>8.7477999999999998</v>
      </c>
      <c r="AS20" s="17"/>
      <c r="AT20" s="17"/>
      <c r="AU20" s="13">
        <v>0.21690000000000001</v>
      </c>
      <c r="AV20" s="13"/>
      <c r="AW20" s="130">
        <f t="shared" si="0"/>
        <v>40.331028123559243</v>
      </c>
      <c r="AX20" s="13"/>
      <c r="AY20" s="13"/>
      <c r="AZ20" s="13"/>
      <c r="BA20" s="13"/>
      <c r="BB20" s="13"/>
      <c r="BC20" s="13"/>
      <c r="BD20" s="13"/>
      <c r="BE20" s="13">
        <v>-29.026429770132147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960</v>
      </c>
      <c r="C21" s="11" t="s">
        <v>974</v>
      </c>
      <c r="D21" s="134" t="s">
        <v>1012</v>
      </c>
      <c r="E21" s="134">
        <v>2004</v>
      </c>
      <c r="F21" s="11">
        <v>7</v>
      </c>
      <c r="G21" s="135">
        <v>29</v>
      </c>
      <c r="H21" s="22"/>
      <c r="I21" s="11">
        <v>5</v>
      </c>
      <c r="J21" s="11">
        <v>10</v>
      </c>
      <c r="K21" s="13" t="s">
        <v>993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7">
        <v>0</v>
      </c>
      <c r="AQ21" s="13">
        <v>3.9518999999999997</v>
      </c>
      <c r="AR21" s="17">
        <v>3.9518999999999997</v>
      </c>
      <c r="AS21" s="17"/>
      <c r="AT21" s="17"/>
      <c r="AU21" s="13">
        <v>0.15579999999999999</v>
      </c>
      <c r="AV21" s="13"/>
      <c r="AW21" s="130">
        <f t="shared" si="0"/>
        <v>25.365211810012838</v>
      </c>
      <c r="AX21" s="13"/>
      <c r="AY21" s="13"/>
      <c r="AZ21" s="13"/>
      <c r="BA21" s="13"/>
      <c r="BB21" s="13"/>
      <c r="BC21" s="13"/>
      <c r="BD21" s="13"/>
      <c r="BE21" s="13">
        <v>-31.168714984894375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960</v>
      </c>
      <c r="C22" s="11" t="s">
        <v>974</v>
      </c>
      <c r="D22" s="134" t="s">
        <v>1013</v>
      </c>
      <c r="E22" s="134">
        <v>2004</v>
      </c>
      <c r="F22" s="11">
        <v>7</v>
      </c>
      <c r="G22" s="135">
        <v>29</v>
      </c>
      <c r="H22" s="22"/>
      <c r="I22" s="11">
        <v>10</v>
      </c>
      <c r="J22" s="11">
        <v>30</v>
      </c>
      <c r="K22" s="13" t="s">
        <v>994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7">
        <v>0</v>
      </c>
      <c r="AQ22" s="13">
        <v>0.88800000000000012</v>
      </c>
      <c r="AR22" s="17">
        <v>0.88800000000000012</v>
      </c>
      <c r="AS22" s="17"/>
      <c r="AT22" s="17"/>
      <c r="AU22" s="13">
        <v>5.4400199999999996E-2</v>
      </c>
      <c r="AV22" s="13"/>
      <c r="AW22" s="130">
        <f t="shared" si="0"/>
        <v>16.323469399009564</v>
      </c>
      <c r="AX22" s="13"/>
      <c r="AY22" s="13"/>
      <c r="AZ22" s="13"/>
      <c r="BA22" s="13"/>
      <c r="BB22" s="13"/>
      <c r="BC22" s="13"/>
      <c r="BD22" s="13"/>
      <c r="BE22" s="13">
        <v>-231.48626398878091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960</v>
      </c>
      <c r="C23" s="11" t="s">
        <v>975</v>
      </c>
      <c r="D23" s="134" t="s">
        <v>1014</v>
      </c>
      <c r="E23" s="134">
        <v>2004</v>
      </c>
      <c r="F23" s="11">
        <v>7</v>
      </c>
      <c r="G23" s="135">
        <v>29</v>
      </c>
      <c r="H23" s="22"/>
      <c r="I23" s="11">
        <v>-9</v>
      </c>
      <c r="J23" s="11">
        <v>-7.5</v>
      </c>
      <c r="K23" s="13" t="s">
        <v>1020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7">
        <v>0</v>
      </c>
      <c r="AQ23" s="13">
        <v>46.524999999999999</v>
      </c>
      <c r="AR23" s="17">
        <v>46.524999999999999</v>
      </c>
      <c r="AS23" s="17"/>
      <c r="AT23" s="17"/>
      <c r="AU23" s="13">
        <v>1.8841999999999999</v>
      </c>
      <c r="AV23" s="13"/>
      <c r="AW23" s="130">
        <f t="shared" si="0"/>
        <v>24.692177051268445</v>
      </c>
      <c r="AX23" s="13"/>
      <c r="AY23" s="13"/>
      <c r="AZ23" s="13"/>
      <c r="BA23" s="13"/>
      <c r="BB23" s="13"/>
      <c r="BC23" s="13"/>
      <c r="BD23" s="13"/>
      <c r="BE23" s="13">
        <v>115.3151248942057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960</v>
      </c>
      <c r="C24" s="11" t="s">
        <v>975</v>
      </c>
      <c r="D24" s="134" t="s">
        <v>1015</v>
      </c>
      <c r="E24" s="134">
        <v>2004</v>
      </c>
      <c r="F24" s="11">
        <v>7</v>
      </c>
      <c r="G24" s="135">
        <v>29</v>
      </c>
      <c r="H24" s="22"/>
      <c r="I24" s="11">
        <v>-7.5</v>
      </c>
      <c r="J24" s="11">
        <v>-1.5</v>
      </c>
      <c r="K24" s="13" t="s">
        <v>1022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7">
        <v>0</v>
      </c>
      <c r="AQ24" s="13">
        <v>45.507799999999996</v>
      </c>
      <c r="AR24" s="17">
        <v>45.507799999999996</v>
      </c>
      <c r="AS24" s="17"/>
      <c r="AT24" s="17"/>
      <c r="AU24" s="13">
        <v>1.5476000000000001</v>
      </c>
      <c r="AV24" s="13"/>
      <c r="AW24" s="130">
        <f t="shared" si="0"/>
        <v>29.405401912638922</v>
      </c>
      <c r="AX24" s="13"/>
      <c r="AY24" s="13"/>
      <c r="AZ24" s="13"/>
      <c r="BA24" s="13"/>
      <c r="BB24" s="13"/>
      <c r="BC24" s="13"/>
      <c r="BD24" s="13"/>
      <c r="BE24" s="13">
        <v>249.29061607815629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960</v>
      </c>
      <c r="C25" s="11" t="s">
        <v>975</v>
      </c>
      <c r="D25" s="134" t="s">
        <v>1016</v>
      </c>
      <c r="E25" s="134">
        <v>2004</v>
      </c>
      <c r="F25" s="11">
        <v>7</v>
      </c>
      <c r="G25" s="135">
        <v>29</v>
      </c>
      <c r="H25" s="22"/>
      <c r="I25" s="11">
        <v>-1.5</v>
      </c>
      <c r="J25" s="11">
        <v>0</v>
      </c>
      <c r="K25" s="13" t="s">
        <v>1023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7">
        <v>0</v>
      </c>
      <c r="AQ25" s="13">
        <v>29.701000000000001</v>
      </c>
      <c r="AR25" s="17">
        <v>29.701000000000001</v>
      </c>
      <c r="AS25" s="17"/>
      <c r="AT25" s="17"/>
      <c r="AU25" s="13">
        <v>1.1715</v>
      </c>
      <c r="AV25" s="13"/>
      <c r="AW25" s="130">
        <f t="shared" si="0"/>
        <v>25.352966282543747</v>
      </c>
      <c r="AX25" s="13"/>
      <c r="AY25" s="13"/>
      <c r="AZ25" s="13"/>
      <c r="BA25" s="13"/>
      <c r="BB25" s="13"/>
      <c r="BC25" s="13"/>
      <c r="BD25" s="13"/>
      <c r="BE25" s="13">
        <v>119.45485430354918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960</v>
      </c>
      <c r="C26" s="11" t="s">
        <v>975</v>
      </c>
      <c r="D26" s="134" t="s">
        <v>1017</v>
      </c>
      <c r="E26" s="134">
        <v>2004</v>
      </c>
      <c r="F26" s="11">
        <v>7</v>
      </c>
      <c r="G26" s="135">
        <v>29</v>
      </c>
      <c r="H26" s="22"/>
      <c r="I26" s="11">
        <v>0</v>
      </c>
      <c r="J26" s="11">
        <v>5</v>
      </c>
      <c r="K26" s="13" t="s">
        <v>993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7">
        <v>0</v>
      </c>
      <c r="AQ26" s="13">
        <v>5.2470100000000004</v>
      </c>
      <c r="AR26" s="17">
        <v>5.2470100000000004</v>
      </c>
      <c r="AS26" s="17"/>
      <c r="AT26" s="17"/>
      <c r="AU26" s="13">
        <v>0.24529999999999999</v>
      </c>
      <c r="AV26" s="13"/>
      <c r="AW26" s="130">
        <f t="shared" si="0"/>
        <v>21.390175295556464</v>
      </c>
      <c r="AX26" s="13"/>
      <c r="AY26" s="13"/>
      <c r="AZ26" s="13"/>
      <c r="BA26" s="13"/>
      <c r="BB26" s="13"/>
      <c r="BC26" s="13"/>
      <c r="BD26" s="13"/>
      <c r="BE26" s="13">
        <v>-6.4332156301825094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960</v>
      </c>
      <c r="C27" s="11" t="s">
        <v>975</v>
      </c>
      <c r="D27" s="134" t="s">
        <v>1018</v>
      </c>
      <c r="E27" s="134">
        <v>2004</v>
      </c>
      <c r="F27" s="11">
        <v>7</v>
      </c>
      <c r="G27" s="135">
        <v>29</v>
      </c>
      <c r="H27" s="22"/>
      <c r="I27" s="11">
        <v>5</v>
      </c>
      <c r="J27" s="11">
        <v>10</v>
      </c>
      <c r="K27" s="13" t="s">
        <v>993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7">
        <v>0</v>
      </c>
      <c r="AQ27" s="13">
        <v>6.7403000000000004</v>
      </c>
      <c r="AR27" s="17">
        <v>6.7403000000000004</v>
      </c>
      <c r="AS27" s="17"/>
      <c r="AT27" s="17"/>
      <c r="AU27" s="13">
        <v>0.27050099999999999</v>
      </c>
      <c r="AV27" s="13"/>
      <c r="AW27" s="130">
        <f t="shared" si="0"/>
        <v>24.917837642005022</v>
      </c>
      <c r="AX27" s="13"/>
      <c r="AY27" s="13"/>
      <c r="AZ27" s="13"/>
      <c r="BA27" s="13"/>
      <c r="BB27" s="13"/>
      <c r="BC27" s="13"/>
      <c r="BD27" s="13"/>
      <c r="BE27" s="13">
        <v>1.7755881614927027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960</v>
      </c>
      <c r="C28" s="11" t="s">
        <v>975</v>
      </c>
      <c r="D28" s="134" t="s">
        <v>1019</v>
      </c>
      <c r="E28" s="134">
        <v>2004</v>
      </c>
      <c r="F28" s="11">
        <v>7</v>
      </c>
      <c r="G28" s="135">
        <v>29</v>
      </c>
      <c r="H28" s="22"/>
      <c r="I28" s="11">
        <v>10</v>
      </c>
      <c r="J28" s="11">
        <v>30</v>
      </c>
      <c r="K28" s="13" t="s">
        <v>994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7">
        <v>0</v>
      </c>
      <c r="AQ28" s="13">
        <v>0.66849999999999998</v>
      </c>
      <c r="AR28" s="17">
        <v>0.66849999999999998</v>
      </c>
      <c r="AS28" s="17"/>
      <c r="AT28" s="17"/>
      <c r="AU28" s="13">
        <v>4.51002E-2</v>
      </c>
      <c r="AV28" s="13"/>
      <c r="AW28" s="130">
        <f t="shared" si="0"/>
        <v>14.822550676050216</v>
      </c>
      <c r="AX28" s="13"/>
      <c r="AY28" s="13"/>
      <c r="AZ28" s="13"/>
      <c r="BA28" s="13"/>
      <c r="BB28" s="13"/>
      <c r="BC28" s="13"/>
      <c r="BD28" s="13"/>
      <c r="BE28" s="13">
        <v>-259.03541292196741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T5" sqref="T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22.5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 t="s">
        <v>952</v>
      </c>
      <c r="B4" s="5" t="s">
        <v>960</v>
      </c>
      <c r="C4" s="5" t="s">
        <v>963</v>
      </c>
      <c r="D4" s="144" t="s">
        <v>1026</v>
      </c>
      <c r="E4" s="132">
        <v>2004</v>
      </c>
      <c r="F4" s="132">
        <v>7</v>
      </c>
      <c r="G4" s="132">
        <v>29</v>
      </c>
      <c r="I4" s="132">
        <v>2</v>
      </c>
      <c r="J4" s="10"/>
      <c r="K4" s="5" t="s">
        <v>652</v>
      </c>
      <c r="L4" s="5" t="s">
        <v>634</v>
      </c>
      <c r="M4" s="5" t="s">
        <v>656</v>
      </c>
      <c r="N4" s="5" t="s">
        <v>647</v>
      </c>
      <c r="S4" s="5">
        <v>1700</v>
      </c>
      <c r="T4" s="5" t="s">
        <v>661</v>
      </c>
      <c r="W4" s="5"/>
      <c r="X4" s="5"/>
    </row>
    <row r="5" spans="1:33" x14ac:dyDescent="0.2">
      <c r="A5" s="19" t="s">
        <v>952</v>
      </c>
      <c r="B5" s="5" t="s">
        <v>960</v>
      </c>
      <c r="C5" s="5" t="s">
        <v>963</v>
      </c>
      <c r="D5" s="5" t="s">
        <v>1027</v>
      </c>
      <c r="E5" s="127">
        <v>2004</v>
      </c>
      <c r="F5" s="127">
        <v>7</v>
      </c>
      <c r="G5" s="133">
        <v>29</v>
      </c>
      <c r="I5" s="133">
        <v>60</v>
      </c>
      <c r="J5" s="10"/>
      <c r="K5" s="5" t="s">
        <v>652</v>
      </c>
      <c r="L5" s="5" t="s">
        <v>634</v>
      </c>
      <c r="M5" s="5" t="s">
        <v>656</v>
      </c>
      <c r="N5" s="5" t="s">
        <v>647</v>
      </c>
      <c r="S5" s="5">
        <v>5200</v>
      </c>
      <c r="T5" s="5" t="s">
        <v>661</v>
      </c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88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18" sqref="F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9.1640625" style="14" customWidth="1"/>
    <col min="6" max="6" width="34.1640625" style="14" customWidth="1"/>
    <col min="7" max="7" width="26.6640625" style="14" customWidth="1"/>
    <col min="8" max="8" width="19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20.8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1070</v>
      </c>
      <c r="H1" s="27" t="s">
        <v>1071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1072</v>
      </c>
      <c r="H2" s="30" t="s">
        <v>1073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163" customFormat="1" ht="33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1074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x14ac:dyDescent="0.2">
      <c r="A4" s="19" t="s">
        <v>952</v>
      </c>
      <c r="B4" s="9" t="s">
        <v>960</v>
      </c>
      <c r="C4" s="10" t="s">
        <v>973</v>
      </c>
      <c r="D4" s="10" t="s">
        <v>1005</v>
      </c>
      <c r="E4" s="10" t="s">
        <v>1028</v>
      </c>
      <c r="F4" s="10" t="s">
        <v>1005</v>
      </c>
      <c r="G4" s="7" t="s">
        <v>1076</v>
      </c>
      <c r="H4" s="7"/>
      <c r="I4" s="10" t="s">
        <v>293</v>
      </c>
      <c r="J4" s="10" t="s">
        <v>1075</v>
      </c>
      <c r="K4" s="10" t="s">
        <v>175</v>
      </c>
      <c r="L4" s="10">
        <v>0</v>
      </c>
      <c r="M4" s="10">
        <v>1.8</v>
      </c>
      <c r="N4" s="6" t="s">
        <v>252</v>
      </c>
      <c r="O4" s="7"/>
      <c r="P4" s="7"/>
      <c r="Q4" s="7"/>
      <c r="R4" s="7"/>
      <c r="S4" s="128">
        <v>2004</v>
      </c>
      <c r="T4" s="128">
        <v>7</v>
      </c>
      <c r="U4" s="129">
        <v>29</v>
      </c>
      <c r="V4" s="18"/>
      <c r="W4" s="164">
        <v>8.8678638872592863</v>
      </c>
      <c r="X4" s="164">
        <v>25</v>
      </c>
      <c r="Y4" s="164">
        <v>25</v>
      </c>
      <c r="Z4" s="7">
        <v>0</v>
      </c>
      <c r="AA4" s="164">
        <v>0.48770130562767772</v>
      </c>
      <c r="AB4" s="128">
        <f>Y4/AA4</f>
        <v>51.26088388839699</v>
      </c>
      <c r="AC4" s="7"/>
      <c r="AD4" s="7"/>
      <c r="AE4" s="7"/>
      <c r="AF4" s="7"/>
      <c r="AG4" s="7"/>
      <c r="AH4" s="164">
        <v>64.385363546240356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161"/>
    </row>
    <row r="5" spans="1:77" s="162" customFormat="1" x14ac:dyDescent="0.2">
      <c r="A5" s="19" t="s">
        <v>952</v>
      </c>
      <c r="B5" s="9" t="s">
        <v>960</v>
      </c>
      <c r="C5" s="10" t="s">
        <v>973</v>
      </c>
      <c r="D5" s="10" t="s">
        <v>1005</v>
      </c>
      <c r="E5" s="10" t="s">
        <v>1053</v>
      </c>
      <c r="F5" s="10" t="s">
        <v>1005</v>
      </c>
      <c r="G5" s="10" t="s">
        <v>1077</v>
      </c>
      <c r="H5" s="10"/>
      <c r="I5" s="10" t="s">
        <v>294</v>
      </c>
      <c r="J5" s="10" t="s">
        <v>1075</v>
      </c>
      <c r="K5" s="10" t="s">
        <v>175</v>
      </c>
      <c r="L5" s="10">
        <v>0</v>
      </c>
      <c r="M5" s="10">
        <v>1.8</v>
      </c>
      <c r="N5" s="6" t="s">
        <v>252</v>
      </c>
      <c r="O5" s="7"/>
      <c r="P5" s="7"/>
      <c r="Q5" s="7"/>
      <c r="R5" s="7"/>
      <c r="S5" s="128">
        <v>2004</v>
      </c>
      <c r="T5" s="128">
        <v>7</v>
      </c>
      <c r="U5" s="129">
        <v>29</v>
      </c>
      <c r="V5" s="18"/>
      <c r="W5" s="164">
        <v>15.354769182099329</v>
      </c>
      <c r="X5" s="164">
        <v>36.165263872660354</v>
      </c>
      <c r="Y5" s="164">
        <v>36.165263872660354</v>
      </c>
      <c r="Z5" s="7">
        <v>0</v>
      </c>
      <c r="AA5" s="164">
        <v>1.4779944244882963</v>
      </c>
      <c r="AB5" s="128">
        <f t="shared" ref="AB5:AB36" si="0">Y5/AA5</f>
        <v>24.469147700053949</v>
      </c>
      <c r="AC5" s="7"/>
      <c r="AD5" s="7"/>
      <c r="AE5" s="7"/>
      <c r="AF5" s="7"/>
      <c r="AG5" s="7"/>
      <c r="AH5" s="164">
        <v>77.240358175043596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161"/>
    </row>
    <row r="6" spans="1:77" s="163" customFormat="1" ht="15" customHeight="1" x14ac:dyDescent="0.2">
      <c r="A6" s="19" t="s">
        <v>952</v>
      </c>
      <c r="B6" s="9" t="s">
        <v>960</v>
      </c>
      <c r="C6" s="10" t="s">
        <v>973</v>
      </c>
      <c r="D6" s="10" t="s">
        <v>1005</v>
      </c>
      <c r="E6" s="10" t="s">
        <v>1055</v>
      </c>
      <c r="F6" s="10" t="s">
        <v>1005</v>
      </c>
      <c r="G6" s="10" t="s">
        <v>1077</v>
      </c>
      <c r="H6" s="10"/>
      <c r="I6" s="10" t="s">
        <v>295</v>
      </c>
      <c r="J6" s="10" t="s">
        <v>1075</v>
      </c>
      <c r="K6" s="10" t="s">
        <v>175</v>
      </c>
      <c r="L6" s="10">
        <v>1.8</v>
      </c>
      <c r="M6" s="10">
        <v>2.1</v>
      </c>
      <c r="N6" s="6" t="s">
        <v>252</v>
      </c>
      <c r="O6" s="7"/>
      <c r="P6" s="7"/>
      <c r="Q6" s="7"/>
      <c r="R6" s="7"/>
      <c r="S6" s="128">
        <v>2004</v>
      </c>
      <c r="T6" s="128">
        <v>7</v>
      </c>
      <c r="U6" s="129">
        <v>29</v>
      </c>
      <c r="V6" s="18"/>
      <c r="W6" s="164">
        <v>21.3641222292013</v>
      </c>
      <c r="X6" s="164">
        <v>22.759967779707026</v>
      </c>
      <c r="Y6" s="164">
        <v>22.759967779707026</v>
      </c>
      <c r="Z6" s="7">
        <v>0</v>
      </c>
      <c r="AA6" s="164">
        <v>1.0367819386395503</v>
      </c>
      <c r="AB6" s="128">
        <f t="shared" si="0"/>
        <v>21.952511836358102</v>
      </c>
      <c r="AC6" s="7"/>
      <c r="AD6" s="7"/>
      <c r="AE6" s="7"/>
      <c r="AF6" s="7"/>
      <c r="AG6" s="7"/>
      <c r="AH6" s="164">
        <v>33.649741535398903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161"/>
    </row>
    <row r="7" spans="1:77" s="163" customFormat="1" ht="15" customHeight="1" x14ac:dyDescent="0.2">
      <c r="A7" s="19" t="s">
        <v>952</v>
      </c>
      <c r="B7" s="9" t="s">
        <v>960</v>
      </c>
      <c r="C7" s="10" t="s">
        <v>973</v>
      </c>
      <c r="D7" s="10" t="s">
        <v>1005</v>
      </c>
      <c r="E7" s="10" t="s">
        <v>1029</v>
      </c>
      <c r="F7" s="10" t="s">
        <v>1005</v>
      </c>
      <c r="G7" s="10" t="s">
        <v>1077</v>
      </c>
      <c r="H7" s="10"/>
      <c r="I7" s="10" t="s">
        <v>295</v>
      </c>
      <c r="J7" s="10" t="s">
        <v>1075</v>
      </c>
      <c r="K7" s="10" t="s">
        <v>175</v>
      </c>
      <c r="L7" s="10">
        <v>2.1</v>
      </c>
      <c r="M7" s="10" t="s">
        <v>1044</v>
      </c>
      <c r="N7" s="6" t="s">
        <v>252</v>
      </c>
      <c r="O7" s="7"/>
      <c r="P7" s="7"/>
      <c r="Q7" s="7"/>
      <c r="R7" s="7"/>
      <c r="S7" s="128">
        <v>2004</v>
      </c>
      <c r="T7" s="128">
        <v>7</v>
      </c>
      <c r="U7" s="129">
        <v>29</v>
      </c>
      <c r="V7" s="18"/>
      <c r="W7" s="164">
        <v>13.58646766857577</v>
      </c>
      <c r="X7" s="164">
        <v>2.7273284230737609</v>
      </c>
      <c r="Y7" s="164">
        <v>2.7273284230737609</v>
      </c>
      <c r="Z7" s="7">
        <v>0</v>
      </c>
      <c r="AA7" s="164">
        <v>0.15472504248631366</v>
      </c>
      <c r="AB7" s="128">
        <f t="shared" si="0"/>
        <v>17.626936010148512</v>
      </c>
      <c r="AC7" s="7"/>
      <c r="AD7" s="7"/>
      <c r="AE7" s="7"/>
      <c r="AF7" s="7"/>
      <c r="AG7" s="7"/>
      <c r="AH7" s="164">
        <v>24.304827215599456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161"/>
    </row>
    <row r="8" spans="1:77" s="163" customFormat="1" x14ac:dyDescent="0.2">
      <c r="A8" s="19" t="s">
        <v>952</v>
      </c>
      <c r="B8" s="9" t="s">
        <v>960</v>
      </c>
      <c r="C8" s="10" t="s">
        <v>973</v>
      </c>
      <c r="D8" s="10" t="s">
        <v>1006</v>
      </c>
      <c r="E8" s="10" t="s">
        <v>1030</v>
      </c>
      <c r="F8" s="10" t="s">
        <v>1006</v>
      </c>
      <c r="G8" s="7" t="s">
        <v>1076</v>
      </c>
      <c r="H8" s="10"/>
      <c r="I8" s="10" t="s">
        <v>293</v>
      </c>
      <c r="J8" s="10" t="s">
        <v>1075</v>
      </c>
      <c r="K8" s="10" t="s">
        <v>175</v>
      </c>
      <c r="L8" s="10">
        <v>0</v>
      </c>
      <c r="M8" s="10">
        <v>1.8</v>
      </c>
      <c r="N8" s="6" t="s">
        <v>252</v>
      </c>
      <c r="O8" s="7"/>
      <c r="P8" s="7"/>
      <c r="Q8" s="7"/>
      <c r="R8" s="7"/>
      <c r="S8" s="128">
        <v>2004</v>
      </c>
      <c r="T8" s="128">
        <v>7</v>
      </c>
      <c r="U8" s="129">
        <v>29</v>
      </c>
      <c r="V8" s="18"/>
      <c r="W8" s="164">
        <v>10.169386136622755</v>
      </c>
      <c r="X8" s="164">
        <v>25.264963185220559</v>
      </c>
      <c r="Y8" s="164">
        <v>25.264963185220559</v>
      </c>
      <c r="Z8" s="7">
        <v>0</v>
      </c>
      <c r="AA8" s="164">
        <v>1.1907366172693803</v>
      </c>
      <c r="AB8" s="128">
        <f t="shared" si="0"/>
        <v>21.21792747346483</v>
      </c>
      <c r="AC8" s="7"/>
      <c r="AD8" s="7"/>
      <c r="AE8" s="7"/>
      <c r="AF8" s="7"/>
      <c r="AG8" s="7"/>
      <c r="AH8" s="164">
        <v>158.12237325252343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161"/>
    </row>
    <row r="9" spans="1:77" s="163" customFormat="1" x14ac:dyDescent="0.2">
      <c r="A9" s="19" t="s">
        <v>952</v>
      </c>
      <c r="B9" s="9" t="s">
        <v>960</v>
      </c>
      <c r="C9" s="10" t="s">
        <v>973</v>
      </c>
      <c r="D9" s="10" t="s">
        <v>1006</v>
      </c>
      <c r="E9" s="10" t="s">
        <v>1054</v>
      </c>
      <c r="F9" s="10" t="s">
        <v>1006</v>
      </c>
      <c r="G9" s="10" t="s">
        <v>1077</v>
      </c>
      <c r="H9" s="10"/>
      <c r="I9" s="10" t="s">
        <v>294</v>
      </c>
      <c r="J9" s="10" t="s">
        <v>1075</v>
      </c>
      <c r="K9" s="10" t="s">
        <v>175</v>
      </c>
      <c r="L9" s="10">
        <v>0</v>
      </c>
      <c r="M9" s="10">
        <v>1.8</v>
      </c>
      <c r="N9" s="6" t="s">
        <v>252</v>
      </c>
      <c r="O9" s="7"/>
      <c r="P9" s="7"/>
      <c r="Q9" s="7"/>
      <c r="R9" s="7"/>
      <c r="S9" s="128">
        <v>2004</v>
      </c>
      <c r="T9" s="128">
        <v>7</v>
      </c>
      <c r="U9" s="129">
        <v>29</v>
      </c>
      <c r="V9" s="18"/>
      <c r="W9" s="164">
        <v>16.454471882324114</v>
      </c>
      <c r="X9" s="164">
        <v>31.197678688886313</v>
      </c>
      <c r="Y9" s="164">
        <v>31.197678688886313</v>
      </c>
      <c r="Z9" s="7">
        <v>0</v>
      </c>
      <c r="AA9" s="164">
        <v>1.278843020505761</v>
      </c>
      <c r="AB9" s="128">
        <f t="shared" si="0"/>
        <v>24.395237092155497</v>
      </c>
      <c r="AC9" s="7"/>
      <c r="AD9" s="7"/>
      <c r="AE9" s="7"/>
      <c r="AF9" s="7"/>
      <c r="AG9" s="7"/>
      <c r="AH9" s="164">
        <v>28.456939018173031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161"/>
    </row>
    <row r="10" spans="1:77" s="163" customFormat="1" ht="14.5" customHeight="1" x14ac:dyDescent="0.2">
      <c r="A10" s="19" t="s">
        <v>952</v>
      </c>
      <c r="B10" s="9" t="s">
        <v>960</v>
      </c>
      <c r="C10" s="10" t="s">
        <v>973</v>
      </c>
      <c r="D10" s="10" t="s">
        <v>1006</v>
      </c>
      <c r="E10" s="10" t="s">
        <v>1056</v>
      </c>
      <c r="F10" s="10" t="s">
        <v>1006</v>
      </c>
      <c r="G10" s="10" t="s">
        <v>1077</v>
      </c>
      <c r="H10" s="10"/>
      <c r="I10" s="10" t="s">
        <v>295</v>
      </c>
      <c r="J10" s="10" t="s">
        <v>1075</v>
      </c>
      <c r="K10" s="10" t="s">
        <v>175</v>
      </c>
      <c r="L10" s="10">
        <v>1.8</v>
      </c>
      <c r="M10" s="10">
        <v>2.1</v>
      </c>
      <c r="N10" s="6" t="s">
        <v>252</v>
      </c>
      <c r="O10" s="7"/>
      <c r="P10" s="7"/>
      <c r="Q10" s="7"/>
      <c r="R10" s="7"/>
      <c r="S10" s="128">
        <v>2004</v>
      </c>
      <c r="T10" s="128">
        <v>7</v>
      </c>
      <c r="U10" s="129">
        <v>29</v>
      </c>
      <c r="V10" s="18"/>
      <c r="W10" s="164">
        <v>16.36107453767039</v>
      </c>
      <c r="X10" s="164">
        <v>18.304079165995024</v>
      </c>
      <c r="Y10" s="164">
        <v>18.304079165995024</v>
      </c>
      <c r="Z10" s="7">
        <v>0</v>
      </c>
      <c r="AA10" s="164">
        <v>1.1177518077639275</v>
      </c>
      <c r="AB10" s="128">
        <f t="shared" si="0"/>
        <v>16.375799205918977</v>
      </c>
      <c r="AC10" s="7"/>
      <c r="AD10" s="7"/>
      <c r="AE10" s="7"/>
      <c r="AF10" s="7"/>
      <c r="AG10" s="7"/>
      <c r="AH10" s="164">
        <v>-6.0416703776526859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161"/>
    </row>
    <row r="11" spans="1:77" s="163" customFormat="1" x14ac:dyDescent="0.2">
      <c r="A11" s="19" t="s">
        <v>952</v>
      </c>
      <c r="B11" s="9" t="s">
        <v>960</v>
      </c>
      <c r="C11" s="10" t="s">
        <v>973</v>
      </c>
      <c r="D11" s="10" t="s">
        <v>1006</v>
      </c>
      <c r="E11" s="10" t="s">
        <v>1031</v>
      </c>
      <c r="F11" s="10" t="s">
        <v>1006</v>
      </c>
      <c r="G11" s="10" t="s">
        <v>1077</v>
      </c>
      <c r="H11" s="10"/>
      <c r="I11" s="10" t="s">
        <v>295</v>
      </c>
      <c r="J11" s="10" t="s">
        <v>1075</v>
      </c>
      <c r="K11" s="10" t="s">
        <v>175</v>
      </c>
      <c r="L11" s="10">
        <v>2.1</v>
      </c>
      <c r="M11" s="10" t="s">
        <v>1044</v>
      </c>
      <c r="N11" s="6" t="s">
        <v>252</v>
      </c>
      <c r="O11" s="7"/>
      <c r="P11" s="7"/>
      <c r="Q11" s="7"/>
      <c r="R11" s="7"/>
      <c r="S11" s="128">
        <v>2004</v>
      </c>
      <c r="T11" s="128">
        <v>7</v>
      </c>
      <c r="U11" s="129">
        <v>29</v>
      </c>
      <c r="V11" s="18"/>
      <c r="W11" s="164">
        <v>47.423873273277209</v>
      </c>
      <c r="X11" s="164">
        <v>1.876123007683437</v>
      </c>
      <c r="Y11" s="164">
        <v>1.876123007683437</v>
      </c>
      <c r="Z11" s="7">
        <v>0</v>
      </c>
      <c r="AA11" s="164">
        <v>0.13801246028531788</v>
      </c>
      <c r="AB11" s="128">
        <f t="shared" si="0"/>
        <v>13.593866842202969</v>
      </c>
      <c r="AC11" s="7"/>
      <c r="AD11" s="7"/>
      <c r="AE11" s="7"/>
      <c r="AF11" s="7"/>
      <c r="AG11" s="7"/>
      <c r="AH11" s="164">
        <v>-12.83214397374255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161"/>
    </row>
    <row r="12" spans="1:77" s="163" customFormat="1" ht="13.75" customHeight="1" x14ac:dyDescent="0.2">
      <c r="A12" s="19" t="s">
        <v>952</v>
      </c>
      <c r="B12" s="9" t="s">
        <v>960</v>
      </c>
      <c r="C12" s="10" t="s">
        <v>973</v>
      </c>
      <c r="D12" s="10" t="s">
        <v>1007</v>
      </c>
      <c r="E12" s="10" t="s">
        <v>1057</v>
      </c>
      <c r="F12" s="10" t="s">
        <v>1007</v>
      </c>
      <c r="G12" s="7" t="s">
        <v>1076</v>
      </c>
      <c r="H12" s="10"/>
      <c r="I12" s="10" t="s">
        <v>293</v>
      </c>
      <c r="J12" s="10" t="s">
        <v>1075</v>
      </c>
      <c r="K12" s="10" t="s">
        <v>175</v>
      </c>
      <c r="L12" s="10">
        <v>0</v>
      </c>
      <c r="M12" s="10">
        <v>1.8</v>
      </c>
      <c r="N12" s="6" t="s">
        <v>252</v>
      </c>
      <c r="O12" s="7"/>
      <c r="P12" s="7"/>
      <c r="Q12" s="7"/>
      <c r="R12" s="7"/>
      <c r="S12" s="128">
        <v>2004</v>
      </c>
      <c r="T12" s="128">
        <v>7</v>
      </c>
      <c r="U12" s="129">
        <v>29</v>
      </c>
      <c r="V12" s="18"/>
      <c r="W12" s="165">
        <v>5.086930418253174</v>
      </c>
      <c r="X12" s="164">
        <v>34.264200000000002</v>
      </c>
      <c r="Y12" s="164">
        <v>34.264200000000002</v>
      </c>
      <c r="Z12" s="7">
        <v>0</v>
      </c>
      <c r="AA12" s="164">
        <v>0.58099999999999996</v>
      </c>
      <c r="AB12" s="128">
        <f t="shared" si="0"/>
        <v>58.974526678141146</v>
      </c>
      <c r="AC12" s="7"/>
      <c r="AD12" s="7"/>
      <c r="AE12" s="7"/>
      <c r="AF12" s="7"/>
      <c r="AG12" s="7"/>
      <c r="AH12" s="164">
        <v>-240.62405510367623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161"/>
    </row>
    <row r="13" spans="1:77" s="163" customFormat="1" ht="13.75" customHeight="1" x14ac:dyDescent="0.2">
      <c r="A13" s="19" t="s">
        <v>952</v>
      </c>
      <c r="B13" s="9" t="s">
        <v>960</v>
      </c>
      <c r="C13" s="10" t="s">
        <v>973</v>
      </c>
      <c r="D13" s="10" t="s">
        <v>1007</v>
      </c>
      <c r="E13" s="10" t="s">
        <v>1058</v>
      </c>
      <c r="F13" s="10" t="s">
        <v>1007</v>
      </c>
      <c r="G13" s="10" t="s">
        <v>1077</v>
      </c>
      <c r="H13" s="10"/>
      <c r="I13" s="10" t="s">
        <v>294</v>
      </c>
      <c r="J13" s="10" t="s">
        <v>1075</v>
      </c>
      <c r="K13" s="10" t="s">
        <v>175</v>
      </c>
      <c r="L13" s="10">
        <v>0</v>
      </c>
      <c r="M13" s="10">
        <v>1.8</v>
      </c>
      <c r="N13" s="6" t="s">
        <v>252</v>
      </c>
      <c r="O13" s="7"/>
      <c r="P13" s="7"/>
      <c r="Q13" s="7"/>
      <c r="R13" s="7"/>
      <c r="S13" s="128">
        <v>2004</v>
      </c>
      <c r="T13" s="128">
        <v>7</v>
      </c>
      <c r="U13" s="129">
        <v>29</v>
      </c>
      <c r="V13" s="18"/>
      <c r="W13" s="165">
        <v>25.950319876146359</v>
      </c>
      <c r="X13" s="164">
        <v>24.277000000000001</v>
      </c>
      <c r="Y13" s="164">
        <v>24.277000000000001</v>
      </c>
      <c r="Z13" s="7">
        <v>0</v>
      </c>
      <c r="AA13" s="164">
        <v>0.51790000000000003</v>
      </c>
      <c r="AB13" s="128">
        <f t="shared" si="0"/>
        <v>46.875844757675225</v>
      </c>
      <c r="AC13" s="7"/>
      <c r="AD13" s="7"/>
      <c r="AE13" s="7"/>
      <c r="AF13" s="7"/>
      <c r="AG13" s="7"/>
      <c r="AH13" s="164">
        <v>-145.27574880296501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161"/>
    </row>
    <row r="14" spans="1:77" s="163" customFormat="1" ht="13.75" customHeight="1" x14ac:dyDescent="0.2">
      <c r="A14" s="19" t="s">
        <v>952</v>
      </c>
      <c r="B14" s="9" t="s">
        <v>960</v>
      </c>
      <c r="C14" s="10" t="s">
        <v>973</v>
      </c>
      <c r="D14" s="10" t="s">
        <v>1007</v>
      </c>
      <c r="E14" s="10" t="s">
        <v>1059</v>
      </c>
      <c r="F14" s="10" t="s">
        <v>1007</v>
      </c>
      <c r="G14" s="10" t="s">
        <v>1077</v>
      </c>
      <c r="H14" s="10"/>
      <c r="I14" s="10" t="s">
        <v>295</v>
      </c>
      <c r="J14" s="10" t="s">
        <v>1075</v>
      </c>
      <c r="K14" s="10" t="s">
        <v>175</v>
      </c>
      <c r="L14" s="10">
        <v>2.1</v>
      </c>
      <c r="M14" s="10" t="s">
        <v>1044</v>
      </c>
      <c r="N14" s="6" t="s">
        <v>252</v>
      </c>
      <c r="O14" s="7"/>
      <c r="P14" s="7"/>
      <c r="Q14" s="7"/>
      <c r="R14" s="7"/>
      <c r="S14" s="128">
        <v>2004</v>
      </c>
      <c r="T14" s="128">
        <v>7</v>
      </c>
      <c r="U14" s="129">
        <v>29</v>
      </c>
      <c r="V14" s="18"/>
      <c r="W14" s="166">
        <v>59.276071751865025</v>
      </c>
      <c r="X14" s="164">
        <v>0.61870000000000003</v>
      </c>
      <c r="Y14" s="164">
        <v>0.61870000000000003</v>
      </c>
      <c r="Z14" s="7">
        <v>0</v>
      </c>
      <c r="AA14" s="164">
        <v>6.3700000000000007E-2</v>
      </c>
      <c r="AB14" s="128">
        <f t="shared" si="0"/>
        <v>9.7127158555729984</v>
      </c>
      <c r="AC14" s="7"/>
      <c r="AD14" s="7"/>
      <c r="AE14" s="7"/>
      <c r="AF14" s="7"/>
      <c r="AG14" s="7"/>
      <c r="AH14" s="164">
        <v>-147.82620795352096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161"/>
    </row>
    <row r="15" spans="1:77" s="163" customFormat="1" x14ac:dyDescent="0.2">
      <c r="A15" s="19" t="s">
        <v>952</v>
      </c>
      <c r="B15" s="9" t="s">
        <v>960</v>
      </c>
      <c r="C15" s="10" t="s">
        <v>974</v>
      </c>
      <c r="D15" s="10" t="s">
        <v>1011</v>
      </c>
      <c r="E15" s="10" t="s">
        <v>1033</v>
      </c>
      <c r="F15" s="10" t="s">
        <v>1011</v>
      </c>
      <c r="G15" s="7" t="s">
        <v>1076</v>
      </c>
      <c r="H15" s="10"/>
      <c r="I15" s="10" t="s">
        <v>293</v>
      </c>
      <c r="J15" s="10" t="s">
        <v>1075</v>
      </c>
      <c r="K15" s="10" t="s">
        <v>175</v>
      </c>
      <c r="L15" s="10">
        <v>0</v>
      </c>
      <c r="M15" s="10">
        <v>1.8</v>
      </c>
      <c r="N15" s="6" t="s">
        <v>252</v>
      </c>
      <c r="O15" s="7"/>
      <c r="P15" s="7"/>
      <c r="Q15" s="7"/>
      <c r="R15" s="7"/>
      <c r="S15" s="128">
        <v>2004</v>
      </c>
      <c r="T15" s="128">
        <v>7</v>
      </c>
      <c r="U15" s="129">
        <v>29</v>
      </c>
      <c r="V15" s="18"/>
      <c r="W15" s="164">
        <v>5.2601950876204908</v>
      </c>
      <c r="X15" s="164">
        <v>26.669885560970101</v>
      </c>
      <c r="Y15" s="164">
        <v>26.669885560970101</v>
      </c>
      <c r="Z15" s="7">
        <v>0</v>
      </c>
      <c r="AA15" s="164">
        <v>1.0190497270219701</v>
      </c>
      <c r="AB15" s="128">
        <f t="shared" si="0"/>
        <v>26.171328889816891</v>
      </c>
      <c r="AC15" s="7"/>
      <c r="AD15" s="7"/>
      <c r="AE15" s="7"/>
      <c r="AF15" s="7"/>
      <c r="AG15" s="22"/>
      <c r="AH15" s="164">
        <v>41.627461573425116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161"/>
    </row>
    <row r="16" spans="1:77" s="163" customFormat="1" x14ac:dyDescent="0.2">
      <c r="A16" s="19" t="s">
        <v>952</v>
      </c>
      <c r="B16" s="9" t="s">
        <v>960</v>
      </c>
      <c r="C16" s="10" t="s">
        <v>974</v>
      </c>
      <c r="D16" s="10" t="s">
        <v>1011</v>
      </c>
      <c r="E16" s="10" t="s">
        <v>1060</v>
      </c>
      <c r="F16" s="10" t="s">
        <v>1011</v>
      </c>
      <c r="G16" s="10" t="s">
        <v>1077</v>
      </c>
      <c r="H16" s="10"/>
      <c r="I16" s="10" t="s">
        <v>294</v>
      </c>
      <c r="J16" s="10" t="s">
        <v>1075</v>
      </c>
      <c r="K16" s="10" t="s">
        <v>175</v>
      </c>
      <c r="L16" s="10">
        <v>0</v>
      </c>
      <c r="M16" s="10">
        <v>1.8</v>
      </c>
      <c r="N16" s="6" t="s">
        <v>252</v>
      </c>
      <c r="O16" s="7"/>
      <c r="P16" s="7"/>
      <c r="Q16" s="7"/>
      <c r="R16" s="7"/>
      <c r="S16" s="128">
        <v>2004</v>
      </c>
      <c r="T16" s="128">
        <v>7</v>
      </c>
      <c r="U16" s="129">
        <v>29</v>
      </c>
      <c r="V16" s="18"/>
      <c r="W16" s="164">
        <v>10.471980175974203</v>
      </c>
      <c r="X16" s="164">
        <v>35.327353107934663</v>
      </c>
      <c r="Y16" s="164">
        <v>35.327353107934663</v>
      </c>
      <c r="Z16" s="7">
        <v>0</v>
      </c>
      <c r="AA16" s="164">
        <v>0.81263174647050851</v>
      </c>
      <c r="AB16" s="128">
        <f t="shared" si="0"/>
        <v>43.472770121732793</v>
      </c>
      <c r="AC16" s="7"/>
      <c r="AD16" s="7"/>
      <c r="AE16" s="7"/>
      <c r="AF16" s="7"/>
      <c r="AG16" s="22"/>
      <c r="AH16" s="164">
        <v>-58.105245813453664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161"/>
    </row>
    <row r="17" spans="1:77" s="163" customFormat="1" x14ac:dyDescent="0.2">
      <c r="A17" s="19" t="s">
        <v>952</v>
      </c>
      <c r="B17" s="9" t="s">
        <v>960</v>
      </c>
      <c r="C17" s="10" t="s">
        <v>974</v>
      </c>
      <c r="D17" s="10" t="s">
        <v>1011</v>
      </c>
      <c r="E17" s="10" t="s">
        <v>1061</v>
      </c>
      <c r="F17" s="10" t="s">
        <v>1011</v>
      </c>
      <c r="G17" s="10" t="s">
        <v>1077</v>
      </c>
      <c r="H17" s="10"/>
      <c r="I17" s="10" t="s">
        <v>295</v>
      </c>
      <c r="J17" s="10" t="s">
        <v>1075</v>
      </c>
      <c r="K17" s="10" t="s">
        <v>175</v>
      </c>
      <c r="L17" s="10">
        <v>1.8</v>
      </c>
      <c r="M17" s="10">
        <v>2.1</v>
      </c>
      <c r="N17" s="6" t="s">
        <v>252</v>
      </c>
      <c r="O17" s="7"/>
      <c r="P17" s="7"/>
      <c r="Q17" s="7"/>
      <c r="R17" s="7"/>
      <c r="S17" s="128">
        <v>2004</v>
      </c>
      <c r="T17" s="128">
        <v>7</v>
      </c>
      <c r="U17" s="129">
        <v>29</v>
      </c>
      <c r="V17" s="18"/>
      <c r="W17" s="164">
        <v>14.390835767950595</v>
      </c>
      <c r="X17" s="164">
        <v>22.89311689527846</v>
      </c>
      <c r="Y17" s="164">
        <v>22.89311689527846</v>
      </c>
      <c r="Z17" s="7">
        <v>0</v>
      </c>
      <c r="AA17" s="164">
        <v>0.81662050943771058</v>
      </c>
      <c r="AB17" s="128">
        <f t="shared" si="0"/>
        <v>28.033972488692044</v>
      </c>
      <c r="AC17" s="7"/>
      <c r="AD17" s="7"/>
      <c r="AE17" s="7"/>
      <c r="AF17" s="7"/>
      <c r="AG17" s="24"/>
      <c r="AH17" s="164">
        <v>-46.743838980250473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161"/>
    </row>
    <row r="18" spans="1:77" s="163" customFormat="1" x14ac:dyDescent="0.2">
      <c r="A18" s="19" t="s">
        <v>952</v>
      </c>
      <c r="B18" s="9" t="s">
        <v>960</v>
      </c>
      <c r="C18" s="10" t="s">
        <v>974</v>
      </c>
      <c r="D18" s="10" t="s">
        <v>1011</v>
      </c>
      <c r="E18" s="10" t="s">
        <v>1034</v>
      </c>
      <c r="F18" s="10" t="s">
        <v>1011</v>
      </c>
      <c r="G18" s="10" t="s">
        <v>1077</v>
      </c>
      <c r="H18" s="10"/>
      <c r="I18" s="10" t="s">
        <v>295</v>
      </c>
      <c r="J18" s="10" t="s">
        <v>1075</v>
      </c>
      <c r="K18" s="10" t="s">
        <v>175</v>
      </c>
      <c r="L18" s="10">
        <v>2.1</v>
      </c>
      <c r="M18" s="10" t="s">
        <v>1044</v>
      </c>
      <c r="N18" s="6" t="s">
        <v>252</v>
      </c>
      <c r="O18" s="7"/>
      <c r="P18" s="7"/>
      <c r="Q18" s="7"/>
      <c r="R18" s="7"/>
      <c r="S18" s="128">
        <v>2004</v>
      </c>
      <c r="T18" s="128">
        <v>7</v>
      </c>
      <c r="U18" s="129">
        <v>29</v>
      </c>
      <c r="V18" s="18"/>
      <c r="W18" s="164">
        <v>14.766000041454758</v>
      </c>
      <c r="X18" s="164">
        <v>1.445248743757293</v>
      </c>
      <c r="Y18" s="164">
        <v>1.445248743757293</v>
      </c>
      <c r="Z18" s="7">
        <v>0</v>
      </c>
      <c r="AA18" s="164">
        <v>6.425024080322253E-2</v>
      </c>
      <c r="AB18" s="128">
        <f t="shared" si="0"/>
        <v>22.494059565996292</v>
      </c>
      <c r="AC18" s="7"/>
      <c r="AD18" s="7"/>
      <c r="AE18" s="7"/>
      <c r="AF18" s="7"/>
      <c r="AG18" s="25"/>
      <c r="AH18" s="164">
        <v>-38.544061054891053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161"/>
    </row>
    <row r="19" spans="1:77" s="163" customFormat="1" x14ac:dyDescent="0.2">
      <c r="A19" s="19" t="s">
        <v>952</v>
      </c>
      <c r="B19" s="9" t="s">
        <v>960</v>
      </c>
      <c r="C19" s="10" t="s">
        <v>974</v>
      </c>
      <c r="D19" s="10" t="s">
        <v>1012</v>
      </c>
      <c r="E19" s="10" t="s">
        <v>1035</v>
      </c>
      <c r="F19" s="10" t="s">
        <v>1012</v>
      </c>
      <c r="G19" s="7" t="s">
        <v>1076</v>
      </c>
      <c r="H19" s="10"/>
      <c r="I19" s="10" t="s">
        <v>293</v>
      </c>
      <c r="J19" s="10" t="s">
        <v>1075</v>
      </c>
      <c r="K19" s="10" t="s">
        <v>175</v>
      </c>
      <c r="L19" s="10">
        <v>0</v>
      </c>
      <c r="M19" s="10">
        <v>1.8</v>
      </c>
      <c r="N19" s="6" t="s">
        <v>252</v>
      </c>
      <c r="O19" s="7"/>
      <c r="P19" s="7"/>
      <c r="Q19" s="7"/>
      <c r="R19" s="7"/>
      <c r="S19" s="128">
        <v>2004</v>
      </c>
      <c r="T19" s="128">
        <v>7</v>
      </c>
      <c r="U19" s="129">
        <v>29</v>
      </c>
      <c r="V19" s="18"/>
      <c r="W19" s="164">
        <v>8.7935951435147217</v>
      </c>
      <c r="X19" s="164">
        <v>23.640414046024052</v>
      </c>
      <c r="Y19" s="164">
        <v>23.640414046024052</v>
      </c>
      <c r="Z19" s="7">
        <v>0</v>
      </c>
      <c r="AA19" s="164">
        <v>1.0537749511750785</v>
      </c>
      <c r="AB19" s="128">
        <f t="shared" si="0"/>
        <v>22.43402542417839</v>
      </c>
      <c r="AC19" s="7"/>
      <c r="AD19" s="7"/>
      <c r="AE19" s="7"/>
      <c r="AF19" s="7"/>
      <c r="AG19" s="23"/>
      <c r="AH19" s="164">
        <v>76.159424872680688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161"/>
    </row>
    <row r="20" spans="1:77" s="163" customFormat="1" x14ac:dyDescent="0.2">
      <c r="A20" s="19" t="s">
        <v>952</v>
      </c>
      <c r="B20" s="9" t="s">
        <v>960</v>
      </c>
      <c r="C20" s="10" t="s">
        <v>974</v>
      </c>
      <c r="D20" s="10" t="s">
        <v>1012</v>
      </c>
      <c r="E20" s="10" t="s">
        <v>1062</v>
      </c>
      <c r="F20" s="10" t="s">
        <v>1012</v>
      </c>
      <c r="G20" s="10" t="s">
        <v>1077</v>
      </c>
      <c r="H20" s="10"/>
      <c r="I20" s="10" t="s">
        <v>294</v>
      </c>
      <c r="J20" s="10" t="s">
        <v>1075</v>
      </c>
      <c r="K20" s="10" t="s">
        <v>175</v>
      </c>
      <c r="L20" s="10">
        <v>0</v>
      </c>
      <c r="M20" s="10">
        <v>1.8</v>
      </c>
      <c r="N20" s="6" t="s">
        <v>252</v>
      </c>
      <c r="O20" s="7"/>
      <c r="P20" s="7"/>
      <c r="Q20" s="7"/>
      <c r="R20" s="7"/>
      <c r="S20" s="128">
        <v>2004</v>
      </c>
      <c r="T20" s="128">
        <v>7</v>
      </c>
      <c r="U20" s="129">
        <v>29</v>
      </c>
      <c r="V20" s="18"/>
      <c r="W20" s="164">
        <v>22.72188839244939</v>
      </c>
      <c r="X20" s="164">
        <v>36.062100698040119</v>
      </c>
      <c r="Y20" s="164">
        <v>36.062100698040119</v>
      </c>
      <c r="Z20" s="7">
        <v>0</v>
      </c>
      <c r="AA20" s="164">
        <v>1.1229421576440834</v>
      </c>
      <c r="AB20" s="128">
        <f t="shared" si="0"/>
        <v>32.113943227225427</v>
      </c>
      <c r="AC20" s="7"/>
      <c r="AD20" s="7"/>
      <c r="AE20" s="7"/>
      <c r="AF20" s="7"/>
      <c r="AG20" s="22"/>
      <c r="AH20" s="164">
        <v>-20.36650482281388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161"/>
    </row>
    <row r="21" spans="1:77" s="163" customFormat="1" x14ac:dyDescent="0.2">
      <c r="A21" s="19" t="s">
        <v>952</v>
      </c>
      <c r="B21" s="9" t="s">
        <v>960</v>
      </c>
      <c r="C21" s="10" t="s">
        <v>974</v>
      </c>
      <c r="D21" s="10" t="s">
        <v>1012</v>
      </c>
      <c r="E21" s="10" t="s">
        <v>1063</v>
      </c>
      <c r="F21" s="10" t="s">
        <v>1012</v>
      </c>
      <c r="G21" s="10" t="s">
        <v>1077</v>
      </c>
      <c r="H21" s="10"/>
      <c r="I21" s="10" t="s">
        <v>295</v>
      </c>
      <c r="J21" s="10" t="s">
        <v>1075</v>
      </c>
      <c r="K21" s="10" t="s">
        <v>175</v>
      </c>
      <c r="L21" s="10">
        <v>1.8</v>
      </c>
      <c r="M21" s="10">
        <v>2.1</v>
      </c>
      <c r="N21" s="6" t="s">
        <v>252</v>
      </c>
      <c r="O21" s="7"/>
      <c r="P21" s="7"/>
      <c r="Q21" s="7"/>
      <c r="R21" s="7"/>
      <c r="S21" s="128">
        <v>2004</v>
      </c>
      <c r="T21" s="128">
        <v>7</v>
      </c>
      <c r="U21" s="129">
        <v>29</v>
      </c>
      <c r="V21" s="18"/>
      <c r="W21" s="164">
        <v>16.150230490170681</v>
      </c>
      <c r="X21" s="164">
        <v>17.582395557604848</v>
      </c>
      <c r="Y21" s="164">
        <v>17.582395557604848</v>
      </c>
      <c r="Z21" s="7">
        <v>0</v>
      </c>
      <c r="AA21" s="164">
        <v>0.93860932163698008</v>
      </c>
      <c r="AB21" s="128">
        <f t="shared" si="0"/>
        <v>18.732389666597705</v>
      </c>
      <c r="AC21" s="7"/>
      <c r="AD21" s="7"/>
      <c r="AE21" s="7"/>
      <c r="AF21" s="7"/>
      <c r="AG21" s="7"/>
      <c r="AH21" s="164">
        <v>-26.926550549446926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161"/>
    </row>
    <row r="22" spans="1:77" s="163" customFormat="1" x14ac:dyDescent="0.2">
      <c r="A22" s="19" t="s">
        <v>952</v>
      </c>
      <c r="B22" s="9" t="s">
        <v>960</v>
      </c>
      <c r="C22" s="10" t="s">
        <v>974</v>
      </c>
      <c r="D22" s="10" t="s">
        <v>1012</v>
      </c>
      <c r="E22" s="10" t="s">
        <v>1036</v>
      </c>
      <c r="F22" s="10" t="s">
        <v>1012</v>
      </c>
      <c r="G22" s="10" t="s">
        <v>1077</v>
      </c>
      <c r="H22" s="10"/>
      <c r="I22" s="10" t="s">
        <v>295</v>
      </c>
      <c r="J22" s="10" t="s">
        <v>1075</v>
      </c>
      <c r="K22" s="9" t="s">
        <v>175</v>
      </c>
      <c r="L22" s="10">
        <v>2.1</v>
      </c>
      <c r="M22" s="10" t="s">
        <v>1044</v>
      </c>
      <c r="N22" s="6" t="s">
        <v>252</v>
      </c>
      <c r="O22" s="18"/>
      <c r="P22" s="18"/>
      <c r="Q22" s="18"/>
      <c r="R22" s="18"/>
      <c r="S22" s="129">
        <v>2004</v>
      </c>
      <c r="T22" s="129">
        <v>7</v>
      </c>
      <c r="U22" s="129">
        <v>29</v>
      </c>
      <c r="V22" s="18"/>
      <c r="W22" s="167">
        <v>33.877455213117941</v>
      </c>
      <c r="X22" s="167">
        <v>1.5205032964988163</v>
      </c>
      <c r="Y22" s="167">
        <v>1.5205032964988163</v>
      </c>
      <c r="Z22" s="7">
        <v>0</v>
      </c>
      <c r="AA22" s="167">
        <v>0.11674013369449199</v>
      </c>
      <c r="AB22" s="128">
        <f t="shared" si="0"/>
        <v>13.024683528956388</v>
      </c>
      <c r="AC22" s="18"/>
      <c r="AD22" s="18"/>
      <c r="AE22" s="18"/>
      <c r="AF22" s="18"/>
      <c r="AG22" s="18"/>
      <c r="AH22" s="167">
        <v>-30.552762979722758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61"/>
    </row>
    <row r="23" spans="1:77" s="163" customFormat="1" ht="15" customHeight="1" x14ac:dyDescent="0.2">
      <c r="A23" s="19" t="s">
        <v>952</v>
      </c>
      <c r="B23" s="9" t="s">
        <v>960</v>
      </c>
      <c r="C23" s="10" t="s">
        <v>974</v>
      </c>
      <c r="D23" s="9" t="s">
        <v>1013</v>
      </c>
      <c r="E23" s="10" t="s">
        <v>1037</v>
      </c>
      <c r="F23" s="9" t="s">
        <v>1013</v>
      </c>
      <c r="G23" s="7" t="s">
        <v>1076</v>
      </c>
      <c r="H23" s="9"/>
      <c r="I23" s="10" t="s">
        <v>293</v>
      </c>
      <c r="J23" s="10" t="s">
        <v>1075</v>
      </c>
      <c r="K23" s="9" t="s">
        <v>175</v>
      </c>
      <c r="L23" s="10">
        <v>0</v>
      </c>
      <c r="M23" s="10">
        <v>1.8</v>
      </c>
      <c r="N23" s="6" t="s">
        <v>252</v>
      </c>
      <c r="O23" s="18"/>
      <c r="P23" s="18"/>
      <c r="Q23" s="18"/>
      <c r="R23" s="18"/>
      <c r="S23" s="129">
        <v>2004</v>
      </c>
      <c r="T23" s="129">
        <v>7</v>
      </c>
      <c r="U23" s="129">
        <v>29</v>
      </c>
      <c r="V23" s="18"/>
      <c r="W23" s="167">
        <v>20.609631887079381</v>
      </c>
      <c r="X23" s="167">
        <v>34.264200000000002</v>
      </c>
      <c r="Y23" s="167">
        <v>34.264200000000002</v>
      </c>
      <c r="Z23" s="7">
        <v>0</v>
      </c>
      <c r="AA23" s="167">
        <v>0.58099999999999996</v>
      </c>
      <c r="AB23" s="128">
        <f t="shared" si="0"/>
        <v>58.974526678141146</v>
      </c>
      <c r="AC23" s="18"/>
      <c r="AD23" s="18"/>
      <c r="AE23" s="18"/>
      <c r="AF23" s="18"/>
      <c r="AG23" s="18"/>
      <c r="AH23" s="167">
        <v>-240.62405510367623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61"/>
    </row>
    <row r="24" spans="1:77" s="163" customFormat="1" x14ac:dyDescent="0.2">
      <c r="A24" s="19" t="s">
        <v>952</v>
      </c>
      <c r="B24" s="9" t="s">
        <v>960</v>
      </c>
      <c r="C24" s="10" t="s">
        <v>974</v>
      </c>
      <c r="D24" s="9" t="s">
        <v>1013</v>
      </c>
      <c r="E24" s="10" t="s">
        <v>1064</v>
      </c>
      <c r="F24" s="9" t="s">
        <v>1013</v>
      </c>
      <c r="G24" s="10" t="s">
        <v>1077</v>
      </c>
      <c r="H24" s="9"/>
      <c r="I24" s="10" t="s">
        <v>294</v>
      </c>
      <c r="J24" s="10" t="s">
        <v>1075</v>
      </c>
      <c r="K24" s="10" t="s">
        <v>175</v>
      </c>
      <c r="L24" s="10">
        <v>0</v>
      </c>
      <c r="M24" s="10">
        <v>1.8</v>
      </c>
      <c r="N24" s="6" t="s">
        <v>252</v>
      </c>
      <c r="O24" s="7"/>
      <c r="P24" s="7"/>
      <c r="Q24" s="7"/>
      <c r="R24" s="7"/>
      <c r="S24" s="128">
        <v>2004</v>
      </c>
      <c r="T24" s="128">
        <v>7</v>
      </c>
      <c r="U24" s="129">
        <v>29</v>
      </c>
      <c r="V24" s="18"/>
      <c r="W24" s="164">
        <v>17.914276294098642</v>
      </c>
      <c r="X24" s="164">
        <v>21.733599999999999</v>
      </c>
      <c r="Y24" s="164">
        <v>21.733599999999999</v>
      </c>
      <c r="Z24" s="7">
        <v>0</v>
      </c>
      <c r="AA24" s="164">
        <v>0.5675</v>
      </c>
      <c r="AB24" s="128">
        <f t="shared" si="0"/>
        <v>38.297092511013211</v>
      </c>
      <c r="AC24" s="7"/>
      <c r="AD24" s="7"/>
      <c r="AE24" s="7"/>
      <c r="AF24" s="7"/>
      <c r="AG24" s="7"/>
      <c r="AH24" s="164">
        <v>-227.11700286487036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161"/>
    </row>
    <row r="25" spans="1:77" s="163" customFormat="1" x14ac:dyDescent="0.2">
      <c r="A25" s="19" t="s">
        <v>952</v>
      </c>
      <c r="B25" s="9" t="s">
        <v>960</v>
      </c>
      <c r="C25" s="10" t="s">
        <v>974</v>
      </c>
      <c r="D25" s="9" t="s">
        <v>1013</v>
      </c>
      <c r="E25" s="10" t="s">
        <v>1032</v>
      </c>
      <c r="F25" s="9" t="s">
        <v>1013</v>
      </c>
      <c r="G25" s="10" t="s">
        <v>1077</v>
      </c>
      <c r="H25" s="9"/>
      <c r="I25" s="10" t="s">
        <v>295</v>
      </c>
      <c r="J25" s="10" t="s">
        <v>1075</v>
      </c>
      <c r="K25" s="10" t="s">
        <v>175</v>
      </c>
      <c r="L25" s="10">
        <v>2.1</v>
      </c>
      <c r="M25" s="10" t="s">
        <v>1044</v>
      </c>
      <c r="N25" s="6" t="s">
        <v>252</v>
      </c>
      <c r="O25" s="7"/>
      <c r="P25" s="7"/>
      <c r="Q25" s="7"/>
      <c r="R25" s="7"/>
      <c r="S25" s="128">
        <v>2004</v>
      </c>
      <c r="T25" s="128">
        <v>7</v>
      </c>
      <c r="U25" s="129">
        <v>29</v>
      </c>
      <c r="V25" s="18"/>
      <c r="W25" s="164">
        <v>70.026764152876879</v>
      </c>
      <c r="X25" s="164">
        <v>0.63260000000000005</v>
      </c>
      <c r="Y25" s="164">
        <v>0.63260000000000005</v>
      </c>
      <c r="Z25" s="7">
        <v>0</v>
      </c>
      <c r="AA25" s="164">
        <v>7.3599999999999999E-2</v>
      </c>
      <c r="AB25" s="128">
        <f t="shared" si="0"/>
        <v>8.5951086956521756</v>
      </c>
      <c r="AC25" s="7"/>
      <c r="AD25" s="7"/>
      <c r="AE25" s="7"/>
      <c r="AF25" s="7"/>
      <c r="AG25" s="7"/>
      <c r="AH25" s="164">
        <v>-236.5745582490234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161"/>
    </row>
    <row r="26" spans="1:77" s="163" customFormat="1" x14ac:dyDescent="0.2">
      <c r="A26" s="19" t="s">
        <v>952</v>
      </c>
      <c r="B26" s="9" t="s">
        <v>960</v>
      </c>
      <c r="C26" s="9" t="s">
        <v>975</v>
      </c>
      <c r="D26" s="9" t="s">
        <v>1017</v>
      </c>
      <c r="E26" s="10" t="s">
        <v>1038</v>
      </c>
      <c r="F26" s="9" t="s">
        <v>1017</v>
      </c>
      <c r="G26" s="7" t="s">
        <v>1076</v>
      </c>
      <c r="H26" s="9"/>
      <c r="I26" s="9" t="s">
        <v>293</v>
      </c>
      <c r="J26" s="10" t="s">
        <v>1075</v>
      </c>
      <c r="K26" s="9" t="s">
        <v>175</v>
      </c>
      <c r="L26" s="10">
        <v>0</v>
      </c>
      <c r="M26" s="10">
        <v>1.8</v>
      </c>
      <c r="N26" s="6" t="s">
        <v>252</v>
      </c>
      <c r="O26" s="18"/>
      <c r="P26" s="18"/>
      <c r="Q26" s="18"/>
      <c r="R26" s="18"/>
      <c r="S26" s="129">
        <v>2004</v>
      </c>
      <c r="T26" s="129">
        <v>7</v>
      </c>
      <c r="U26" s="129">
        <v>29</v>
      </c>
      <c r="V26" s="18"/>
      <c r="W26" s="167">
        <v>12.293547633615848</v>
      </c>
      <c r="X26" s="167">
        <v>25</v>
      </c>
      <c r="Y26" s="167">
        <v>25</v>
      </c>
      <c r="Z26" s="7">
        <v>0</v>
      </c>
      <c r="AA26" s="167">
        <v>0.85834642520088056</v>
      </c>
      <c r="AB26" s="128">
        <f t="shared" si="0"/>
        <v>29.125769346740391</v>
      </c>
      <c r="AC26" s="18"/>
      <c r="AD26" s="18"/>
      <c r="AE26" s="18"/>
      <c r="AF26" s="18"/>
      <c r="AG26" s="18"/>
      <c r="AH26" s="167">
        <v>41.088595909608337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61"/>
    </row>
    <row r="27" spans="1:77" s="163" customFormat="1" x14ac:dyDescent="0.2">
      <c r="A27" s="19" t="s">
        <v>952</v>
      </c>
      <c r="B27" s="9" t="s">
        <v>960</v>
      </c>
      <c r="C27" s="9" t="s">
        <v>975</v>
      </c>
      <c r="D27" s="9" t="s">
        <v>1017</v>
      </c>
      <c r="E27" s="10" t="s">
        <v>1065</v>
      </c>
      <c r="F27" s="9" t="s">
        <v>1017</v>
      </c>
      <c r="G27" s="10" t="s">
        <v>1077</v>
      </c>
      <c r="H27" s="9"/>
      <c r="I27" s="9" t="s">
        <v>294</v>
      </c>
      <c r="J27" s="10" t="s">
        <v>1075</v>
      </c>
      <c r="K27" s="9" t="s">
        <v>175</v>
      </c>
      <c r="L27" s="10">
        <v>0</v>
      </c>
      <c r="M27" s="10">
        <v>1.8</v>
      </c>
      <c r="N27" s="6" t="s">
        <v>252</v>
      </c>
      <c r="O27" s="18"/>
      <c r="P27" s="18"/>
      <c r="Q27" s="18"/>
      <c r="R27" s="18"/>
      <c r="S27" s="129">
        <v>2004</v>
      </c>
      <c r="T27" s="129">
        <v>7</v>
      </c>
      <c r="U27" s="129">
        <v>29</v>
      </c>
      <c r="V27" s="18"/>
      <c r="W27" s="167">
        <v>8.0084828649132955</v>
      </c>
      <c r="X27" s="167">
        <v>33.744483266015081</v>
      </c>
      <c r="Y27" s="167">
        <v>33.744483266015081</v>
      </c>
      <c r="Z27" s="7">
        <v>0</v>
      </c>
      <c r="AA27" s="167">
        <v>1.3278504467803065</v>
      </c>
      <c r="AB27" s="128">
        <f t="shared" si="0"/>
        <v>25.412864338628431</v>
      </c>
      <c r="AC27" s="18"/>
      <c r="AD27" s="18"/>
      <c r="AE27" s="18"/>
      <c r="AF27" s="18"/>
      <c r="AG27" s="18"/>
      <c r="AH27" s="167">
        <v>-21.592594312904502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61"/>
    </row>
    <row r="28" spans="1:77" s="163" customFormat="1" x14ac:dyDescent="0.2">
      <c r="A28" s="19" t="s">
        <v>952</v>
      </c>
      <c r="B28" s="9" t="s">
        <v>960</v>
      </c>
      <c r="C28" s="9" t="s">
        <v>975</v>
      </c>
      <c r="D28" s="9" t="s">
        <v>1017</v>
      </c>
      <c r="E28" s="10" t="s">
        <v>1066</v>
      </c>
      <c r="F28" s="9" t="s">
        <v>1017</v>
      </c>
      <c r="G28" s="10" t="s">
        <v>1077</v>
      </c>
      <c r="H28" s="9"/>
      <c r="I28" s="9" t="s">
        <v>295</v>
      </c>
      <c r="J28" s="10" t="s">
        <v>1075</v>
      </c>
      <c r="K28" s="9" t="s">
        <v>175</v>
      </c>
      <c r="L28" s="10">
        <v>1.8</v>
      </c>
      <c r="M28" s="10">
        <v>2.1</v>
      </c>
      <c r="N28" s="6" t="s">
        <v>252</v>
      </c>
      <c r="O28" s="18"/>
      <c r="P28" s="18"/>
      <c r="Q28" s="18"/>
      <c r="R28" s="18"/>
      <c r="S28" s="129">
        <v>2004</v>
      </c>
      <c r="T28" s="129">
        <v>7</v>
      </c>
      <c r="U28" s="129">
        <v>29</v>
      </c>
      <c r="V28" s="18"/>
      <c r="W28" s="167">
        <v>16.774798198092913</v>
      </c>
      <c r="X28" s="167">
        <v>23.189686263108207</v>
      </c>
      <c r="Y28" s="167">
        <v>23.189686263108207</v>
      </c>
      <c r="Z28" s="7">
        <v>0</v>
      </c>
      <c r="AA28" s="167">
        <v>1.0494203410937808</v>
      </c>
      <c r="AB28" s="128">
        <f t="shared" si="0"/>
        <v>22.097614611641948</v>
      </c>
      <c r="AC28" s="18"/>
      <c r="AD28" s="18"/>
      <c r="AE28" s="18"/>
      <c r="AF28" s="18"/>
      <c r="AG28" s="18"/>
      <c r="AH28" s="167">
        <v>-17.311420684230082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61"/>
    </row>
    <row r="29" spans="1:77" s="163" customFormat="1" x14ac:dyDescent="0.2">
      <c r="A29" s="19" t="s">
        <v>952</v>
      </c>
      <c r="B29" s="9" t="s">
        <v>960</v>
      </c>
      <c r="C29" s="9" t="s">
        <v>975</v>
      </c>
      <c r="D29" s="9" t="s">
        <v>1017</v>
      </c>
      <c r="E29" s="10" t="s">
        <v>1039</v>
      </c>
      <c r="F29" s="9" t="s">
        <v>1017</v>
      </c>
      <c r="G29" s="10" t="s">
        <v>1077</v>
      </c>
      <c r="H29" s="9"/>
      <c r="I29" s="9" t="s">
        <v>295</v>
      </c>
      <c r="J29" s="10" t="s">
        <v>1075</v>
      </c>
      <c r="K29" s="9" t="s">
        <v>175</v>
      </c>
      <c r="L29" s="10">
        <v>2.1</v>
      </c>
      <c r="M29" s="10" t="s">
        <v>1044</v>
      </c>
      <c r="N29" s="6" t="s">
        <v>252</v>
      </c>
      <c r="O29" s="18"/>
      <c r="P29" s="18"/>
      <c r="Q29" s="18"/>
      <c r="R29" s="18"/>
      <c r="S29" s="129">
        <v>2004</v>
      </c>
      <c r="T29" s="129">
        <v>7</v>
      </c>
      <c r="U29" s="129">
        <v>29</v>
      </c>
      <c r="V29" s="18"/>
      <c r="W29" s="167">
        <v>46.918842953776533</v>
      </c>
      <c r="X29" s="167">
        <v>2.6978286622383694</v>
      </c>
      <c r="Y29" s="167">
        <v>2.6978286622383694</v>
      </c>
      <c r="Z29" s="7">
        <v>0</v>
      </c>
      <c r="AA29" s="167">
        <v>0.15376537231627652</v>
      </c>
      <c r="AB29" s="128">
        <f t="shared" si="0"/>
        <v>17.545098884092489</v>
      </c>
      <c r="AC29" s="18"/>
      <c r="AD29" s="18"/>
      <c r="AE29" s="18"/>
      <c r="AF29" s="18"/>
      <c r="AG29" s="18"/>
      <c r="AH29" s="167">
        <v>-24.882629255060571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61"/>
    </row>
    <row r="30" spans="1:77" s="163" customFormat="1" x14ac:dyDescent="0.2">
      <c r="A30" s="19" t="s">
        <v>952</v>
      </c>
      <c r="B30" s="9" t="s">
        <v>960</v>
      </c>
      <c r="C30" s="9" t="s">
        <v>975</v>
      </c>
      <c r="D30" s="9" t="s">
        <v>1018</v>
      </c>
      <c r="E30" s="10" t="s">
        <v>1040</v>
      </c>
      <c r="F30" s="9" t="s">
        <v>1018</v>
      </c>
      <c r="G30" s="7" t="s">
        <v>1076</v>
      </c>
      <c r="H30" s="9"/>
      <c r="I30" s="9" t="s">
        <v>293</v>
      </c>
      <c r="J30" s="10" t="s">
        <v>1075</v>
      </c>
      <c r="K30" s="9" t="s">
        <v>175</v>
      </c>
      <c r="L30" s="10">
        <v>0</v>
      </c>
      <c r="M30" s="10">
        <v>1.8</v>
      </c>
      <c r="N30" s="6" t="s">
        <v>252</v>
      </c>
      <c r="O30" s="18"/>
      <c r="P30" s="18"/>
      <c r="Q30" s="18"/>
      <c r="R30" s="18"/>
      <c r="S30" s="129">
        <v>2004</v>
      </c>
      <c r="T30" s="129">
        <v>7</v>
      </c>
      <c r="U30" s="129">
        <v>29</v>
      </c>
      <c r="V30" s="18"/>
      <c r="W30" s="167">
        <v>14.992228017280349</v>
      </c>
      <c r="X30" s="167">
        <v>21.728373118859281</v>
      </c>
      <c r="Y30" s="167">
        <v>21.728373118859281</v>
      </c>
      <c r="Z30" s="7">
        <v>0</v>
      </c>
      <c r="AA30" s="167">
        <v>1.0949748697700188</v>
      </c>
      <c r="AB30" s="128">
        <f t="shared" si="0"/>
        <v>19.84371853522352</v>
      </c>
      <c r="AC30" s="18"/>
      <c r="AD30" s="18"/>
      <c r="AE30" s="18"/>
      <c r="AF30" s="18"/>
      <c r="AG30" s="18"/>
      <c r="AH30" s="167">
        <v>54.769032940499955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61"/>
    </row>
    <row r="31" spans="1:77" s="163" customFormat="1" x14ac:dyDescent="0.2">
      <c r="A31" s="19" t="s">
        <v>952</v>
      </c>
      <c r="B31" s="9" t="s">
        <v>960</v>
      </c>
      <c r="C31" s="9" t="s">
        <v>975</v>
      </c>
      <c r="D31" s="9" t="s">
        <v>1018</v>
      </c>
      <c r="E31" s="10" t="s">
        <v>1067</v>
      </c>
      <c r="F31" s="9" t="s">
        <v>1018</v>
      </c>
      <c r="G31" s="10" t="s">
        <v>1077</v>
      </c>
      <c r="H31" s="9"/>
      <c r="I31" s="9" t="s">
        <v>294</v>
      </c>
      <c r="J31" s="10" t="s">
        <v>1075</v>
      </c>
      <c r="K31" s="9" t="s">
        <v>175</v>
      </c>
      <c r="L31" s="10">
        <v>0</v>
      </c>
      <c r="M31" s="10">
        <v>1.8</v>
      </c>
      <c r="N31" s="6" t="s">
        <v>252</v>
      </c>
      <c r="O31" s="18"/>
      <c r="P31" s="18"/>
      <c r="Q31" s="18"/>
      <c r="R31" s="18"/>
      <c r="S31" s="129">
        <v>2004</v>
      </c>
      <c r="T31" s="129">
        <v>7</v>
      </c>
      <c r="U31" s="129">
        <v>29</v>
      </c>
      <c r="V31" s="18"/>
      <c r="W31" s="167">
        <v>21.305301476546003</v>
      </c>
      <c r="X31" s="167">
        <v>33.385459811936776</v>
      </c>
      <c r="Y31" s="167">
        <v>33.385459811936776</v>
      </c>
      <c r="Z31" s="7">
        <v>0</v>
      </c>
      <c r="AA31" s="167">
        <v>1.5260548489687817</v>
      </c>
      <c r="AB31" s="128">
        <f t="shared" si="0"/>
        <v>21.87697240010522</v>
      </c>
      <c r="AC31" s="18"/>
      <c r="AD31" s="18"/>
      <c r="AE31" s="18"/>
      <c r="AF31" s="18"/>
      <c r="AG31" s="18"/>
      <c r="AH31" s="167">
        <v>-12.779025454920156</v>
      </c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61"/>
    </row>
    <row r="32" spans="1:77" s="163" customFormat="1" x14ac:dyDescent="0.2">
      <c r="A32" s="19" t="s">
        <v>952</v>
      </c>
      <c r="B32" s="9" t="s">
        <v>960</v>
      </c>
      <c r="C32" s="9" t="s">
        <v>975</v>
      </c>
      <c r="D32" s="9" t="s">
        <v>1018</v>
      </c>
      <c r="E32" s="10" t="s">
        <v>1068</v>
      </c>
      <c r="F32" s="9" t="s">
        <v>1018</v>
      </c>
      <c r="G32" s="10" t="s">
        <v>1077</v>
      </c>
      <c r="H32" s="9"/>
      <c r="I32" s="9" t="s">
        <v>295</v>
      </c>
      <c r="J32" s="10" t="s">
        <v>1075</v>
      </c>
      <c r="K32" s="9" t="s">
        <v>175</v>
      </c>
      <c r="L32" s="10">
        <v>1.8</v>
      </c>
      <c r="M32" s="10">
        <v>2.1</v>
      </c>
      <c r="N32" s="6" t="s">
        <v>252</v>
      </c>
      <c r="O32" s="18"/>
      <c r="P32" s="18"/>
      <c r="Q32" s="18"/>
      <c r="R32" s="18"/>
      <c r="S32" s="129">
        <v>2004</v>
      </c>
      <c r="T32" s="129">
        <v>7</v>
      </c>
      <c r="U32" s="129">
        <v>29</v>
      </c>
      <c r="V32" s="18"/>
      <c r="W32" s="167">
        <v>26.953213065102684</v>
      </c>
      <c r="X32" s="167">
        <v>20.851785510510513</v>
      </c>
      <c r="Y32" s="167">
        <v>20.851785510510513</v>
      </c>
      <c r="Z32" s="7">
        <v>0</v>
      </c>
      <c r="AA32" s="167">
        <v>1.2199571442226431</v>
      </c>
      <c r="AB32" s="128">
        <f t="shared" si="0"/>
        <v>17.092227878051631</v>
      </c>
      <c r="AC32" s="18"/>
      <c r="AD32" s="18"/>
      <c r="AE32" s="18"/>
      <c r="AF32" s="18"/>
      <c r="AG32" s="18"/>
      <c r="AH32" s="167">
        <v>-21.619811098103625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61"/>
    </row>
    <row r="33" spans="1:77" s="163" customFormat="1" x14ac:dyDescent="0.2">
      <c r="A33" s="19" t="s">
        <v>952</v>
      </c>
      <c r="B33" s="9" t="s">
        <v>960</v>
      </c>
      <c r="C33" s="9" t="s">
        <v>975</v>
      </c>
      <c r="D33" s="9" t="s">
        <v>1018</v>
      </c>
      <c r="E33" s="10" t="s">
        <v>1041</v>
      </c>
      <c r="F33" s="9" t="s">
        <v>1018</v>
      </c>
      <c r="G33" s="10" t="s">
        <v>1077</v>
      </c>
      <c r="H33" s="9"/>
      <c r="I33" s="9" t="s">
        <v>295</v>
      </c>
      <c r="J33" s="10" t="s">
        <v>1075</v>
      </c>
      <c r="K33" s="9" t="s">
        <v>175</v>
      </c>
      <c r="L33" s="10">
        <v>2.1</v>
      </c>
      <c r="M33" s="10" t="s">
        <v>1044</v>
      </c>
      <c r="N33" s="6" t="s">
        <v>252</v>
      </c>
      <c r="O33" s="18"/>
      <c r="P33" s="18"/>
      <c r="Q33" s="18"/>
      <c r="R33" s="18"/>
      <c r="S33" s="129">
        <v>2004</v>
      </c>
      <c r="T33" s="129">
        <v>7</v>
      </c>
      <c r="U33" s="129">
        <v>29</v>
      </c>
      <c r="V33" s="18"/>
      <c r="W33" s="167">
        <v>21.526876758804093</v>
      </c>
      <c r="X33" s="167">
        <v>1.8255625644425162</v>
      </c>
      <c r="Y33" s="167">
        <v>1.8255625644425162</v>
      </c>
      <c r="Z33" s="7">
        <v>0</v>
      </c>
      <c r="AA33" s="167">
        <v>0.12286875272176279</v>
      </c>
      <c r="AB33" s="128">
        <f t="shared" si="0"/>
        <v>14.857826127498146</v>
      </c>
      <c r="AC33" s="18"/>
      <c r="AD33" s="18"/>
      <c r="AE33" s="18"/>
      <c r="AF33" s="18"/>
      <c r="AG33" s="18"/>
      <c r="AH33" s="167">
        <v>-21.930229265785918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61"/>
    </row>
    <row r="34" spans="1:77" s="163" customFormat="1" x14ac:dyDescent="0.2">
      <c r="A34" s="19" t="s">
        <v>952</v>
      </c>
      <c r="B34" s="9" t="s">
        <v>960</v>
      </c>
      <c r="C34" s="9" t="s">
        <v>975</v>
      </c>
      <c r="D34" s="9" t="s">
        <v>1019</v>
      </c>
      <c r="E34" s="10" t="s">
        <v>1042</v>
      </c>
      <c r="F34" s="9" t="s">
        <v>1019</v>
      </c>
      <c r="G34" s="9" t="s">
        <v>1076</v>
      </c>
      <c r="H34" s="9"/>
      <c r="I34" s="9" t="s">
        <v>293</v>
      </c>
      <c r="J34" s="10" t="s">
        <v>1075</v>
      </c>
      <c r="K34" s="9" t="s">
        <v>175</v>
      </c>
      <c r="L34" s="10">
        <v>0</v>
      </c>
      <c r="M34" s="10">
        <v>1.8</v>
      </c>
      <c r="N34" s="6" t="s">
        <v>252</v>
      </c>
      <c r="O34" s="18"/>
      <c r="P34" s="18"/>
      <c r="Q34" s="18"/>
      <c r="R34" s="18"/>
      <c r="S34" s="129">
        <v>2004</v>
      </c>
      <c r="T34" s="129">
        <v>7</v>
      </c>
      <c r="U34" s="129">
        <v>29</v>
      </c>
      <c r="V34" s="18"/>
      <c r="W34" s="167">
        <v>10.699426477782925</v>
      </c>
      <c r="X34" s="167">
        <v>34.264200000000002</v>
      </c>
      <c r="Y34" s="167">
        <v>34.264200000000002</v>
      </c>
      <c r="Z34" s="7">
        <v>0</v>
      </c>
      <c r="AA34" s="167">
        <v>0.58099999999999996</v>
      </c>
      <c r="AB34" s="128">
        <f t="shared" si="0"/>
        <v>58.974526678141146</v>
      </c>
      <c r="AC34" s="18"/>
      <c r="AD34" s="18"/>
      <c r="AE34" s="18"/>
      <c r="AF34" s="18"/>
      <c r="AG34" s="18"/>
      <c r="AH34" s="167">
        <v>-240.62405510367623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61"/>
    </row>
    <row r="35" spans="1:77" s="163" customFormat="1" ht="13.25" customHeight="1" x14ac:dyDescent="0.2">
      <c r="A35" s="19" t="s">
        <v>952</v>
      </c>
      <c r="B35" s="9" t="s">
        <v>960</v>
      </c>
      <c r="C35" s="9" t="s">
        <v>975</v>
      </c>
      <c r="D35" s="9" t="s">
        <v>1019</v>
      </c>
      <c r="E35" s="10" t="s">
        <v>1069</v>
      </c>
      <c r="F35" s="9" t="s">
        <v>1019</v>
      </c>
      <c r="G35" s="9" t="s">
        <v>1077</v>
      </c>
      <c r="H35" s="9"/>
      <c r="I35" s="9" t="s">
        <v>294</v>
      </c>
      <c r="J35" s="10" t="s">
        <v>1075</v>
      </c>
      <c r="K35" s="9" t="s">
        <v>175</v>
      </c>
      <c r="L35" s="10">
        <v>0</v>
      </c>
      <c r="M35" s="10">
        <v>1.8</v>
      </c>
      <c r="N35" s="6" t="s">
        <v>252</v>
      </c>
      <c r="O35" s="18"/>
      <c r="P35" s="18"/>
      <c r="Q35" s="18"/>
      <c r="R35" s="18"/>
      <c r="S35" s="129">
        <v>2004</v>
      </c>
      <c r="T35" s="129">
        <v>7</v>
      </c>
      <c r="U35" s="129">
        <v>29</v>
      </c>
      <c r="V35" s="18"/>
      <c r="W35" s="167">
        <v>23.642587258796212</v>
      </c>
      <c r="X35" s="167">
        <v>25.645</v>
      </c>
      <c r="Y35" s="167">
        <v>25.645</v>
      </c>
      <c r="Z35" s="7">
        <v>0</v>
      </c>
      <c r="AA35" s="167">
        <v>0.44219999999999998</v>
      </c>
      <c r="AB35" s="128">
        <f t="shared" si="0"/>
        <v>57.994120307553146</v>
      </c>
      <c r="AC35" s="18"/>
      <c r="AD35" s="18"/>
      <c r="AE35" s="18"/>
      <c r="AF35" s="18"/>
      <c r="AG35" s="18"/>
      <c r="AH35" s="167">
        <v>-227.90788559551234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61"/>
    </row>
    <row r="36" spans="1:77" s="163" customFormat="1" x14ac:dyDescent="0.2">
      <c r="A36" s="19" t="s">
        <v>952</v>
      </c>
      <c r="B36" s="9" t="s">
        <v>960</v>
      </c>
      <c r="C36" s="9" t="s">
        <v>975</v>
      </c>
      <c r="D36" s="9" t="s">
        <v>1019</v>
      </c>
      <c r="E36" s="10" t="s">
        <v>1043</v>
      </c>
      <c r="F36" s="9" t="s">
        <v>1019</v>
      </c>
      <c r="G36" s="9" t="s">
        <v>1077</v>
      </c>
      <c r="H36" s="9"/>
      <c r="I36" s="9" t="s">
        <v>295</v>
      </c>
      <c r="J36" s="10" t="s">
        <v>1075</v>
      </c>
      <c r="K36" s="9" t="s">
        <v>175</v>
      </c>
      <c r="L36" s="10">
        <v>2.1</v>
      </c>
      <c r="M36" s="10" t="s">
        <v>1044</v>
      </c>
      <c r="N36" s="6" t="s">
        <v>252</v>
      </c>
      <c r="O36" s="18"/>
      <c r="P36" s="18"/>
      <c r="Q36" s="18"/>
      <c r="R36" s="18"/>
      <c r="S36" s="129">
        <v>2004</v>
      </c>
      <c r="T36" s="129">
        <v>7</v>
      </c>
      <c r="U36" s="129">
        <v>29</v>
      </c>
      <c r="V36" s="18"/>
      <c r="W36" s="167">
        <v>65.308671531023336</v>
      </c>
      <c r="X36" s="167">
        <v>0.44</v>
      </c>
      <c r="Y36" s="167">
        <v>0.44</v>
      </c>
      <c r="Z36" s="7">
        <v>0</v>
      </c>
      <c r="AA36" s="167">
        <v>6.1800000000000001E-2</v>
      </c>
      <c r="AB36" s="128">
        <f t="shared" si="0"/>
        <v>7.1197411003236244</v>
      </c>
      <c r="AC36" s="18"/>
      <c r="AD36" s="18"/>
      <c r="AE36" s="18"/>
      <c r="AF36" s="18"/>
      <c r="AG36" s="18"/>
      <c r="AH36" s="167">
        <v>-241.85221312230797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61"/>
    </row>
    <row r="40" spans="1:77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7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7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7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7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7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7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7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7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2:76" x14ac:dyDescent="0.2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2:76" x14ac:dyDescent="0.2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2:76" x14ac:dyDescent="0.2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2:76" x14ac:dyDescent="0.2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2:76" x14ac:dyDescent="0.2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2:76" x14ac:dyDescent="0.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2:76" x14ac:dyDescent="0.2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2:76" x14ac:dyDescent="0.2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2:76" x14ac:dyDescent="0.2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2:76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2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2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</sheetData>
  <sortState xmlns:xlrd2="http://schemas.microsoft.com/office/spreadsheetml/2017/richdata2" ref="A2:BY38">
    <sortCondition ref="D5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B40:B1048576 B3:B36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AN40:AN1048576 AN3:AN4 AN6:AN36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K40:K1048576 K3:K4 K6:K36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N40:N1048576 N3:N4 N6:N36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C40:C1048576 C3:C36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D40:D1048576 D3:D36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A40:A1048576 A3:A36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11" sqref="A1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5.5" bestFit="1" customWidth="1"/>
    <col min="4" max="4" width="18.6640625" style="14" customWidth="1"/>
    <col min="5" max="5" width="15.83203125" style="5" customWidth="1"/>
    <col min="6" max="6" width="22.5" style="5" bestFit="1" customWidth="1"/>
    <col min="7" max="7" width="13.83203125" style="5" bestFit="1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22" width="16.83203125" style="5" bestFit="1" customWidth="1"/>
    <col min="23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 t="s">
        <v>952</v>
      </c>
      <c r="B4" s="9" t="s">
        <v>960</v>
      </c>
      <c r="C4" s="5" t="s">
        <v>970</v>
      </c>
      <c r="D4" s="10" t="s">
        <v>995</v>
      </c>
      <c r="F4" s="5" t="s">
        <v>1045</v>
      </c>
      <c r="G4" s="5" t="s">
        <v>757</v>
      </c>
      <c r="H4" s="5" t="s">
        <v>1020</v>
      </c>
      <c r="I4" s="127">
        <v>2003</v>
      </c>
      <c r="J4" s="127">
        <v>11</v>
      </c>
      <c r="K4" s="127">
        <v>28</v>
      </c>
      <c r="L4" s="5">
        <v>406</v>
      </c>
      <c r="M4" s="5" t="s">
        <v>1052</v>
      </c>
      <c r="P4" s="5">
        <v>8</v>
      </c>
      <c r="Q4" s="5" t="s">
        <v>308</v>
      </c>
      <c r="R4" s="5">
        <v>60</v>
      </c>
      <c r="S4" s="5" t="s">
        <v>310</v>
      </c>
      <c r="T4" s="5">
        <v>43.1524</v>
      </c>
      <c r="U4" s="5">
        <v>5.3249999999999999E-2</v>
      </c>
      <c r="V4" s="5" t="s">
        <v>314</v>
      </c>
    </row>
    <row r="5" spans="1:33" x14ac:dyDescent="0.2">
      <c r="A5" s="19" t="s">
        <v>952</v>
      </c>
      <c r="B5" s="9" t="s">
        <v>960</v>
      </c>
      <c r="C5" s="5" t="s">
        <v>970</v>
      </c>
      <c r="D5" s="10" t="s">
        <v>996</v>
      </c>
      <c r="F5" s="5" t="s">
        <v>1046</v>
      </c>
      <c r="G5" s="5" t="s">
        <v>757</v>
      </c>
      <c r="H5" s="5" t="s">
        <v>1022</v>
      </c>
      <c r="I5" s="127">
        <v>2003</v>
      </c>
      <c r="J5" s="127">
        <v>11</v>
      </c>
      <c r="K5" s="127">
        <v>28</v>
      </c>
      <c r="L5" s="5">
        <v>406</v>
      </c>
      <c r="M5" s="5" t="s">
        <v>1052</v>
      </c>
      <c r="P5" s="5">
        <v>8</v>
      </c>
      <c r="Q5" s="5" t="s">
        <v>308</v>
      </c>
      <c r="R5" s="5">
        <v>60</v>
      </c>
      <c r="S5" s="5" t="s">
        <v>310</v>
      </c>
      <c r="T5" s="5">
        <v>41.984299999999998</v>
      </c>
      <c r="U5" s="5">
        <v>7.11E-3</v>
      </c>
      <c r="V5" s="5" t="s">
        <v>314</v>
      </c>
    </row>
    <row r="6" spans="1:33" x14ac:dyDescent="0.2">
      <c r="A6" s="19" t="s">
        <v>952</v>
      </c>
      <c r="B6" s="9" t="s">
        <v>960</v>
      </c>
      <c r="C6" s="5" t="s">
        <v>970</v>
      </c>
      <c r="D6" s="10" t="s">
        <v>997</v>
      </c>
      <c r="F6" s="5" t="s">
        <v>1047</v>
      </c>
      <c r="G6" s="5" t="s">
        <v>757</v>
      </c>
      <c r="H6" s="5" t="s">
        <v>1023</v>
      </c>
      <c r="I6" s="127">
        <v>2003</v>
      </c>
      <c r="J6" s="127">
        <v>11</v>
      </c>
      <c r="K6" s="127">
        <v>28</v>
      </c>
      <c r="L6" s="5">
        <v>406</v>
      </c>
      <c r="M6" s="5" t="s">
        <v>1052</v>
      </c>
      <c r="P6" s="5">
        <v>8</v>
      </c>
      <c r="Q6" s="5" t="s">
        <v>308</v>
      </c>
      <c r="R6" s="5">
        <v>60</v>
      </c>
      <c r="S6" s="5" t="s">
        <v>310</v>
      </c>
      <c r="T6" s="5">
        <v>26.691800000000001</v>
      </c>
      <c r="U6" s="5">
        <v>4.1700000000000001E-3</v>
      </c>
      <c r="V6" s="5" t="s">
        <v>314</v>
      </c>
    </row>
    <row r="7" spans="1:33" x14ac:dyDescent="0.2">
      <c r="A7" s="19" t="s">
        <v>952</v>
      </c>
      <c r="B7" s="9" t="s">
        <v>960</v>
      </c>
      <c r="C7" s="5" t="s">
        <v>970</v>
      </c>
      <c r="D7" s="11" t="s">
        <v>998</v>
      </c>
      <c r="F7" s="5" t="s">
        <v>1048</v>
      </c>
      <c r="G7" s="5" t="s">
        <v>757</v>
      </c>
      <c r="H7" s="5" t="s">
        <v>993</v>
      </c>
      <c r="I7" s="127">
        <v>2003</v>
      </c>
      <c r="J7" s="127">
        <v>11</v>
      </c>
      <c r="K7" s="127">
        <v>28</v>
      </c>
      <c r="L7" s="5">
        <v>406</v>
      </c>
      <c r="M7" s="5" t="s">
        <v>1052</v>
      </c>
      <c r="P7" s="5">
        <v>8</v>
      </c>
      <c r="Q7" s="5" t="s">
        <v>308</v>
      </c>
      <c r="R7" s="5">
        <v>60</v>
      </c>
      <c r="S7" s="5" t="s">
        <v>310</v>
      </c>
      <c r="T7" s="5">
        <v>29.283100000000001</v>
      </c>
      <c r="U7" s="5">
        <v>8.0000000000000004E-4</v>
      </c>
      <c r="V7" s="5" t="s">
        <v>314</v>
      </c>
    </row>
    <row r="8" spans="1:33" x14ac:dyDescent="0.2">
      <c r="A8" s="19" t="s">
        <v>952</v>
      </c>
      <c r="B8" s="9" t="s">
        <v>960</v>
      </c>
      <c r="C8" s="5" t="s">
        <v>970</v>
      </c>
      <c r="D8" s="11" t="s">
        <v>999</v>
      </c>
      <c r="F8" s="5" t="s">
        <v>1049</v>
      </c>
      <c r="G8" s="5" t="s">
        <v>757</v>
      </c>
      <c r="H8" s="5" t="s">
        <v>994</v>
      </c>
      <c r="I8" s="127">
        <v>2003</v>
      </c>
      <c r="J8" s="127">
        <v>11</v>
      </c>
      <c r="K8" s="127">
        <v>28</v>
      </c>
      <c r="L8" s="5">
        <v>406</v>
      </c>
      <c r="M8" s="5" t="s">
        <v>1052</v>
      </c>
      <c r="P8" s="5">
        <v>8</v>
      </c>
      <c r="Q8" s="5" t="s">
        <v>308</v>
      </c>
      <c r="R8" s="5">
        <v>60</v>
      </c>
      <c r="S8" s="5" t="s">
        <v>310</v>
      </c>
      <c r="T8" s="5">
        <v>31.387699999999999</v>
      </c>
      <c r="U8" s="5">
        <v>3.6999999999999999E-4</v>
      </c>
      <c r="V8" s="5" t="s">
        <v>314</v>
      </c>
    </row>
    <row r="9" spans="1:33" x14ac:dyDescent="0.2">
      <c r="A9" s="19" t="s">
        <v>952</v>
      </c>
      <c r="B9" s="9" t="s">
        <v>960</v>
      </c>
      <c r="C9" s="5" t="s">
        <v>971</v>
      </c>
      <c r="D9" s="11" t="s">
        <v>1000</v>
      </c>
      <c r="F9" s="5" t="s">
        <v>1050</v>
      </c>
      <c r="G9" s="5" t="s">
        <v>757</v>
      </c>
      <c r="M9" s="5" t="s">
        <v>311</v>
      </c>
      <c r="P9" s="5">
        <v>8</v>
      </c>
      <c r="Q9" s="5" t="s">
        <v>308</v>
      </c>
      <c r="R9" s="5">
        <v>60</v>
      </c>
      <c r="S9" s="5" t="s">
        <v>310</v>
      </c>
      <c r="AB9" s="5">
        <v>119.37</v>
      </c>
      <c r="AD9" s="5">
        <v>1.1599999999999999</v>
      </c>
    </row>
    <row r="10" spans="1:33" x14ac:dyDescent="0.2">
      <c r="A10" s="19" t="s">
        <v>952</v>
      </c>
      <c r="B10" s="9" t="s">
        <v>960</v>
      </c>
      <c r="C10" s="5" t="s">
        <v>972</v>
      </c>
      <c r="D10" s="11" t="s">
        <v>1001</v>
      </c>
      <c r="F10" s="5" t="s">
        <v>1051</v>
      </c>
      <c r="G10" s="5" t="s">
        <v>755</v>
      </c>
      <c r="M10" s="5" t="s">
        <v>311</v>
      </c>
      <c r="P10" s="5">
        <v>8</v>
      </c>
      <c r="Q10" s="5" t="s">
        <v>307</v>
      </c>
      <c r="AB10" s="5">
        <v>63.1</v>
      </c>
      <c r="AD10" s="5">
        <v>2.2999999999999998</v>
      </c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N3" sqref="N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2021-12-30T17:30:59Z</dcterms:modified>
</cp:coreProperties>
</file>