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3.png" ContentType="image/png"/>
  <Override PartName="/xl/media/image2.png" ContentType="image/png"/>
  <Override PartName="/xl/media/image1.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tegories" sheetId="1" state="visible" r:id="rId2"/>
    <sheet name="Metadata" sheetId="2" state="visible" r:id="rId3"/>
  </sheets>
  <calcPr iterateCount="100" refMode="A1" iterate="false" iterateDelta="0.001"/>
</workbook>
</file>

<file path=xl/sharedStrings.xml><?xml version="1.0" encoding="utf-8"?>
<sst xmlns="http://schemas.openxmlformats.org/spreadsheetml/2006/main" count="613" uniqueCount="592">
  <si>
    <t>TEMPLATE OIL/GAS/MINING/LAND -   RESOURCECONTRACTS.ORG </t>
  </si>
  <si>
    <t>Contract to Manage Timber Sale</t>
  </si>
  <si>
    <t>FOR UPLOADERS - AUTOMATICALLY FILLED</t>
  </si>
  <si>
    <t>Français</t>
  </si>
  <si>
    <t>English</t>
  </si>
  <si>
    <t>Details</t>
  </si>
  <si>
    <t>Article/
Reference </t>
  </si>
  <si>
    <t>Page (permalink)</t>
  </si>
  <si>
    <t>Notes</t>
  </si>
  <si>
    <t>Details with Reference</t>
  </si>
  <si>
    <t>Details-Reference (AUTOMATIC)</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</si>
  <si>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</si>
  <si>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</si>
  <si>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</si>
  <si>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</si>
  <si>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</si>
  <si>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</si>
  <si>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</si>
  <si>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</si>
  <si>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</si>
  <si>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</si>
  <si>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</si>
  <si>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</si>
  <si>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</si>
  <si>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</si>
  <si>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</si>
  <si>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</si>
  <si>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</si>
  <si>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</si>
  <si>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</si>
  <si>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</si>
  <si>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</si>
  <si>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</si>
  <si>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</si>
  <si>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</si>
  <si>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</si>
  <si>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</si>
  <si>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</si>
  <si>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</si>
  <si>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</si>
  <si>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</si>
  <si>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</si>
  <si>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</si>
  <si>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</si>
  <si>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</si>
  <si>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</si>
  <si>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</si>
  <si>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</si>
  <si>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</si>
  <si>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</si>
  <si>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</si>
  <si>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</si>
  <si>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</si>
  <si>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</si>
  <si>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</si>
  <si>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</si>
  <si>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</si>
  <si>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</si>
  <si>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</si>
  <si>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</si>
  <si>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</si>
  <si>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</si>
  <si>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</si>
  <si>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</si>
  <si>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</si>
  <si>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</si>
  <si>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</si>
  <si>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</si>
  <si>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</si>
  <si>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</si>
  <si>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</si>
  <si>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</si>
  <si>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</si>
  <si>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</si>
  <si>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</si>
  <si>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</si>
  <si>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</si>
  <si>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</si>
  <si>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</si>
  <si>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</si>
  <si>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</si>
  <si>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</si>
  <si>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</si>
  <si>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</si>
  <si>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</si>
  <si>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</si>
  <si>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</si>
  <si>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</si>
  <si>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</si>
  <si>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</si>
  <si>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</si>
  <si>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</si>
  <si>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</si>
  <si>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</si>
  <si>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</si>
  <si>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</si>
  <si>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</si>
  <si>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</si>
  <si>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</si>
  <si>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</si>
  <si>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</si>
  <si>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</si>
  <si>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</si>
  <si>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</si>
  <si>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</si>
  <si>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</si>
  <si>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</si>
  <si>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</si>
  <si>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</si>
  <si>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</si>
  <si>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</si>
  <si>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</si>
  <si>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</si>
  <si>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</si>
  <si>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</si>
  <si>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</si>
  <si>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</si>
  <si>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</si>
  <si>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</si>
  <si>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</si>
  <si>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</si>
  <si>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</si>
  <si>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</si>
  <si>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</si>
  <si>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</si>
  <si>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</si>
  <si>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</si>
  <si>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</si>
  <si>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</si>
  <si>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</si>
  <si>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</si>
  <si>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</si>
  <si>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</si>
  <si>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</si>
  <si>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</si>
  <si>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</si>
  <si>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</si>
  <si>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</si>
  <si>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</si>
  <si>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</si>
  <si>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</si>
  <si>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</si>
  <si>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</si>
  <si>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</si>
  <si>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</si>
  <si>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</si>
  <si>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</si>
  <si>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</si>
  <si>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</si>
  <si>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</si>
  <si>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</si>
  <si>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</si>
  <si>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</si>
  <si>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</si>
  <si>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</si>
  <si>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</si>
  <si>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</si>
  <si>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</si>
  <si>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</si>
  <si>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</si>
  <si>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</si>
  <si>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</si>
  <si>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</si>
  <si>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</si>
  <si>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</si>
  <si>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</si>
  <si>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</si>
  <si>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</si>
  <si>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</si>
  <si>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</si>
  <si>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</si>
  <si>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</si>
  <si>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</si>
  <si>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</si>
  <si>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</si>
  <si>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</si>
  <si>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</si>
  <si>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</si>
  <si>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</si>
  <si>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</si>
  <si>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</si>
  <si>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</si>
  <si>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</si>
  <si>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</si>
  <si>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</si>
  <si>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</si>
  <si>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</si>
  <si>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</si>
  <si>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</si>
  <si>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</si>
  <si>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</si>
  <si>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</si>
  <si>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</si>
  <si>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</si>
  <si>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</si>
  <si>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</si>
  <si>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</si>
  <si>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</si>
  <si>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</si>
  <si>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</si>
  <si>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</si>
  <si>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</si>
  <si>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</si>
  <si>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</si>
  <si>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</si>
  <si>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</si>
  <si>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</si>
  <si>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</si>
  <si>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</si>
  <si>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</si>
  <si>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</si>
  <si>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</si>
  <si>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</si>
  <si>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</si>
  <si>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</si>
  <si>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</si>
  <si>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</si>
  <si>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</si>
  <si>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</si>
  <si>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</si>
  <si>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</si>
  <si>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</si>
  <si>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</si>
  <si>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</si>
  <si>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</si>
  <si>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</si>
  <si>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</si>
  <si>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</si>
  <si>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</si>
  <si>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</si>
  <si>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</si>
  <si>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</si>
  <si>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</si>
  <si>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</si>
  <si>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</si>
  <si>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</si>
  <si>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</si>
  <si>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</si>
  <si>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</si>
  <si>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</si>
  <si>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</si>
  <si>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</si>
  <si>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</si>
  <si>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</si>
  <si>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</si>
  <si>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</si>
  <si>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</si>
  <si>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</si>
  <si>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</si>
  <si>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</si>
  <si>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</si>
  <si>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</si>
  <si>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</si>
  <si>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</si>
  <si>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</si>
  <si>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</si>
  <si>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</si>
  <si>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</si>
  <si>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</si>
  <si>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I. Information générale sur le projet </t>
  </si>
  <si>
    <t>General information</t>
  </si>
  <si>
    <t>Pays</t>
  </si>
  <si>
    <t>Country</t>
  </si>
  <si>
    <t>Liberia</t>
  </si>
  <si>
    <t>Nom de la société locale</t>
  </si>
  <si>
    <t>Local company name</t>
  </si>
  <si>
    <t>Akewa Group of Companies</t>
  </si>
  <si>
    <t>6 (top)</t>
  </si>
  <si>
    <t>Siège social </t>
  </si>
  <si>
    <t>Corporate headquarters </t>
  </si>
  <si>
    <t>Structure du Capital</t>
  </si>
  <si>
    <t>Company structure</t>
  </si>
  <si>
    <t>Société(s) mère(s) ou affiliée(s) hors du pays, si diffèrent de celle(s) notée(s) ci-dessus; et leurs sièges sociales </t>
  </si>
  <si>
    <t>Parent companies or affilates outside of the country, if different from the above mentioned; and their corporate headquarters</t>
  </si>
  <si>
    <t>Site web de l’entreprise</t>
  </si>
  <si>
    <t>Company website</t>
  </si>
  <si>
    <t>Type du titre associé au contrat (concession, bail, contrat de partage, contrat de service…)</t>
  </si>
  <si>
    <t>Type of document / right (Concession, Lease, Production Sharing Agreement, Service Agreement, etc.)</t>
  </si>
  <si>
    <t>Timber Sale Contract</t>
  </si>
  <si>
    <t>Nom du projet</t>
  </si>
  <si>
    <t>Project title</t>
  </si>
  <si>
    <t>Nom du gisement/ champ de pétrole/ gas</t>
  </si>
  <si>
    <t>Name and/or number of field, block or deposit</t>
  </si>
  <si>
    <t>Area A3</t>
  </si>
  <si>
    <t>Art. A1</t>
  </si>
  <si>
    <t>7 (middle)</t>
  </si>
  <si>
    <t>Emplacement, longitude et latitude / terrestre vs marin (peu profond vs. profond) </t>
  </si>
  <si>
    <t>Location, longitude and latitude /  Onshore vs Offshore (shallow vs. deep) </t>
  </si>
  <si>
    <t>Grand Bassa County, FDA Districts 1 and 2. Between Latitudes 6 16'12''- 6 20'24'' N and between Longitudes 10 6'-0'' - 10 12'0''</t>
  </si>
  <si>
    <t>Art A1.</t>
  </si>
  <si>
    <t>Lieu-dit habité le plus proche</t>
  </si>
  <si>
    <t>Closest community</t>
  </si>
  <si>
    <t>Town of Lolobli</t>
  </si>
  <si>
    <t>7 (Middle)</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</si>
  <si>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</si>
  <si>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</si>
  <si>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</si>
  <si>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</si>
  <si>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</si>
  <si>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</si>
  <si>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</si>
  <si>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</si>
  <si>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</si>
  <si>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</si>
  <si>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</si>
  <si>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</si>
  <si>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</si>
  <si>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</si>
  <si>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</si>
  <si>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</si>
  <si>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Signataire(s), société </t>
  </si>
  <si>
    <t>Signatories, company</t>
  </si>
  <si>
    <t>Agence de l'Etat, société nationale, ministère signataire du contrat</t>
  </si>
  <si>
    <t>State agency, national company, ministry executing the document</t>
  </si>
  <si>
    <t>Forestry Development Authority</t>
  </si>
  <si>
    <t>Signataire(s), Etat</t>
  </si>
  <si>
    <t>Signatories, State</t>
  </si>
  <si>
    <t>Nom et/ou composition de la société du projet crée ou envisagée</t>
  </si>
  <si>
    <t>Name and/or composition of the company created or anticipated</t>
  </si>
  <si>
    <t>Nom de la partie tiers (si applicable)</t>
  </si>
  <si>
    <t>Name of third party to contract (where applicable)</t>
  </si>
  <si>
    <t>Date de signature du contrat</t>
  </si>
  <si>
    <t>Date of contract signature</t>
  </si>
  <si>
    <t>21/07/10</t>
  </si>
  <si>
    <t>2 (top)</t>
  </si>
  <si>
    <t>Année de signature du contrat</t>
  </si>
  <si>
    <t>Year of contract signature</t>
  </si>
  <si>
    <t>Durée</t>
  </si>
  <si>
    <t>Term</t>
  </si>
  <si>
    <t>Conditions de renouvellement</t>
  </si>
  <si>
    <t>Conditions for renewal </t>
  </si>
  <si>
    <t>The contract is not renewable. Limited extensions are available for force majeure under section B.9 of the contract.</t>
  </si>
  <si>
    <t>Art. B2.2</t>
  </si>
  <si>
    <t>13 (middle)</t>
  </si>
  <si>
    <t>Ressource(s) concernées (type de minéral, pétrole, gas, bois) ou les récoltes/denrées</t>
  </si>
  <si>
    <t>Type of resources (mineral type, crude oil, gas, timber, etc.) OR specific crops planned (ex:  food crops, oil palm, etc.)</t>
  </si>
  <si>
    <t>Timber (Wood)</t>
  </si>
  <si>
    <t>Art. B2.1</t>
  </si>
  <si>
    <t>12 (middle)</t>
  </si>
  <si>
    <t>Superficie de la concession</t>
  </si>
  <si>
    <t>Size of the concession area</t>
  </si>
  <si>
    <t>5,000 hectares</t>
  </si>
  <si>
    <t>Part A</t>
  </si>
  <si>
    <t>17 (top)</t>
  </si>
  <si>
    <t>2. Obligations à l'égard des communautés, la protection sociale et l’économie locale/régionale</t>
  </si>
  <si>
    <t>2. Community and social obligations</t>
  </si>
  <si>
    <t>Convention de développement local</t>
  </si>
  <si>
    <t>Local development agreement</t>
  </si>
  <si>
    <t>Before the first annual operating season, Akewa Group of Companies shall execute the social agreements required by Forestry Development Authority Regulation 105-07.  The Forestry Development Authority shall promptly review and either attest to or reject the social agreements, in conformity with Forestry Development Authority Regulation 105-07, section 36.</t>
  </si>
  <si>
    <t>Art. B3. 12</t>
  </si>
  <si>
    <t>13 (bottom)</t>
  </si>
  <si>
    <t>Protection des lieux sacrés, des ressources et du milieu de vie</t>
  </si>
  <si>
    <t>Protection of sacred locations, resources and environment</t>
  </si>
  <si>
    <t>Akewa Group of Companies shall identify in its annual operational plan areas requiring special measures for the protection of plants, animals and cultural resources, and the special protection measures needed to protect them. Akewa Group of Companies shall protect these areas from damage or removal during its operations.  If additional areas, resources, or species are identified before or during the term of the contract, either party shall promptly notify the other party in writing and Akewa Group of Companies shall cease operations in the affected area if it is determined there is a risk of damage to such areas, resources, or species from continued operations. Akewa Group of Companies may not fell trees or operate wheeled or track-laying equipment in any special protection area, except on approved roads, landings, tractor roads, or skid trails. Akewa Group of Companies shall immediately notify the Forestry Development Authority of a disturbance in any special protection area and shall immediately halt operations in the vicinity of the disturbance until it is authorized to continue. Akewa Group of Companies shall not facilitate the harvest of bush meat. Akewa Group of Companies shall, within the contract area, close and block all roads and skid trails so that they are no longer passable by vehicle when no longer necessary for its operations. It shall also not let any vehicle be used in connection to hunt or transport hunters or bushmeat.</t>
  </si>
  <si>
    <t>Art. B6.34</t>
  </si>
  <si>
    <t>28 (bottom)</t>
  </si>
  <si>
    <t>Consultations communautaires requises</t>
  </si>
  <si>
    <t>Requirements for community consultation </t>
  </si>
  <si>
    <t>Obligations liées a la formation des cadres locaux</t>
  </si>
  <si>
    <t>Management training requirement for nationals</t>
  </si>
  <si>
    <t>Akewa Group of Companies shall adhere with all training and employment regulations required by Liberian law.</t>
  </si>
  <si>
    <t>Art. B3.23</t>
  </si>
  <si>
    <t>15 (top)</t>
  </si>
  <si>
    <t>Obligations liées à l'emploi du personnel local</t>
  </si>
  <si>
    <t>Local employment requirements</t>
  </si>
  <si>
    <t>Akewa Group of Companies shall give preference to competent and qualified individuals living in and near the contract area, and particularly to individuals from  communities benefitting from Akewa Group of Companies' social agreements. Akewa Group of Companies shall not import unskilled labor from outside Liberia and shall comply with all training and employment obligations required by law or regulation.</t>
  </si>
  <si>
    <t>Obligations liées a l'approvisionnement en biens et services locaux</t>
  </si>
  <si>
    <t>Local procurement requirements</t>
  </si>
  <si>
    <t>Assurance</t>
  </si>
  <si>
    <t>Insurance</t>
  </si>
  <si>
    <t>Réinstallation des habitants</t>
  </si>
  <si>
    <t>Resettlement</t>
  </si>
  <si>
    <t>Programme de sous-traitance  avec les petits planteurs (détails, des terres supplémentaires fournis, etc)</t>
  </si>
  <si>
    <t>Outgrowers Program (details, additional land provided, etc)</t>
  </si>
  <si>
    <t>Obligations concernant les travailleurs ou les habitants dans ou près des concessions en ce qui concerne la santé et la sécurité au travail, l'accès à l'eau potable, le logement, les soins médicaux ou l'éducation</t>
  </si>
  <si>
    <t>Requirements regarding workers or farm/concession dwellers within concession areas or in nearby communities in respect of occupational health and safety, access to clean water, housing, medical care, or education</t>
  </si>
  <si>
    <t>La sécurité physique, la protection de la propriété, et / ou l'utilisation des gardes</t>
  </si>
  <si>
    <t>Physical security, protection of property, and/or use of guards</t>
  </si>
  <si>
    <t>Akewa Group of Companies shall use all reasonable means to prevent encroachment by unauthorized persons, but shall not employ or in any way use armed security guards</t>
  </si>
  <si>
    <t>Art. B6. 31</t>
  </si>
  <si>
    <t>28 (top)</t>
  </si>
  <si>
    <t>Mécanismes de réclamation pour les parties non contractantes</t>
  </si>
  <si>
    <t>Grievance mechanisms for non-contractual harms to non-contracting parties</t>
  </si>
  <si>
    <t>Droits d'accès/utilisation à la zone de concession pour les parties non contractantes qui utilisaient la terre au préalable (y compris l'agriculture indépendante autorisée dans la zone de concession)</t>
  </si>
  <si>
    <t>Rights of non-contracting parties to access/use concession area (including permitted independent farming in concession area) </t>
  </si>
  <si>
    <t>Akewa Group of Companies shall allow the Government and public to use any roads constructed and/or maintained by Akewa Group of Companies, to have access over the contract area, and to use communication lines developed by Akewa Group of Companies, provided it does not amount to encroachment or unduly prejudice or interfere with Akewa Group of Companies' operations. In addition, Akewa Group of Companies shall allow the Government to construct roads, highways, railways, telegraph and telephone lines, and other facilities within the contract area, so long as they do not unreasonably interfere with Akewa Group of Companies' activities and the government provides fair compensation for damage caused, including property damage and economic losses.</t>
  </si>
  <si>
    <t>Art B4.23</t>
  </si>
  <si>
    <t>18 (bottom)</t>
  </si>
  <si>
    <t>Autre - [le nom de catégorie]</t>
  </si>
  <si>
    <t>Other - [Name of Category]</t>
  </si>
  <si>
    <t>3. Obligations financières du détenteur du titre</t>
  </si>
  <si>
    <t>3. Developer's financial obligations</t>
  </si>
  <si>
    <t>Taxe minière / redevance</t>
  </si>
  <si>
    <t>Mining tax / royalty tax</t>
  </si>
  <si>
    <t>Stumpage fees: Akewa Group of Companies shall pay log stumpage fees to the Government in the amounts and at the times established by Part II of Forestry Development Authority Regulation 107-07. The parties will use the methods set out in sections 26 and 27 of Forestry Development Authority Regulation 108-07, establishing a chain of custody system, to determine volumes and grades. Akewa Group of Companies shall prevent logs from being processed or exported before it has paid the log stumpage fees. Akewa Group of Companies must pay forest product fees to the Government in the amounts and at the times established by part IV of Forestry Development Authority Regulation 107-07.</t>
  </si>
  <si>
    <t>Arts. B8.12, B8.14</t>
  </si>
  <si>
    <t>32 (middle)</t>
  </si>
  <si>
    <t>Impôt sur les bénéfices: taux</t>
  </si>
  <si>
    <t>Income tax: rate</t>
  </si>
  <si>
    <t>Impôt sur les bénéfices: exonération</t>
  </si>
  <si>
    <t>Income tax: exemptions</t>
  </si>
  <si>
    <t>Autre aspects de l'impôt sur les bénéfices: (l’amortissement, déductibilité des frais financiers, report des pertes, cloisonnement)</t>
  </si>
  <si>
    <t>Other income tax features (amortization, deductibility of expenses, loss carry forward, ring-fencing)</t>
  </si>
  <si>
    <t>Partage de production - Eléments de "Cost Oil" (base de calcul, limites sur le recouvrement des coûts, e.g. comme % des revenues ou de la production, crédit d'investissement, etc.)</t>
  </si>
  <si>
    <t>Production Share - "Cost Oil" features  (basis of calculation, limits on cost recovery - e.g. as % of revenue or production, capex uplift, etc.)</t>
  </si>
  <si>
    <t>Partage de production - Eléments de "Profit Oil" (critères pour la modification du partage, - TRI, facteur "r", niveau de production, etc.)</t>
  </si>
  <si>
    <t>Production Share - "Profit Oil" features  (triggers for variations in split - IRR, "r" factor, production, etc.)</t>
  </si>
  <si>
    <t>Contrat de Service - Frais du détenteur du titre défrayés  (base de calcul)</t>
  </si>
  <si>
    <t>Service Agreement - Fee to developer / contractor (basis for calculation)</t>
  </si>
  <si>
    <t>Impôt sur les Revenus des Valeurs Mobilières (IRVM)</t>
  </si>
  <si>
    <t>Capital gains tax</t>
  </si>
  <si>
    <t>Retenue à la source sur les intérêts et/ou dividendes</t>
  </si>
  <si>
    <t>Withholding tax on payment of interest and/or dividends</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</si>
  <si>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</si>
  <si>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</si>
  <si>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</si>
  <si>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</si>
  <si>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</si>
  <si>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</si>
  <si>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</si>
  <si>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</si>
  <si>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</si>
  <si>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</si>
  <si>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</si>
  <si>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</si>
  <si>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</si>
  <si>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</si>
  <si>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</si>
  <si>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</si>
  <si>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</si>
  <si>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</si>
  <si>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</si>
  <si>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</si>
  <si>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</si>
  <si>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Custum duties during operation phase</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</si>
  <si>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</si>
  <si>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</si>
  <si>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</si>
  <si>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</si>
  <si>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</si>
  <si>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</si>
  <si>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</si>
  <si>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</si>
  <si>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</si>
  <si>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Fixed fee for grant and renewal of license  </t>
  </si>
  <si>
    <t>Part patronale des cotisations de sécurité sociale</t>
  </si>
  <si>
    <t>Social security contributions by employer</t>
  </si>
  <si>
    <t>Redevances superficiaires</t>
  </si>
  <si>
    <t>Surface fees</t>
  </si>
  <si>
    <t>Akewa Group of Companies shall make annual land rental bid payments and pay annual land rental fees to the Government. Land rental bid payments are annual payments based on the bid provided in the bid opening ceremony multiplied by the surface area in hectares of the contract area. The Forestry Development Authority shall increase the payment if required due to negotiations under section B4.12 of the contract. Land rental fees include an annual contract administration fee, an annual area fee, and an annual coupe inspection fee as required under sections 32, 33, 34 of Forestry Development Authority Regulation 107-07.</t>
  </si>
  <si>
    <t>Arts. B8.11, B8.13</t>
  </si>
  <si>
    <t>32 (top), 32 (bottom)</t>
  </si>
  <si>
    <t>Obligations communautaires ou sous-nationales</t>
  </si>
  <si>
    <t>Community and regional obligations</t>
  </si>
  <si>
    <t>Crédits de carbone</t>
  </si>
  <si>
    <t>Carbon credits</t>
  </si>
  <si>
    <t>Primes</t>
  </si>
  <si>
    <t>Bonuses</t>
  </si>
  <si>
    <t>Participation de l'Etat</t>
  </si>
  <si>
    <t>State participation</t>
  </si>
  <si>
    <t>Exonérations non-précisées ailleurs</t>
  </si>
  <si>
    <t>Other exemptions</t>
  </si>
  <si>
    <t>Modes d'audit à l'égard des obligations financières du détenteur du titre</t>
  </si>
  <si>
    <t>Audit mechanisms - financial obligations</t>
  </si>
  <si>
    <t>Restrictions sur les transactions avec les parties liées</t>
  </si>
  <si>
    <t>Restrictions on transactions with affiliated parties</t>
  </si>
  <si>
    <t>4. Dispositions environnementales </t>
  </si>
  <si>
    <t>4. Environmental provisions</t>
  </si>
  <si>
    <t>Etude d'impact social, environnemental ou des droits humains, et les plans de gestion des risques</t>
  </si>
  <si>
    <t>Social, environmental and/or human rights impact assessments, as well as related management plans</t>
  </si>
  <si>
    <t>Akewa Group of Companies  shall conduct operations in a manner that promotes the sustainable development of forest resources and environmental protection for the common good of the people of Liberia</t>
  </si>
  <si>
    <t>Art B3.3</t>
  </si>
  <si>
    <t>Mode et fréquence de suivi des risques sociaux (y compris enfreinte aux droits de l'homme) ou environnementaux</t>
  </si>
  <si>
    <t>Social, environmental and/or human rights monitoring requirements</t>
  </si>
  <si>
    <t>Akewa Group of Companies shall comply with the requirements contain in the Liberian code of forest harvesting practices for protection of plants, animals and cultural resources. </t>
  </si>
  <si>
    <t>Article B6.34</t>
  </si>
  <si>
    <t> 28 (bottom)- 29 (top)</t>
  </si>
  <si>
    <t>Droit de prendre ou d'utiliser l'eau dans la zone de concession (ou à coté) (y compris les tarifs, licences, et permis)</t>
  </si>
  <si>
    <t>Right to take and/or use water within/near contract concession area (including fees, licenses, and permits required)</t>
  </si>
  <si>
    <t>With written governmental approval and subject to conditions imposed by the government or the social agreement, Akewa may use free of charge any water found within the contract area and any water within the public domain within 5 kilometers of the contract area for purposes of its operations under the contract, provided that Akewa does not deprive any lands, tribes, villages, towns, houses, or watering places for animals of a reasonable supply of water in so far as such water has, through custom, been used. Nor shall Akewa interfere with the rights of water enjoyed by any persons under the Land and Native Right Ordinance. Akewa shall ensure that its use of water in no way results in environmental damage or creates other hazards.</t>
  </si>
  <si>
    <t>Art B4.3</t>
  </si>
  <si>
    <t>19 (middle)</t>
  </si>
  <si>
    <t>Les autres obligations pour la protection de l'environnement (y compris la prévention de la pollution et la protection des cours d'eau)</t>
  </si>
  <si>
    <t>Other requirements regarding protection of the environment (including prevention of pollution and watercourse protection)</t>
  </si>
  <si>
    <r>
      <t xml:space="preserve">Protection of environment and contract area</t>
    </r>
    <r>
      <rPr>
        <sz val="12"/>
        <color rgb="FF969696"/>
        <rFont val="Calibri"/>
        <family val="2"/>
      </rPr>
      <t xml:space="preserve">: Akewa Group of Companies shall conduct all operations and activities using only environmentally sound forest harvesting practices that conform to: i) the forest management guidelines; ii) the Liberia code of forest harvesting practices; and iii) internationally accepted, scientific principles and practices applicable to forest operations and timber processing. Akewa Group of Companies shall conduct all operations and activities so as to avoid waste and loss of natural resources and to protect natural resources from damage, as well as to prevent pollution and contamination of the environment. Akewa Group of Companies shall conduct all operations and activities so as to prevent polluting the surrounding environment. </t>
    </r>
    <r>
      <rPr>
        <b val="true"/>
        <sz val="12"/>
        <color rgb="FF969696"/>
        <rFont val="Calibri"/>
        <family val="2"/>
      </rPr>
      <t xml:space="preserve">Watercourse protection</t>
    </r>
    <r>
      <rPr>
        <sz val="12"/>
        <color rgb="FF969696"/>
        <rFont val="Calibri"/>
        <family val="2"/>
      </rPr>
      <t xml:space="preserve">: Akewa Group of Companies shall comply with all requirements for watercourse protection contained in the Liberia code of forest harvesting practices</t>
    </r>
    <r>
      <rPr>
        <b val="true"/>
        <sz val="12"/>
        <color rgb="FF969696"/>
        <rFont val="Calibri"/>
        <family val="2"/>
      </rPr>
      <t xml:space="preserve">. Prevention of Pollution: </t>
    </r>
    <r>
      <rPr>
        <sz val="12"/>
        <color rgb="FF969696"/>
        <rFont val="Calibri"/>
        <family val="2"/>
      </rPr>
      <t xml:space="preserve">Akewa Group of Companies shall provide for the proper disposal of sawdust, mill, and other wastes so as to prevent pollution or contamination to the environment or to rivers, streams, and other waterways, and to prevent such wastes from becoming a nuisance or injurious to persons or property. Akewa Group of Companies shall take all reasonable precautions to prevent pollution of air, soil, and water by its operations. Akewa Group of Companies shall not service tractors, trucks, or other equipment where servicing is likely to result in pollution to soil or water. Akewa Group of Companies shall furnish oil-absorbing mats under all stationary equipment or equipment being serviced to prevent leaking of petroleum-based products from contaminating soil and water resources. Akewa Group of Companies shall remove and dispose of all contaminated soil, vegetation, debris, vehicle oil filters drained of free-flowing oil, batteries, oily rags, and waste oil resulting from use, servicing, repair, or abandonment of equipment. If Akewa Group of Companies' operations result in pollution to soil or water, Akewa Group of Companies shall conduct a cleanup and restoration of the polluted site to the satisfaction of the Forestry Development Authority. If Akewa Group of Companies maintains storage facilities for oil or oil products in the contract area, it shall take appropriate preventive measures to ensure that any spill of oil or oil products does not enter any stream or other waters. If the total oil or oil products storage exceeds 5,000 liters, Akewa Group of Companies shall prepare a spill prevention control and counter measures plan. Akewa Group of Companies must notify the Forestry Development Authority and appropriate agencies of all spills of oil, oil products, or hazardous substances on or in the vicinity of the contract area. Akewa Group of Companies shall take whatever action may be safely accomplished to contain all spills.</t>
    </r>
  </si>
  <si>
    <t>Arts. B6.3, B6.36,  B6.38</t>
  </si>
  <si>
    <t>27 (bottom), 28 (top), 29 (bottom), 30 (top)</t>
  </si>
  <si>
    <t>Use of Gravel, Clay, and Stone</t>
  </si>
  <si>
    <t>Subject to the written approval of the Government, the terms of the social agreement, and such conditions as the Government may impose, Akewa Group of Companies may use, free of charge, gravel, sand, clay, and stone found within the public land on the contract area for purposes necessary or useful to Akewa Group of Companies' operations and activities under this contract. Such material may not be sold. Upon completion of use or termination of the contract, any excavation shall be restored by Akewa Group of Companies, as far as may be reasonably practical, to its original condition and, if required by the Government, fenced or otherwise safe-guarded. </t>
  </si>
  <si>
    <t>Art. B4.4</t>
  </si>
  <si>
    <t>19 (bottom)</t>
  </si>
  <si>
    <t>5. Dispositions relatives aux opérations et à l’infrastructure</t>
  </si>
  <si>
    <t>5. Operational provisions</t>
  </si>
  <si>
    <t>L'étude de faisabilité et le plan d'affaires</t>
  </si>
  <si>
    <t>Feasibility studies and requirement of business plan</t>
  </si>
  <si>
    <t>As part of its forest management plan, Akewa Group of Companies must include an up-to-date business plan demonstrating, to Forestry Development Authority's satisfaction, that Akewa Group of Companies has the technical and financial capacity to manage the contract area sustainably. The business plan must conform to Forestry Development Authority's guidelines for forest management planning.</t>
  </si>
  <si>
    <t>Arts. B3.13, B6.11</t>
  </si>
  <si>
    <t>14 (top), 24 (middle)</t>
  </si>
  <si>
    <t>Obligations de travaux, d'investissements</t>
  </si>
  <si>
    <t>Work and investment commitments</t>
  </si>
  <si>
    <t>Rétrocession</t>
  </si>
  <si>
    <t>Transfer of risk</t>
  </si>
  <si>
    <t>Construction et entretien d'infrastructure</t>
  </si>
  <si>
    <t>Construction and maintenance of infrastructure</t>
  </si>
  <si>
    <r>
      <t xml:space="preserve">Akewa Group of Companies</t>
    </r>
    <r>
      <rPr>
        <sz val="12"/>
        <color rgb="FF000000"/>
        <rFont val="Cambria"/>
        <family val="1"/>
      </rPr>
      <t xml:space="preserve"> shall </t>
    </r>
    <r>
      <rPr>
        <sz val="9"/>
        <color rgb="FF000000"/>
        <rFont val="Cambria"/>
        <family val="1"/>
      </rPr>
      <t xml:space="preserve"> </t>
    </r>
    <r>
      <rPr>
        <sz val="12"/>
        <color rgb="FF000000"/>
        <rFont val="Calibri"/>
        <family val="2"/>
      </rPr>
      <t xml:space="preserve">ensure that all infrastructure installed complies with the Liberia code of forest harvesting practices and other applicable laws, and is designed, constructed and maintained to avoid unreasonable risk to safety, health, welfare, and the environment. The Forestry Development Authority will perform an inspection of a completed installation within 15 days of Akewa Group of Companies’ request. Akewa Group of Companies shall request approval for any significant land-disturbing activity like construction or major maintenance.</t>
    </r>
  </si>
  <si>
    <t>Art. B6.18</t>
  </si>
  <si>
    <t>26 (middle)</t>
  </si>
  <si>
    <t>Commercialisation et accès gouvernemental à la production </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</si>
  <si>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</si>
  <si>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</si>
  <si>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</si>
  <si>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</si>
  <si>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</si>
  <si>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</si>
  <si>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</si>
  <si>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All infrastructures revert to the Government upon termination of the contract. Akewa Group of Companies shall leave such facilities in a maintained and safe running order.</t>
  </si>
  <si>
    <t>Art. B4.24</t>
  </si>
  <si>
    <t>Modes d'audit à l'égard des dispositions opérationnelles</t>
  </si>
  <si>
    <t>Audit mechanisms - operational obligations</t>
  </si>
  <si>
    <r>
      <t xml:space="preserve">The Forestry Development Authority shall convene an ad hoc contract audit committee to promptly complete an annual contract audit. The Government </t>
    </r>
    <r>
      <rPr>
        <sz val="9"/>
        <color rgb="FF000000"/>
        <rFont val="Cambria"/>
        <family val="1"/>
      </rPr>
      <t xml:space="preserve"> </t>
    </r>
    <r>
      <rPr>
        <sz val="12"/>
        <color rgb="FF000000"/>
        <rFont val="Calibri"/>
        <family val="2"/>
      </rPr>
      <t xml:space="preserve">reserves the right to allow unscheduled third party and civil society monitoring of Akewa Group of Companies' contract operations, with access to all financial records, management plans, and annual operational plans to facilitate monitoring activities, though any civil society monitoring organization cannot publish confidential business information protected by law without written consent from Akewa Group of Companies.</t>
    </r>
  </si>
  <si>
    <t>Arts. B10.31, B10.32</t>
  </si>
  <si>
    <t>41 (top), 41 (middle)</t>
  </si>
  <si>
    <t>Activité de beneficiation/ valeur ajoutée</t>
  </si>
  <si>
    <t>Value addition/downstream activities</t>
  </si>
  <si>
    <t>Autorisation pour utiliser les terres publique ou privées à l'extérieur de la zone de concession</t>
  </si>
  <si>
    <t>Contracting party's permitted use of public or private land outside concession area</t>
  </si>
  <si>
    <r>
      <t xml:space="preserve">Use of public lands outside contract area</t>
    </r>
    <r>
      <rPr>
        <sz val="12"/>
        <rFont val="Calibri"/>
        <family val="2"/>
      </rPr>
      <t xml:space="preserve">: Akewa Group of Companies shall not use public land otuside the contract area, unless Akewa Group of Companies has express, written permission from the Forestry Development Authority. Before requesting permission, Akewa Group of Companies shall consult with all potentially affected communities that are party to social agreements with Akewa Group of Companies. Akewa Group of Companies shall make a written record of the time, place, and general content of these consultations. Akewa Group of Companies' requests to the Forestry Development Authority to use such public lands must be in writing. For convenience, Akewa Group of Companies may make such requests in its annual operational plan. If made in this manner, these requests may be expressly and clearly identified as requests to use public land outside the contract area. The Forestry Development Authority shall approve or deny such requests as part of its review of the annual operational plan. It may deny the request while approving the remainder of the plan. The Forestry Development Authority shall not unreasonably deny permission to use such land. The Forestry Development Authority and Akewa Group of Companies shall negotiate the terms and conditions under which an easement or other use rights may be exercised. If Akewa Group of Companies occupies lands, the terms shall include payment of area fees and an amount for land rental at the land rental bid rate. The right to use such land does not extend to the right to harvest timber, unless the timber is taken to clear land for a right-of-way or yarding area. </t>
    </r>
    <r>
      <rPr>
        <b val="true"/>
        <sz val="12"/>
        <rFont val="Calibri"/>
        <family val="2"/>
      </rPr>
      <t xml:space="preserve">Use of private lands</t>
    </r>
    <r>
      <rPr>
        <sz val="12"/>
        <rFont val="Calibri"/>
        <family val="2"/>
      </rPr>
      <t xml:space="preserve">: Akewa Group of Companies may use private land with the express, written permission of the land owner. If Akewa Group of Companies is unable to obtain the permission of the land owner for such use, then use is limited to rights of way, and any compensation is governed by chapter 11 of the National Forestry Reform Law of 2006 and Forestry Development Authority Regulation 110-07. With or without permission of the land owner: i) Akewa Group of Companies shall not seek a use, lease, right-of-way, or easement that substantially interferes with the operations of another previously issued forest management contract or timber sale contract; and ii) Akewa Group of Companies shall not interfere with any good faith exercise of third-party rights to timber or forest products, including customary rights, without permission of the third party. For the avoidance of doubt, section B3.46 (Indemnificaton and Liability) of the contract applies to any claims against the Government for Akewa Group of Companies' damage to or use of private lands. In acting under the contract, even if done with Forestry Development Authority's knowledge and consent, Akewa Group of Companies does not act as Forestry Development Authority's agent. </t>
    </r>
  </si>
  <si>
    <t>Arts. B4.12, B4.13</t>
  </si>
  <si>
    <t>16 (bottom), 17 (top)</t>
  </si>
  <si>
    <t>6. Dispositions diverses</t>
  </si>
  <si>
    <t>6. Miscellaneous provisions</t>
  </si>
  <si>
    <t>Loi applicable en cas des différends</t>
  </si>
  <si>
    <t>Governing law in case of dispute</t>
  </si>
  <si>
    <t>The contract is governed by Liberian law</t>
  </si>
  <si>
    <t>Art. B3.41</t>
  </si>
  <si>
    <t>Arbitrage et règlement des différends</t>
  </si>
  <si>
    <t>Arbitration and dispute resolution</t>
  </si>
  <si>
    <t>Failure by Akewa Group of Companies to submit a claim for resolution within 60 days of a disputed action by the Forestry Development Authority shall relinquish the Forest Development Authority from any and all obligations whatsoever related to the dispute. Any claim arising under the contract shall be decided by a contracting officer within 60 days of receipt of the claim (or a longer time as agreed by parties), whose decision shall be consistent with law and shall be based on strict interpretation of contract requirements and the established facts concerning the claim. The contracting officer shall prepare a written decision and furnish a copy to Akewa Group of Companies. The decision will be final and conclusive if, within 45 days from receipt, Akewa Group of Companies fails to appeal the decision to an appropriate Liberian court.</t>
  </si>
  <si>
    <t>Art. B10.13</t>
  </si>
  <si>
    <t>36 (top)</t>
  </si>
  <si>
    <t>Clause de stabilisation</t>
  </si>
  <si>
    <t>Stabilization clause</t>
  </si>
  <si>
    <t>Cession / transfert</t>
  </si>
  <si>
    <t>Assignment / transfer</t>
  </si>
  <si>
    <t>Akewa shall not assign or transfer the contract or any interests, rights, privileges, or obligations under the contract, without prior written approval from the Government by and through the Ministry of Justice, Ministry of Finance, and the Forestry Development Authority. The Forest Development Authority shall not consent to any assignment or transfer of the contract, except in compliance with the requirements of Authority Regulation 104-07, section 71.</t>
  </si>
  <si>
    <t>Art. B2.3</t>
  </si>
  <si>
    <t>Annulation / Résiliation </t>
  </si>
  <si>
    <t>Cancellation / termination</t>
  </si>
  <si>
    <t>The Forest Development Authority, with the concurrence of the board of directors, shall terminate the contract if Akewa Group of Companies commits any of the breaches of the contract listed in the contract, and is unable to or fails to satisfactorily remedy them</t>
  </si>
  <si>
    <t>Art B10.27</t>
  </si>
  <si>
    <t>39-40</t>
  </si>
  <si>
    <t>Indemnisation</t>
  </si>
  <si>
    <t>Indemnification</t>
  </si>
  <si>
    <t>In the event of any damage, loss, or injury caused by acts or omissions of Akewa Group of Companies' agents, Akewa Group of Companies is liable for that damage, loss or injury according to Liberian law</t>
  </si>
  <si>
    <t>Art. B3.46</t>
  </si>
  <si>
    <t>16 (top)</t>
  </si>
  <si>
    <t>Confidentialité</t>
  </si>
  <si>
    <t>Confidentiality</t>
  </si>
  <si>
    <t>Langue</t>
  </si>
  <si>
    <t>Language</t>
  </si>
  <si>
    <t>Obligations de reporting et autres méthodes de contrôle de la conformité</t>
  </si>
  <si>
    <t>Reporting Requirements and other methods of monitoring compliance</t>
  </si>
  <si>
    <r>
      <t xml:space="preserve">Annual Reports</t>
    </r>
    <r>
      <rPr>
        <sz val="12"/>
        <color rgb="FF969696"/>
        <rFont val="Calibri"/>
        <family val="2"/>
      </rPr>
      <t xml:space="preserve">: a) Akewa Group of Companies shall, within 90 days of completing operations under each annual operational plan, provide to the Forestry Development Authority and the Ministry of Finance a written activity report that describes the previous year's operations, including the following: i) identification of each harvesting block in which Akewa Group of Companies carried out operations during the prior year; ii) for each harvesting block identified, a full description of the timber produced, including a description of the number, volume, and quality of trees per species felled; and iii) any other information reasonably requested by the Forestry Development Authority.  </t>
    </r>
    <r>
      <rPr>
        <b val="true"/>
        <sz val="12"/>
        <color rgb="FF969696"/>
        <rFont val="Calibri"/>
        <family val="2"/>
      </rPr>
      <t xml:space="preserve">Other Reporting Requirements</t>
    </r>
    <r>
      <rPr>
        <sz val="12"/>
        <color rgb="FF969696"/>
        <rFont val="Calibri"/>
        <family val="2"/>
      </rPr>
      <t xml:space="preserve">: Akewa Group of Companies shall keep the contracting officer fully and regularly informed as to Akewa Group of Companies' operations and any other activities related to the contract. Akewa Group of Companies shall comply with the Revenue and Finance Law concerning reporting related to taxes and fees.  Upon written request by the Forestry Development Authority, Akewa Group of Companies shall provide to the Forestry Development Authority all documents required by it to determine Akewa Group of Companies' compliance with its monetary obligations. Upon written request by the Forestry Development Authority, Akewa Group of Companies shall provide to it all other information of whatever kind that the Government or its agents may request to fully evaluate Akewa Group of Companies' compliance with the contract and all legal requirements related to Akewa Group of Companies' operations.</t>
    </r>
  </si>
  <si>
    <t>Art. B5.52, B5.52</t>
  </si>
  <si>
    <t>23 (top)</t>
  </si>
  <si>
    <t>Clause de hardship ou force majeure</t>
  </si>
  <si>
    <t>Hardship clause or force majeure</t>
  </si>
  <si>
    <r>
      <t xml:space="preserve">Operations may be delayed or interrupted for reasons of force majeure. </t>
    </r>
    <r>
      <rPr>
        <sz val="12"/>
        <color rgb="FF000000"/>
        <rFont val="Cambria"/>
        <family val="1"/>
      </rPr>
      <t xml:space="preserve">Failure to fulfill any terms or conditions of the contract due to force majeure (aside from Akewa’s obligations to make payments of money that accrued before the force majeure commenced) shall not be deemed to be a breach of the contract.</t>
    </r>
    <r>
      <rPr>
        <sz val="9"/>
        <color rgb="FF000000"/>
        <rFont val="Cambria"/>
        <family val="1"/>
      </rPr>
      <t xml:space="preserve"> </t>
    </r>
    <r>
      <rPr>
        <sz val="12"/>
        <color rgb="FF000000"/>
        <rFont val="Cambria"/>
        <family val="1"/>
      </rPr>
      <t xml:space="preserve"> </t>
    </r>
    <r>
      <rPr>
        <sz val="12"/>
        <color rgb="FF969696"/>
        <rFont val="Calibri"/>
        <family val="2"/>
      </rPr>
      <t xml:space="preserve">After the force majeure cause has stopped, any party who failed to perform its obligations because of force majeure will take all reasonable steps within its power to make good and resume, with the least possible delay, compliance with obligations.</t>
    </r>
  </si>
  <si>
    <t>Art. B10.23</t>
  </si>
  <si>
    <t>37 (middle)</t>
  </si>
  <si>
    <t>Expropriation</t>
  </si>
  <si>
    <t>Expropriation / nationalization</t>
  </si>
  <si>
    <t>III. Notes sur le document</t>
  </si>
  <si>
    <t>III. Document notes</t>
  </si>
  <si>
    <t>Pages Manquantes de la copie</t>
  </si>
  <si>
    <t>Pages missing from  copy</t>
  </si>
  <si>
    <t>Annexes Manquantes de la copie</t>
  </si>
  <si>
    <t>Annexes missing from copy</t>
  </si>
  <si>
    <t>Category</t>
  </si>
  <si>
    <t>Terms</t>
  </si>
  <si>
    <t>Countries</t>
  </si>
  <si>
    <t>i.e. Guinea; Liberia; Congo, Democratic Republic of; etc. For spelling, use:
http://userpage.chemie.fu-berlin.de/diverse/doc/ISO_3166.html</t>
  </si>
  <si>
    <t>Resource</t>
  </si>
  <si>
    <t>[Coal, Bauxite, etc]</t>
  </si>
  <si>
    <t>Type of Mining Title</t>
  </si>
  <si>
    <t>Exploration Permit/License
Exploitation Permit/License
Concession
Production Sharing
Service Contract
Other</t>
  </si>
  <si>
    <t>Signature Date</t>
  </si>
  <si>
    <t>DD/MM/YYYY</t>
  </si>
  <si>
    <t>Signature Year</t>
  </si>
  <si>
    <t>YYYY</t>
  </si>
  <si>
    <t>Contract Term (duration) in Years</t>
  </si>
  <si>
    <t>[number]</t>
  </si>
</sst>
</file>

<file path=xl/styles.xml><?xml version="1.0" encoding="utf-8"?>
<styleSheet xmlns="http://schemas.openxmlformats.org/spreadsheetml/2006/main">
  <numFmts count="5">
    <numFmt numFmtId="164" formatCode="GENERAL"/>
    <numFmt numFmtId="165" formatCode="MMM\-YY"/>
    <numFmt numFmtId="166" formatCode="@"/>
    <numFmt numFmtId="167" formatCode="D\-MMM\-YY"/>
    <numFmt numFmtId="168" formatCode="0%"/>
  </numFmts>
  <fonts count="18">
    <font>
      <sz val="12"/>
      <color rgb="FF000000"/>
      <name val="Calibri"/>
      <family val="2"/>
    </font>
    <font>
      <sz val="10"/>
      <name val="Arial"/>
      <family val="0"/>
    </font>
    <font>
      <sz val="10"/>
      <name val="Arial"/>
      <family val="0"/>
    </font>
    <font>
      <sz val="10"/>
      <name val="Arial"/>
      <family val="0"/>
    </font>
    <font>
      <b val="true"/>
      <sz val="22"/>
      <color rgb="FF000000"/>
      <name val="Calibri"/>
      <family val="2"/>
    </font>
    <font>
      <sz val="20"/>
      <color rgb="FF000000"/>
      <name val="Calibri"/>
      <family val="2"/>
    </font>
    <font>
      <b val="true"/>
      <sz val="18"/>
      <color rgb="FF000000"/>
      <name val="Calibri"/>
      <family val="2"/>
    </font>
    <font>
      <b val="true"/>
      <sz val="11"/>
      <color rgb="FF000000"/>
      <name val="Calibri"/>
      <family val="2"/>
    </font>
    <font>
      <sz val="12"/>
      <color rgb="FF969696"/>
      <name val="Calibri"/>
      <family val="2"/>
    </font>
    <font>
      <sz val="12"/>
      <name val="Calibri"/>
      <family val="2"/>
    </font>
    <font>
      <b val="true"/>
      <sz val="12"/>
      <color rgb="FF969696"/>
      <name val="Calibri"/>
      <family val="2"/>
    </font>
    <font>
      <b val="true"/>
      <sz val="12"/>
      <color rgb="FFDD0806"/>
      <name val="Calibri"/>
      <family val="2"/>
    </font>
    <font>
      <sz val="11"/>
      <color rgb="FF000000"/>
      <name val="Calibri"/>
      <family val="2"/>
    </font>
    <font>
      <sz val="12"/>
      <color rgb="FF000000"/>
      <name val="Cambria"/>
      <family val="1"/>
    </font>
    <font>
      <sz val="9"/>
      <color rgb="FF000000"/>
      <name val="Cambria"/>
      <family val="1"/>
    </font>
    <font>
      <sz val="9"/>
      <color rgb="FF000000"/>
      <name val="Times New Roman"/>
      <family val="1"/>
    </font>
    <font>
      <sz val="12"/>
      <color rgb="FFFFCC00"/>
      <name val="Calibri"/>
      <family val="2"/>
    </font>
    <font>
      <b val="true"/>
      <sz val="12"/>
      <name val="Calibri"/>
      <family val="2"/>
    </font>
  </fonts>
  <fills count="9">
    <fill>
      <patternFill patternType="none"/>
    </fill>
    <fill>
      <patternFill patternType="gray125"/>
    </fill>
    <fill>
      <patternFill patternType="solid">
        <fgColor rgb="FFFFFFFF"/>
        <bgColor rgb="FFFFFFCC"/>
      </patternFill>
    </fill>
    <fill>
      <patternFill patternType="solid">
        <fgColor rgb="FF99CCFF"/>
        <bgColor rgb="FFCCCCFF"/>
      </patternFill>
    </fill>
    <fill>
      <patternFill patternType="solid">
        <fgColor rgb="FFFFCC00"/>
        <bgColor rgb="FFFFFF00"/>
      </patternFill>
    </fill>
    <fill>
      <patternFill patternType="solid">
        <fgColor rgb="FFA2BD90"/>
        <bgColor rgb="FF969696"/>
      </patternFill>
    </fill>
    <fill>
      <patternFill patternType="solid">
        <fgColor rgb="FFCC99FF"/>
        <bgColor rgb="FF9999FF"/>
      </patternFill>
    </fill>
    <fill>
      <patternFill patternType="solid">
        <fgColor rgb="FF1FB714"/>
        <bgColor rgb="FF008000"/>
      </patternFill>
    </fill>
    <fill>
      <patternFill patternType="solid">
        <fgColor rgb="FFFF9900"/>
        <bgColor rgb="FFFFCC00"/>
      </patternFill>
    </fill>
  </fills>
  <borders count="12">
    <border diagonalUp="false" diagonalDown="false">
      <left/>
      <right/>
      <top/>
      <bottom/>
      <diagonal/>
    </border>
    <border diagonalUp="false" diagonalDown="false">
      <left style="medium">
        <color rgb="FF3C3C3C"/>
      </left>
      <right/>
      <top/>
      <bottom/>
      <diagonal/>
    </border>
    <border diagonalUp="false" diagonalDown="false">
      <left/>
      <right style="medium">
        <color rgb="FF3C3C3C"/>
      </right>
      <top/>
      <bottom/>
      <diagonal/>
    </border>
    <border diagonalUp="false" diagonalDown="false">
      <left style="medium">
        <color rgb="FF3C3C3C"/>
      </left>
      <right style="medium">
        <color rgb="FF3C3C3C"/>
      </right>
      <top style="medium">
        <color rgb="FF3C3C3C"/>
      </top>
      <bottom/>
      <diagonal/>
    </border>
    <border diagonalUp="false" diagonalDown="false">
      <left/>
      <right/>
      <top/>
      <bottom style="thin">
        <color rgb="FF3C3C3C"/>
      </bottom>
      <diagonal/>
    </border>
    <border diagonalUp="false" diagonalDown="false">
      <left style="thin">
        <color rgb="FF3C3C3C"/>
      </left>
      <right/>
      <top style="thin">
        <color rgb="FF3C3C3C"/>
      </top>
      <bottom style="thin">
        <color rgb="FF3C3C3C"/>
      </bottom>
      <diagonal/>
    </border>
    <border diagonalUp="false" diagonalDown="false">
      <left/>
      <right/>
      <top style="thin">
        <color rgb="FF3C3C3C"/>
      </top>
      <bottom style="thin">
        <color rgb="FF3C3C3C"/>
      </bottom>
      <diagonal/>
    </border>
    <border diagonalUp="false" diagonalDown="false">
      <left style="thin">
        <color rgb="FF3C3C3C"/>
      </left>
      <right style="thin">
        <color rgb="FF3C3C3C"/>
      </right>
      <top style="thin">
        <color rgb="FF3C3C3C"/>
      </top>
      <bottom style="thin">
        <color rgb="FF3C3C3C"/>
      </bottom>
      <diagonal/>
    </border>
    <border diagonalUp="false" diagonalDown="false">
      <left style="medium">
        <color rgb="FF3C3C3C"/>
      </left>
      <right style="thin">
        <color rgb="FF3C3C3C"/>
      </right>
      <top style="thin">
        <color rgb="FF3C3C3C"/>
      </top>
      <bottom style="thin">
        <color rgb="FF3C3C3C"/>
      </bottom>
      <diagonal/>
    </border>
    <border diagonalUp="false" diagonalDown="false">
      <left style="thin">
        <color rgb="FF3C3C3C"/>
      </left>
      <right style="medium">
        <color rgb="FF3C3C3C"/>
      </right>
      <top style="thin">
        <color rgb="FF3C3C3C"/>
      </top>
      <bottom style="thin">
        <color rgb="FF3C3C3C"/>
      </bottom>
      <diagonal/>
    </border>
    <border diagonalUp="false" diagonalDown="false">
      <left/>
      <right style="medium">
        <color rgb="FF3C3C3C"/>
      </right>
      <top style="thin">
        <color rgb="FF3C3C3C"/>
      </top>
      <bottom style="thin">
        <color rgb="FF3C3C3C"/>
      </bottom>
      <diagonal/>
    </border>
    <border diagonalUp="false" diagonalDown="false">
      <left style="medium">
        <color rgb="FF3C3C3C"/>
      </left>
      <right/>
      <top style="thin">
        <color rgb="FF3C3C3C"/>
      </top>
      <bottom style="thin">
        <color rgb="FF3C3C3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5" fontId="5"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true" applyAlignment="true" applyProtection="false">
      <alignment horizontal="center" vertical="bottom" textRotation="0" wrapText="true" indent="0" shrinkToFit="false"/>
      <protection locked="true" hidden="false"/>
    </xf>
    <xf numFmtId="164" fontId="7" fillId="2" borderId="3" xfId="0" applyFont="true" applyBorder="true" applyAlignment="true" applyProtection="false">
      <alignment horizontal="center"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6" fontId="0" fillId="2" borderId="4" xfId="0" applyFont="tru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left" vertical="bottom" textRotation="0" wrapText="true" indent="0" shrinkToFit="false"/>
      <protection locked="true" hidden="false"/>
    </xf>
    <xf numFmtId="164" fontId="0" fillId="3" borderId="6" xfId="0" applyFont="true" applyBorder="true" applyAlignment="true" applyProtection="false">
      <alignment horizontal="left" vertical="bottom" textRotation="0" wrapText="true" indent="0" shrinkToFit="false"/>
      <protection locked="true" hidden="false"/>
    </xf>
    <xf numFmtId="164" fontId="0" fillId="4" borderId="7" xfId="0" applyFont="false" applyBorder="true" applyAlignment="true" applyProtection="false">
      <alignment horizontal="general" vertical="bottom" textRotation="0" wrapText="true" indent="0" shrinkToFit="false"/>
      <protection locked="true" hidden="false"/>
    </xf>
    <xf numFmtId="164" fontId="0" fillId="3" borderId="8" xfId="0" applyFont="true" applyBorder="true" applyAlignment="true" applyProtection="false">
      <alignment horizontal="left" vertical="bottom" textRotation="0" wrapText="true" indent="0" shrinkToFit="false"/>
      <protection locked="true" hidden="false"/>
    </xf>
    <xf numFmtId="164" fontId="0" fillId="2" borderId="9" xfId="0" applyFont="false" applyBorder="true" applyAlignment="true" applyProtection="fals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4" fontId="0" fillId="4" borderId="7" xfId="0" applyFont="true" applyBorder="true" applyAlignment="true" applyProtection="false">
      <alignment horizontal="general" vertical="bottom" textRotation="0" wrapText="true" indent="0" shrinkToFit="false"/>
      <protection locked="true" hidden="false"/>
    </xf>
    <xf numFmtId="164" fontId="0" fillId="4" borderId="5" xfId="0" applyFont="true" applyBorder="true" applyAlignment="false" applyProtection="false">
      <alignment horizontal="general" vertical="bottom" textRotation="0" wrapText="false" indent="0" shrinkToFit="false"/>
      <protection locked="true" hidden="false"/>
    </xf>
    <xf numFmtId="164" fontId="0" fillId="4" borderId="8" xfId="0" applyFont="true" applyBorder="true" applyAlignment="false" applyProtection="false">
      <alignment horizontal="general" vertical="bottom" textRotation="0" wrapText="false" indent="0" shrinkToFit="false"/>
      <protection locked="true" hidden="false"/>
    </xf>
    <xf numFmtId="164" fontId="0" fillId="4" borderId="9" xfId="0" applyFont="true" applyBorder="true" applyAlignment="true" applyProtection="false">
      <alignment horizontal="general" vertical="bottom" textRotation="0" wrapText="tru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4" fontId="8" fillId="2" borderId="7" xfId="0" applyFont="true" applyBorder="true" applyAlignment="true" applyProtection="false">
      <alignment horizontal="general" vertical="bottom" textRotation="0" wrapText="true" indent="0" shrinkToFit="false"/>
      <protection locked="true" hidden="false"/>
    </xf>
    <xf numFmtId="164" fontId="8" fillId="2" borderId="5" xfId="0" applyFont="true" applyBorder="true" applyAlignment="false" applyProtection="false">
      <alignment horizontal="general" vertical="bottom" textRotation="0" wrapText="false" indent="0" shrinkToFit="false"/>
      <protection locked="true" hidden="false"/>
    </xf>
    <xf numFmtId="164" fontId="8" fillId="2" borderId="8" xfId="0" applyFont="true" applyBorder="true" applyAlignment="false" applyProtection="false">
      <alignment horizontal="general" vertical="bottom" textRotation="0" wrapText="false" indent="0" shrinkToFit="false"/>
      <protection locked="true" hidden="false"/>
    </xf>
    <xf numFmtId="164" fontId="8" fillId="2" borderId="9" xfId="0" applyFont="true" applyBorder="true" applyAlignment="true" applyProtection="false">
      <alignment horizontal="general" vertical="bottom" textRotation="0" wrapText="true" indent="0" shrinkToFit="false"/>
      <protection locked="true" hidden="false"/>
    </xf>
    <xf numFmtId="166" fontId="8" fillId="2" borderId="0" xfId="0" applyFont="true" applyBorder="false" applyAlignment="false" applyProtection="false">
      <alignment horizontal="general" vertical="bottom" textRotation="0" wrapText="false" indent="0" shrinkToFit="false"/>
      <protection locked="true" hidden="false"/>
    </xf>
    <xf numFmtId="164" fontId="9" fillId="4" borderId="7" xfId="0" applyFont="true" applyBorder="tru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5" borderId="6" xfId="0" applyFont="false" applyBorder="true" applyAlignment="true" applyProtection="false">
      <alignment horizontal="left" vertical="bottom" textRotation="0" wrapText="true" indent="0" shrinkToFit="false"/>
      <protection locked="true" hidden="false"/>
    </xf>
    <xf numFmtId="164" fontId="0" fillId="3" borderId="10" xfId="0" applyFont="true" applyBorder="true" applyAlignment="true" applyProtection="false">
      <alignment horizontal="left" vertical="bottom" textRotation="0" wrapText="true" indent="0" shrinkToFit="false"/>
      <protection locked="true" hidden="false"/>
    </xf>
    <xf numFmtId="164" fontId="0" fillId="4" borderId="5" xfId="0" applyFont="true" applyBorder="true" applyAlignment="true" applyProtection="false">
      <alignment horizontal="general" vertical="bottom" textRotation="0" wrapText="true" indent="0" shrinkToFit="false"/>
      <protection locked="true" hidden="false"/>
    </xf>
    <xf numFmtId="164" fontId="0" fillId="4" borderId="8" xfId="0" applyFont="true" applyBorder="true" applyAlignment="true" applyProtection="false">
      <alignment horizontal="general" vertical="bottom" textRotation="0" wrapText="true" indent="0" shrinkToFit="false"/>
      <protection locked="true" hidden="false"/>
    </xf>
    <xf numFmtId="164" fontId="8" fillId="2" borderId="5" xfId="0" applyFont="true" applyBorder="true" applyAlignment="true" applyProtection="false">
      <alignment horizontal="general" vertical="bottom" textRotation="0" wrapText="true" indent="0" shrinkToFit="false"/>
      <protection locked="true" hidden="false"/>
    </xf>
    <xf numFmtId="164" fontId="8" fillId="2" borderId="8" xfId="0" applyFont="true" applyBorder="true" applyAlignment="true" applyProtection="false">
      <alignment horizontal="general" vertical="bottom" textRotation="0" wrapText="true" indent="0" shrinkToFit="false"/>
      <protection locked="true" hidden="false"/>
    </xf>
    <xf numFmtId="166" fontId="9" fillId="2" borderId="0" xfId="0" applyFont="true" applyBorder="false" applyAlignment="false" applyProtection="false">
      <alignment horizontal="general" vertical="bottom" textRotation="0" wrapText="false" indent="0" shrinkToFit="false"/>
      <protection locked="true" hidden="false"/>
    </xf>
    <xf numFmtId="164" fontId="8" fillId="0" borderId="7" xfId="0" applyFont="true" applyBorder="true" applyAlignment="true" applyProtection="false">
      <alignment horizontal="general" vertical="bottom" textRotation="0" wrapText="true" indent="0" shrinkToFit="false"/>
      <protection locked="true" hidden="false"/>
    </xf>
    <xf numFmtId="164" fontId="8" fillId="0" borderId="7" xfId="0" applyFont="true" applyBorder="true" applyAlignment="true" applyProtection="false">
      <alignment horizontal="general" vertical="bottom" textRotation="0" wrapText="true" indent="0" shrinkToFit="false"/>
      <protection locked="true" hidden="false"/>
    </xf>
    <xf numFmtId="164" fontId="8" fillId="0" borderId="5"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7" fontId="0" fillId="4" borderId="7"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8" fillId="2" borderId="1" xfId="0" applyFont="true" applyBorder="true" applyAlignment="true" applyProtection="false">
      <alignment horizontal="general" vertical="bottom" textRotation="0" wrapText="true" indent="0" shrinkToFit="false"/>
      <protection locked="true" hidden="false"/>
    </xf>
    <xf numFmtId="164" fontId="8" fillId="2" borderId="2" xfId="0" applyFont="true" applyBorder="true" applyAlignment="true" applyProtection="false">
      <alignment horizontal="general" vertical="bottom" textRotation="0" wrapText="true" indent="0" shrinkToFit="false"/>
      <protection locked="true" hidden="false"/>
    </xf>
    <xf numFmtId="164" fontId="0" fillId="4" borderId="7" xfId="0" applyFont="true" applyBorder="true" applyAlignment="true" applyProtection="false">
      <alignment horizontal="general" vertical="bottom" textRotation="0" wrapText="false" indent="0" shrinkToFit="false"/>
      <protection locked="true" hidden="false"/>
    </xf>
    <xf numFmtId="164" fontId="0" fillId="4" borderId="7" xfId="0" applyFont="true" applyBorder="true" applyAlignment="false" applyProtection="false">
      <alignment horizontal="general" vertical="bottom" textRotation="0" wrapText="false" indent="0" shrinkToFit="false"/>
      <protection locked="true" hidden="false"/>
    </xf>
    <xf numFmtId="164" fontId="8" fillId="2" borderId="7" xfId="0" applyFont="true" applyBorder="true" applyAlignment="fals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true" indent="0" shrinkToFit="false"/>
      <protection locked="true" hidden="false"/>
    </xf>
    <xf numFmtId="166" fontId="8" fillId="2" borderId="0" xfId="0" applyFont="true" applyBorder="false" applyAlignment="true" applyProtection="false">
      <alignment horizontal="general" vertical="bottom" textRotation="0" wrapText="true" indent="0" shrinkToFit="false"/>
      <protection locked="true" hidden="false"/>
    </xf>
    <xf numFmtId="164" fontId="9" fillId="4" borderId="5" xfId="0" applyFont="true" applyBorder="true" applyAlignment="true" applyProtection="false">
      <alignment horizontal="general" vertical="bottom" textRotation="0" wrapText="true" indent="0" shrinkToFit="false"/>
      <protection locked="true" hidden="false"/>
    </xf>
    <xf numFmtId="164" fontId="9" fillId="4" borderId="8" xfId="0" applyFont="true" applyBorder="true" applyAlignment="true" applyProtection="false">
      <alignment horizontal="general" vertical="bottom" textRotation="0" wrapText="true" indent="0" shrinkToFit="false"/>
      <protection locked="true" hidden="false"/>
    </xf>
    <xf numFmtId="164" fontId="9" fillId="4" borderId="9" xfId="0" applyFont="true" applyBorder="true" applyAlignment="true" applyProtection="false">
      <alignment horizontal="general" vertical="bottom" textRotation="0" wrapText="true" indent="0" shrinkToFit="false"/>
      <protection locked="true" hidden="false"/>
    </xf>
    <xf numFmtId="166" fontId="9" fillId="4" borderId="0" xfId="0" applyFont="true" applyBorder="false" applyAlignment="false" applyProtection="false">
      <alignment horizontal="general" vertical="bottom" textRotation="0" wrapText="false" indent="0" shrinkToFit="false"/>
      <protection locked="true" hidden="false"/>
    </xf>
    <xf numFmtId="166" fontId="9" fillId="4" borderId="0" xfId="0" applyFont="true" applyBorder="false" applyAlignment="true" applyProtection="false">
      <alignment horizontal="general" vertical="bottom" textRotation="0" wrapText="true" indent="0" shrinkToFit="false"/>
      <protection locked="true" hidden="false"/>
    </xf>
    <xf numFmtId="164" fontId="9" fillId="6" borderId="7" xfId="0" applyFont="true" applyBorder="true" applyAlignment="true" applyProtection="false">
      <alignment horizontal="general" vertical="bottom" textRotation="0" wrapText="true" indent="0" shrinkToFit="false"/>
      <protection locked="true" hidden="false"/>
    </xf>
    <xf numFmtId="164" fontId="9" fillId="6" borderId="5" xfId="0" applyFont="true" applyBorder="true" applyAlignment="true" applyProtection="false">
      <alignment horizontal="general" vertical="bottom" textRotation="0" wrapText="true" indent="0" shrinkToFit="false"/>
      <protection locked="true" hidden="false"/>
    </xf>
    <xf numFmtId="164" fontId="9" fillId="6" borderId="1" xfId="0" applyFont="true" applyBorder="true" applyAlignment="true" applyProtection="false">
      <alignment horizontal="general" vertical="bottom" textRotation="0" wrapText="true" indent="0" shrinkToFit="false"/>
      <protection locked="true" hidden="false"/>
    </xf>
    <xf numFmtId="164" fontId="9" fillId="6" borderId="2" xfId="0" applyFont="true" applyBorder="true" applyAlignment="true" applyProtection="false">
      <alignment horizontal="general" vertical="bottom" textRotation="0" wrapText="true" indent="0" shrinkToFit="false"/>
      <protection locked="true" hidden="false"/>
    </xf>
    <xf numFmtId="166" fontId="9" fillId="6" borderId="0" xfId="0" applyFont="true" applyBorder="false" applyAlignment="false" applyProtection="false">
      <alignment horizontal="general" vertical="bottom" textRotation="0" wrapText="false" indent="0" shrinkToFit="false"/>
      <protection locked="true" hidden="false"/>
    </xf>
    <xf numFmtId="166" fontId="9" fillId="6" borderId="0" xfId="0" applyFont="true" applyBorder="false" applyAlignment="true" applyProtection="false">
      <alignment horizontal="general" vertical="bottom" textRotation="0" wrapText="true" indent="0" shrinkToFit="false"/>
      <protection locked="true" hidden="false"/>
    </xf>
    <xf numFmtId="164" fontId="9" fillId="2" borderId="7" xfId="0" applyFont="true" applyBorder="true" applyAlignment="true" applyProtection="false">
      <alignment horizontal="general" vertical="bottom" textRotation="0" wrapText="true" indent="0" shrinkToFit="false"/>
      <protection locked="true" hidden="false"/>
    </xf>
    <xf numFmtId="164" fontId="0" fillId="4" borderId="7" xfId="0" applyFont="true" applyBorder="true" applyAlignment="true" applyProtection="false">
      <alignment horizontal="left" vertical="bottom" textRotation="0" wrapText="true" indent="0" shrinkToFit="false"/>
      <protection locked="true" hidden="false"/>
    </xf>
    <xf numFmtId="164" fontId="9" fillId="4" borderId="0" xfId="0" applyFont="true" applyBorder="true" applyAlignment="true" applyProtection="false">
      <alignment horizontal="general" vertical="bottom" textRotation="0" wrapText="true" indent="0" shrinkToFit="false"/>
      <protection locked="true" hidden="false"/>
    </xf>
    <xf numFmtId="164" fontId="9" fillId="4" borderId="0" xfId="0" applyFont="true" applyBorder="false" applyAlignment="true" applyProtection="false">
      <alignment horizontal="general" vertical="bottom" textRotation="0" wrapText="true" indent="0" shrinkToFit="false"/>
      <protection locked="true" hidden="false"/>
    </xf>
    <xf numFmtId="164" fontId="9" fillId="4" borderId="1" xfId="0" applyFont="true" applyBorder="true" applyAlignment="true" applyProtection="false">
      <alignment horizontal="general" vertical="bottom" textRotation="0" wrapText="true" indent="0" shrinkToFit="false"/>
      <protection locked="true" hidden="false"/>
    </xf>
    <xf numFmtId="164" fontId="9" fillId="4" borderId="2" xfId="0" applyFont="true" applyBorder="true" applyAlignment="true" applyProtection="false">
      <alignment horizontal="general" vertical="bottom" textRotation="0" wrapText="true" indent="0" shrinkToFit="false"/>
      <protection locked="true" hidden="false"/>
    </xf>
    <xf numFmtId="164" fontId="9" fillId="4" borderId="7" xfId="0" applyFont="true" applyBorder="true" applyAlignment="true" applyProtection="false">
      <alignment horizontal="left" vertical="bottom" textRotation="0" wrapText="true" indent="0" shrinkToFit="false"/>
      <protection locked="true" hidden="false"/>
    </xf>
    <xf numFmtId="164" fontId="8" fillId="2" borderId="7" xfId="0" applyFont="true" applyBorder="true" applyAlignment="true" applyProtection="false">
      <alignment horizontal="left" vertical="bottom" textRotation="0" wrapText="true" indent="0" shrinkToFit="false"/>
      <protection locked="true" hidden="false"/>
    </xf>
    <xf numFmtId="164" fontId="0" fillId="2" borderId="7" xfId="0" applyFont="true" applyBorder="true" applyAlignment="true" applyProtection="false">
      <alignment horizontal="general" vertical="bottom" textRotation="0" wrapText="fals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general" vertical="bottom" textRotation="0" wrapText="false" indent="0" shrinkToFit="false"/>
      <protection locked="true" hidden="false"/>
    </xf>
    <xf numFmtId="164" fontId="0" fillId="3" borderId="7" xfId="0" applyFont="true" applyBorder="true" applyAlignment="true" applyProtection="false">
      <alignment horizontal="left" vertical="bottom" textRotation="0" wrapText="true" indent="0" shrinkToFit="false"/>
      <protection locked="true" hidden="false"/>
    </xf>
    <xf numFmtId="164" fontId="0" fillId="4" borderId="7" xfId="0" applyFont="true" applyBorder="true" applyAlignment="true" applyProtection="false">
      <alignment horizontal="left" vertical="bottom" textRotation="0" wrapText="false" indent="0" shrinkToFit="false"/>
      <protection locked="true" hidden="false"/>
    </xf>
    <xf numFmtId="164" fontId="0" fillId="4" borderId="5" xfId="0" applyFont="true" applyBorder="true" applyAlignment="true" applyProtection="false">
      <alignment horizontal="left" vertical="bottom" textRotation="0" wrapText="false" indent="0" shrinkToFit="false"/>
      <protection locked="true" hidden="false"/>
    </xf>
    <xf numFmtId="164" fontId="0" fillId="4" borderId="8" xfId="0" applyFont="true" applyBorder="true" applyAlignment="true" applyProtection="false">
      <alignment horizontal="left" vertical="bottom" textRotation="0" wrapText="false" indent="0" shrinkToFit="false"/>
      <protection locked="true" hidden="false"/>
    </xf>
    <xf numFmtId="164" fontId="0" fillId="4" borderId="9" xfId="0" applyFont="true" applyBorder="true" applyAlignment="true" applyProtection="false">
      <alignment horizontal="left" vertical="bottom" textRotation="0" wrapText="true" indent="0" shrinkToFit="false"/>
      <protection locked="true" hidden="false"/>
    </xf>
    <xf numFmtId="164" fontId="9" fillId="5" borderId="7" xfId="0" applyFont="true" applyBorder="true" applyAlignment="true" applyProtection="false">
      <alignment horizontal="left" vertical="bottom" textRotation="0" wrapText="true" indent="0" shrinkToFit="false"/>
      <protection locked="true" hidden="false"/>
    </xf>
    <xf numFmtId="164" fontId="9" fillId="7" borderId="7" xfId="0" applyFont="true" applyBorder="true" applyAlignment="true" applyProtection="false">
      <alignment horizontal="left" vertical="bottom" textRotation="0" wrapText="true" indent="0" shrinkToFit="false"/>
      <protection locked="true" hidden="false"/>
    </xf>
    <xf numFmtId="164" fontId="9" fillId="7" borderId="7" xfId="0" applyFont="true" applyBorder="true" applyAlignment="true" applyProtection="false">
      <alignment horizontal="left" vertical="bottom" textRotation="0" wrapText="false" indent="0" shrinkToFit="false"/>
      <protection locked="true" hidden="false"/>
    </xf>
    <xf numFmtId="164" fontId="9" fillId="5" borderId="5" xfId="0" applyFont="true" applyBorder="true" applyAlignment="true" applyProtection="false">
      <alignment horizontal="left" vertical="bottom" textRotation="0" wrapText="false" indent="0" shrinkToFit="false"/>
      <protection locked="true" hidden="false"/>
    </xf>
    <xf numFmtId="164" fontId="9" fillId="5" borderId="8" xfId="0" applyFont="true" applyBorder="true" applyAlignment="true" applyProtection="false">
      <alignment horizontal="left" vertical="bottom" textRotation="0" wrapText="false" indent="0" shrinkToFit="false"/>
      <protection locked="true" hidden="false"/>
    </xf>
    <xf numFmtId="164" fontId="9" fillId="5" borderId="9" xfId="0" applyFont="true" applyBorder="true" applyAlignment="true" applyProtection="false">
      <alignment horizontal="left" vertical="bottom" textRotation="0" wrapText="true" indent="0" shrinkToFit="false"/>
      <protection locked="true" hidden="false"/>
    </xf>
    <xf numFmtId="166" fontId="9" fillId="5" borderId="0" xfId="0" applyFont="true" applyBorder="false" applyAlignment="false" applyProtection="false">
      <alignment horizontal="general" vertical="bottom" textRotation="0" wrapText="false" indent="0" shrinkToFit="false"/>
      <protection locked="true" hidden="false"/>
    </xf>
    <xf numFmtId="164" fontId="9" fillId="4" borderId="7" xfId="0" applyFont="true" applyBorder="true" applyAlignment="true" applyProtection="false">
      <alignment horizontal="left" vertical="bottom" textRotation="0" wrapText="false" indent="0" shrinkToFit="false"/>
      <protection locked="true" hidden="false"/>
    </xf>
    <xf numFmtId="164" fontId="9" fillId="4" borderId="5" xfId="0" applyFont="true" applyBorder="true" applyAlignment="true" applyProtection="false">
      <alignment horizontal="left" vertical="bottom" textRotation="0" wrapText="false" indent="0" shrinkToFit="false"/>
      <protection locked="true" hidden="false"/>
    </xf>
    <xf numFmtId="164" fontId="9" fillId="4" borderId="8" xfId="0" applyFont="true" applyBorder="true" applyAlignment="true" applyProtection="false">
      <alignment horizontal="left" vertical="bottom" textRotation="0" wrapText="false" indent="0" shrinkToFit="false"/>
      <protection locked="true" hidden="false"/>
    </xf>
    <xf numFmtId="164" fontId="9" fillId="4" borderId="9" xfId="0" applyFont="true" applyBorder="true" applyAlignment="true" applyProtection="false">
      <alignment horizontal="left" vertical="bottom" textRotation="0" wrapText="true" indent="0" shrinkToFit="false"/>
      <protection locked="true" hidden="false"/>
    </xf>
    <xf numFmtId="164" fontId="8" fillId="2" borderId="7" xfId="0" applyFont="true" applyBorder="true" applyAlignment="true" applyProtection="false">
      <alignment horizontal="left" vertical="bottom" textRotation="0" wrapText="false" indent="0" shrinkToFit="false"/>
      <protection locked="true" hidden="false"/>
    </xf>
    <xf numFmtId="164" fontId="8" fillId="2" borderId="5" xfId="0" applyFont="true" applyBorder="true" applyAlignment="true" applyProtection="false">
      <alignment horizontal="left" vertical="bottom" textRotation="0" wrapText="false" indent="0" shrinkToFit="false"/>
      <protection locked="true" hidden="false"/>
    </xf>
    <xf numFmtId="164" fontId="8" fillId="2" borderId="8" xfId="0" applyFont="true" applyBorder="true" applyAlignment="true" applyProtection="false">
      <alignment horizontal="left" vertical="bottom" textRotation="0" wrapText="false" indent="0" shrinkToFit="false"/>
      <protection locked="true" hidden="false"/>
    </xf>
    <xf numFmtId="164" fontId="8" fillId="2" borderId="9" xfId="0" applyFont="true" applyBorder="true" applyAlignment="true" applyProtection="false">
      <alignment horizontal="left" vertical="bottom" textRotation="0" wrapText="true" indent="0" shrinkToFit="false"/>
      <protection locked="true" hidden="false"/>
    </xf>
    <xf numFmtId="164" fontId="9" fillId="2" borderId="7" xfId="0" applyFont="true" applyBorder="true" applyAlignment="true" applyProtection="false">
      <alignment horizontal="general" vertical="center" textRotation="0" wrapText="true" indent="0" shrinkToFit="false"/>
      <protection locked="true" hidden="false"/>
    </xf>
    <xf numFmtId="164" fontId="8" fillId="2" borderId="9" xfId="0" applyFont="true" applyBorder="true" applyAlignment="false" applyProtection="false">
      <alignment horizontal="general" vertical="bottom" textRotation="0" wrapText="false" indent="0" shrinkToFit="false"/>
      <protection locked="true" hidden="false"/>
    </xf>
    <xf numFmtId="168" fontId="8" fillId="2" borderId="7" xfId="0" applyFont="true" applyBorder="true" applyAlignment="true" applyProtection="false">
      <alignment horizontal="left" vertical="center" textRotation="0" wrapText="false" indent="0" shrinkToFit="false"/>
      <protection locked="true" hidden="false"/>
    </xf>
    <xf numFmtId="164" fontId="8" fillId="2" borderId="7" xfId="0" applyFont="true" applyBorder="true" applyAlignment="true" applyProtection="false">
      <alignment horizontal="left" vertical="center" textRotation="0" wrapText="false" indent="0" shrinkToFit="false"/>
      <protection locked="true" hidden="false"/>
    </xf>
    <xf numFmtId="164" fontId="9" fillId="2" borderId="7" xfId="0" applyFont="true" applyBorder="true" applyAlignment="true" applyProtection="false">
      <alignment horizontal="left" vertical="center" textRotation="0" wrapText="true" indent="0" shrinkToFit="false"/>
      <protection locked="true" hidden="false"/>
    </xf>
    <xf numFmtId="164" fontId="8" fillId="2" borderId="7" xfId="0" applyFont="true" applyBorder="true" applyAlignment="true" applyProtection="false">
      <alignment horizontal="left" vertical="center" textRotation="0" wrapText="true" indent="0" shrinkToFit="false"/>
      <protection locked="true" hidden="false"/>
    </xf>
    <xf numFmtId="164" fontId="8" fillId="2" borderId="1" xfId="0" applyFont="true" applyBorder="true" applyAlignment="true" applyProtection="false">
      <alignment horizontal="left" vertical="bottom" textRotation="0" wrapText="false" indent="0" shrinkToFit="false"/>
      <protection locked="true" hidden="false"/>
    </xf>
    <xf numFmtId="164" fontId="8" fillId="2" borderId="2" xfId="0" applyFont="true" applyBorder="true" applyAlignment="true" applyProtection="false">
      <alignment horizontal="left" vertical="bottom" textRotation="0" wrapText="true" indent="0" shrinkToFit="false"/>
      <protection locked="true" hidden="false"/>
    </xf>
    <xf numFmtId="164" fontId="0" fillId="2" borderId="7" xfId="0" applyFont="true" applyBorder="true" applyAlignment="true" applyProtection="false">
      <alignment horizontal="left" vertical="bottom" textRotation="0" wrapText="true" indent="0" shrinkToFit="false"/>
      <protection locked="true" hidden="false"/>
    </xf>
    <xf numFmtId="164" fontId="0" fillId="2" borderId="7" xfId="0" applyFont="true" applyBorder="true" applyAlignment="true" applyProtection="false">
      <alignment horizontal="general" vertical="bottom" textRotation="0" wrapText="true" indent="0" shrinkToFit="false"/>
      <protection locked="true" hidden="false"/>
    </xf>
    <xf numFmtId="164" fontId="0" fillId="2" borderId="7" xfId="0" applyFont="false" applyBorder="true" applyAlignment="true" applyProtection="false">
      <alignment horizontal="general" vertical="center" textRotation="0" wrapText="true" indent="0" shrinkToFit="false"/>
      <protection locked="true" hidden="false"/>
    </xf>
    <xf numFmtId="164" fontId="0" fillId="2" borderId="9" xfId="0" applyFont="true" applyBorder="true" applyAlignment="false" applyProtection="false">
      <alignment horizontal="general" vertical="bottom" textRotation="0" wrapText="false" indent="0" shrinkToFit="false"/>
      <protection locked="true" hidden="false"/>
    </xf>
    <xf numFmtId="164" fontId="0" fillId="4" borderId="7" xfId="0" applyFont="true" applyBorder="true" applyAlignment="true" applyProtection="false">
      <alignment horizontal="general" vertical="center" textRotation="0" wrapText="true" indent="0" shrinkToFit="false"/>
      <protection locked="true" hidden="false"/>
    </xf>
    <xf numFmtId="164" fontId="8" fillId="2" borderId="7" xfId="0" applyFont="true" applyBorder="true" applyAlignment="true" applyProtection="false">
      <alignment horizontal="general" vertical="center" textRotation="0" wrapText="true" indent="0" shrinkToFit="false"/>
      <protection locked="true" hidden="false"/>
    </xf>
    <xf numFmtId="164" fontId="9" fillId="4" borderId="0" xfId="0" applyFont="true" applyBorder="true" applyAlignment="true" applyProtection="false">
      <alignment horizontal="left" vertical="bottom" textRotation="0" wrapText="true" indent="0" shrinkToFit="false"/>
      <protection locked="true" hidden="false"/>
    </xf>
    <xf numFmtId="164" fontId="9" fillId="4" borderId="5" xfId="0" applyFont="true" applyBorder="true" applyAlignment="true" applyProtection="false">
      <alignment horizontal="left" vertical="bottom" textRotation="0" wrapText="true" indent="0" shrinkToFit="false"/>
      <protection locked="true" hidden="false"/>
    </xf>
    <xf numFmtId="164" fontId="9" fillId="4" borderId="0" xfId="0" applyFont="true" applyBorder="false" applyAlignment="true" applyProtection="false">
      <alignment horizontal="left" vertical="bottom" textRotation="0" wrapText="false" indent="0" shrinkToFit="false"/>
      <protection locked="true" hidden="false"/>
    </xf>
    <xf numFmtId="164" fontId="9" fillId="4" borderId="0" xfId="0" applyFont="true" applyBorder="true" applyAlignment="true" applyProtection="false">
      <alignment horizontal="left" vertical="bottom" textRotation="0" wrapText="false" indent="0" shrinkToFit="false"/>
      <protection locked="true" hidden="false"/>
    </xf>
    <xf numFmtId="164" fontId="9" fillId="4" borderId="1" xfId="0" applyFont="true" applyBorder="true" applyAlignment="true" applyProtection="false">
      <alignment horizontal="left" vertical="bottom" textRotation="0" wrapText="false" indent="0" shrinkToFit="false"/>
      <protection locked="true" hidden="false"/>
    </xf>
    <xf numFmtId="164" fontId="9" fillId="4" borderId="2" xfId="0" applyFont="true" applyBorder="true" applyAlignment="true" applyProtection="false">
      <alignment horizontal="left" vertical="bottom" textRotation="0" wrapText="true" indent="0" shrinkToFit="false"/>
      <protection locked="true" hidden="false"/>
    </xf>
    <xf numFmtId="164" fontId="8" fillId="2" borderId="0" xfId="0" applyFont="true" applyBorder="true" applyAlignment="true" applyProtection="false">
      <alignment horizontal="left" vertical="bottom" textRotation="0" wrapText="tru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xf numFmtId="164" fontId="8" fillId="2" borderId="0"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2" borderId="5" xfId="0" applyFont="true" applyBorder="true" applyAlignment="true" applyProtection="false">
      <alignment horizontal="left" vertical="bottom" textRotation="0" wrapText="true" indent="0" shrinkToFit="false"/>
      <protection locked="true" hidden="false"/>
    </xf>
    <xf numFmtId="164" fontId="0" fillId="2" borderId="6" xfId="0" applyFont="true" applyBorder="true" applyAlignment="true" applyProtection="false">
      <alignment horizontal="general" vertical="bottom" textRotation="0" wrapText="true" indent="0" shrinkToFit="false"/>
      <protection locked="true" hidden="false"/>
    </xf>
    <xf numFmtId="164" fontId="0" fillId="2" borderId="6" xfId="0" applyFont="false" applyBorder="true" applyAlignment="true" applyProtection="false">
      <alignment horizontal="general" vertical="center" textRotation="0" wrapText="true" indent="0" shrinkToFit="false"/>
      <protection locked="true" hidden="false"/>
    </xf>
    <xf numFmtId="164" fontId="8" fillId="2" borderId="5" xfId="0" applyFont="true" applyBorder="true" applyAlignment="true" applyProtection="false">
      <alignment horizontal="left" vertical="bottom" textRotation="0" wrapText="true" indent="0" shrinkToFit="false"/>
      <protection locked="true" hidden="false"/>
    </xf>
    <xf numFmtId="164" fontId="8" fillId="2" borderId="6" xfId="0" applyFont="true" applyBorder="true" applyAlignment="true" applyProtection="false">
      <alignment horizontal="left" vertical="bottom" textRotation="0" wrapText="true" indent="0" shrinkToFit="false"/>
      <protection locked="true" hidden="false"/>
    </xf>
    <xf numFmtId="164" fontId="8" fillId="2" borderId="6" xfId="0" applyFont="true" applyBorder="true" applyAlignment="true" applyProtection="false">
      <alignment horizontal="general" vertical="bottom" textRotation="0" wrapText="true" indent="0" shrinkToFit="false"/>
      <protection locked="true" hidden="false"/>
    </xf>
    <xf numFmtId="164" fontId="8" fillId="2" borderId="1" xfId="0" applyFont="true" applyBorder="true" applyAlignment="true" applyProtection="false">
      <alignment horizontal="left" vertical="bottom" textRotation="0" wrapText="true" indent="0" shrinkToFit="false"/>
      <protection locked="true" hidden="false"/>
    </xf>
    <xf numFmtId="164" fontId="8" fillId="2" borderId="7" xfId="0" applyFont="true" applyBorder="true" applyAlignment="true" applyProtection="false">
      <alignment horizontal="general" vertical="bottom" textRotation="0" wrapText="false" indent="0" shrinkToFit="false"/>
      <protection locked="true" hidden="false"/>
    </xf>
    <xf numFmtId="164" fontId="11" fillId="2" borderId="7" xfId="0" applyFont="true" applyBorder="true" applyAlignment="true" applyProtection="false">
      <alignment horizontal="general" vertical="bottom" textRotation="0" wrapText="tru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general" vertical="bottom" textRotation="0" wrapText="false" indent="0" shrinkToFit="false"/>
      <protection locked="true" hidden="false"/>
    </xf>
    <xf numFmtId="164" fontId="16" fillId="8" borderId="7" xfId="0" applyFont="true" applyBorder="true" applyAlignment="false" applyProtection="false">
      <alignment horizontal="general" vertical="bottom" textRotation="0" wrapText="false" indent="0" shrinkToFit="false"/>
      <protection locked="true" hidden="false"/>
    </xf>
    <xf numFmtId="164" fontId="9" fillId="4" borderId="5" xfId="0" applyFont="true" applyBorder="true" applyAlignment="false" applyProtection="false">
      <alignment horizontal="general" vertical="bottom" textRotation="0" wrapText="false" indent="0" shrinkToFit="false"/>
      <protection locked="true" hidden="false"/>
    </xf>
    <xf numFmtId="164" fontId="9" fillId="4" borderId="8"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true" applyAlignment="true" applyProtection="false">
      <alignment horizontal="left" vertical="bottom" textRotation="0" wrapText="true" indent="0" shrinkToFit="false"/>
      <protection locked="true" hidden="false"/>
    </xf>
    <xf numFmtId="164" fontId="9" fillId="6" borderId="5" xfId="0" applyFont="true" applyBorder="true" applyAlignment="true" applyProtection="false">
      <alignment horizontal="left" vertical="bottom" textRotation="0" wrapText="true" indent="0" shrinkToFit="false"/>
      <protection locked="true" hidden="false"/>
    </xf>
    <xf numFmtId="164" fontId="17" fillId="6" borderId="0" xfId="0" applyFont="true" applyBorder="false" applyAlignment="true" applyProtection="false">
      <alignment horizontal="general" vertical="bottom" textRotation="0" wrapText="true" indent="0" shrinkToFit="false"/>
      <protection locked="true" hidden="false"/>
    </xf>
    <xf numFmtId="164" fontId="9" fillId="6" borderId="0" xfId="0" applyFont="true" applyBorder="false" applyAlignment="true" applyProtection="false">
      <alignment horizontal="general" vertical="bottom" textRotation="0" wrapText="true" indent="0" shrinkToFit="false"/>
      <protection locked="true" hidden="false"/>
    </xf>
    <xf numFmtId="164" fontId="9" fillId="6" borderId="0" xfId="0" applyFont="true" applyBorder="false" applyAlignment="true" applyProtection="false">
      <alignment horizontal="left" vertical="bottom" textRotation="0" wrapText="false" indent="0" shrinkToFit="false"/>
      <protection locked="true" hidden="false"/>
    </xf>
    <xf numFmtId="164" fontId="9" fillId="6" borderId="0" xfId="0" applyFont="true" applyBorder="true" applyAlignment="true" applyProtection="false">
      <alignment horizontal="left" vertical="bottom" textRotation="0" wrapText="false" indent="0" shrinkToFit="false"/>
      <protection locked="true" hidden="false"/>
    </xf>
    <xf numFmtId="164" fontId="9" fillId="6" borderId="1" xfId="0" applyFont="true" applyBorder="true" applyAlignment="true" applyProtection="false">
      <alignment horizontal="left" vertical="bottom" textRotation="0" wrapText="false" indent="0" shrinkToFit="false"/>
      <protection locked="true" hidden="false"/>
    </xf>
    <xf numFmtId="164" fontId="9" fillId="6" borderId="2" xfId="0" applyFont="true" applyBorder="true" applyAlignment="true" applyProtection="false">
      <alignment horizontal="left" vertical="bottom" textRotation="0" wrapText="true" indent="0" shrinkToFit="false"/>
      <protection locked="true" hidden="false"/>
    </xf>
    <xf numFmtId="164" fontId="0" fillId="4" borderId="7" xfId="0" applyFont="fals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0" borderId="7" xfId="0" applyFont="true" applyBorder="true" applyAlignment="true" applyProtection="false">
      <alignment horizontal="general" vertical="bottom" textRotation="0" wrapText="true" indent="0" shrinkToFit="false"/>
      <protection locked="true" hidden="false"/>
    </xf>
    <xf numFmtId="164" fontId="9" fillId="4" borderId="7" xfId="0" applyFont="true" applyBorder="true" applyAlignment="true" applyProtection="false">
      <alignment horizontal="general" vertical="bottom" textRotation="0" wrapText="false" indent="0" shrinkToFit="false"/>
      <protection locked="true" hidden="false"/>
    </xf>
    <xf numFmtId="164" fontId="10" fillId="2" borderId="7" xfId="0" applyFont="true" applyBorder="true" applyAlignment="true" applyProtection="false">
      <alignment horizontal="general" vertical="bottom" textRotation="0" wrapText="tru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4" fontId="8" fillId="4" borderId="2" xfId="0" applyFont="true" applyBorder="true" applyAlignment="true" applyProtection="false">
      <alignment horizontal="general" vertical="bottom" textRotation="0" wrapText="true" indent="0" shrinkToFit="false"/>
      <protection locked="true" hidden="false"/>
    </xf>
    <xf numFmtId="166" fontId="8" fillId="4"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center" textRotation="0" wrapText="false" indent="0" shrinkToFit="false"/>
      <protection locked="true" hidden="false"/>
    </xf>
    <xf numFmtId="164" fontId="0" fillId="3" borderId="11" xfId="0" applyFont="true" applyBorder="true" applyAlignment="true" applyProtection="false">
      <alignment horizontal="left" vertical="bottom" textRotation="0" wrapText="true" indent="0" shrinkToFit="false"/>
      <protection locked="true" hidden="false"/>
    </xf>
    <xf numFmtId="164" fontId="0" fillId="3" borderId="9"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A2BD9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1FB714"/>
      <rgbColor rgb="FF003300"/>
      <rgbColor rgb="FF333300"/>
      <rgbColor rgb="FF993300"/>
      <rgbColor rgb="FF993366"/>
      <rgbColor rgb="FF333399"/>
      <rgbColor rgb="FF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png"/><Relationship Id="rId3"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50760</xdr:rowOff>
    </xdr:from>
    <xdr:to>
      <xdr:col>1</xdr:col>
      <xdr:colOff>587880</xdr:colOff>
      <xdr:row>5</xdr:row>
      <xdr:rowOff>140040</xdr:rowOff>
    </xdr:to>
    <xdr:pic>
      <xdr:nvPicPr>
        <xdr:cNvPr id="0" name="Picture 1" descr=""/>
        <xdr:cNvPicPr/>
      </xdr:nvPicPr>
      <xdr:blipFill>
        <a:blip r:embed="rId1"/>
        <a:stretch>
          <a:fillRect/>
        </a:stretch>
      </xdr:blipFill>
      <xdr:spPr>
        <a:xfrm>
          <a:off x="0" y="50760"/>
          <a:ext cx="5688720" cy="1232280"/>
        </a:xfrm>
        <a:prstGeom prst="rect">
          <a:avLst/>
        </a:prstGeom>
        <a:ln>
          <a:noFill/>
        </a:ln>
      </xdr:spPr>
    </xdr:pic>
    <xdr:clientData/>
  </xdr:twoCellAnchor>
  <xdr:twoCellAnchor editAs="oneCell">
    <xdr:from>
      <xdr:col>1</xdr:col>
      <xdr:colOff>747360</xdr:colOff>
      <xdr:row>0</xdr:row>
      <xdr:rowOff>0</xdr:rowOff>
    </xdr:from>
    <xdr:to>
      <xdr:col>1</xdr:col>
      <xdr:colOff>4747320</xdr:colOff>
      <xdr:row>6</xdr:row>
      <xdr:rowOff>63360</xdr:rowOff>
    </xdr:to>
    <xdr:pic>
      <xdr:nvPicPr>
        <xdr:cNvPr id="1" name="Picture 2" descr=""/>
        <xdr:cNvPicPr/>
      </xdr:nvPicPr>
      <xdr:blipFill>
        <a:blip r:embed="rId2"/>
        <a:stretch>
          <a:fillRect/>
        </a:stretch>
      </xdr:blipFill>
      <xdr:spPr>
        <a:xfrm>
          <a:off x="5848200" y="0"/>
          <a:ext cx="3999960" cy="1396800"/>
        </a:xfrm>
        <a:prstGeom prst="rect">
          <a:avLst/>
        </a:prstGeom>
        <a:ln>
          <a:noFill/>
        </a:ln>
      </xdr:spPr>
    </xdr:pic>
    <xdr:clientData/>
  </xdr:twoCellAnchor>
  <xdr:twoCellAnchor editAs="oneCell">
    <xdr:from>
      <xdr:col>2</xdr:col>
      <xdr:colOff>114120</xdr:colOff>
      <xdr:row>0</xdr:row>
      <xdr:rowOff>37800</xdr:rowOff>
    </xdr:from>
    <xdr:to>
      <xdr:col>2</xdr:col>
      <xdr:colOff>3648600</xdr:colOff>
      <xdr:row>4</xdr:row>
      <xdr:rowOff>140040</xdr:rowOff>
    </xdr:to>
    <xdr:pic>
      <xdr:nvPicPr>
        <xdr:cNvPr id="2" name="Picture 3" descr=""/>
        <xdr:cNvPicPr/>
      </xdr:nvPicPr>
      <xdr:blipFill>
        <a:blip r:embed="rId3"/>
        <a:stretch>
          <a:fillRect/>
        </a:stretch>
      </xdr:blipFill>
      <xdr:spPr>
        <a:xfrm>
          <a:off x="10315800" y="37800"/>
          <a:ext cx="3534480" cy="10544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2:IV149"/>
  <sheetViews>
    <sheetView windowProtection="false" showFormulas="false" showGridLines="false" showRowColHeaders="true" showZeros="true" rightToLeft="false" tabSelected="true" showOutlineSymbols="true" defaultGridColor="true" view="normal" topLeftCell="B37" colorId="64" zoomScale="100" zoomScaleNormal="100" zoomScalePageLayoutView="100" workbookViewId="0">
      <selection pane="topLeft" activeCell="C40" activeCellId="0" sqref="C40"/>
    </sheetView>
  </sheetViews>
  <sheetFormatPr defaultRowHeight="15"/>
  <cols>
    <col collapsed="false" hidden="false" max="2" min="1" style="1" width="52.4777777777778"/>
    <col collapsed="false" hidden="false" max="3" min="3" style="1" width="46.1407407407407"/>
    <col collapsed="false" hidden="false" max="4" min="4" style="1" width="13.4962962962963"/>
    <col collapsed="false" hidden="false" max="5" min="5" style="0" width="8.66296296296296"/>
    <col collapsed="false" hidden="false" max="6" min="6" style="0" width="19.8222222222222"/>
    <col collapsed="false" hidden="false" max="7" min="7" style="2" width="31.1481481481481"/>
    <col collapsed="false" hidden="false" max="8" min="8" style="3" width="17.3259259259259"/>
    <col collapsed="false" hidden="false" max="9" min="9" style="1" width="13.4962962962963"/>
    <col collapsed="false" hidden="false" max="1025" min="10" style="0" width="8.66296296296296"/>
  </cols>
  <sheetData>
    <row r="2" customFormat="false" ht="30" hidden="false" customHeight="true" outlineLevel="0" collapsed="false"/>
    <row r="10" customFormat="false" ht="27.75" hidden="false" customHeight="true" outlineLevel="0" collapsed="false">
      <c r="A10" s="4" t="s">
        <v>0</v>
      </c>
      <c r="B10" s="4"/>
      <c r="C10" s="5" t="n">
        <v>41640</v>
      </c>
      <c r="D10" s="5"/>
    </row>
    <row r="16" s="8" customFormat="true" ht="23" hidden="false" customHeight="true" outlineLevel="0" collapsed="false">
      <c r="A16" s="1"/>
      <c r="B16" s="6" t="s">
        <v>1</v>
      </c>
      <c r="C16" s="6"/>
      <c r="D16" s="1"/>
      <c r="E16" s="0"/>
      <c r="F16" s="0"/>
      <c r="G16" s="7" t="s">
        <v>2</v>
      </c>
      <c r="H16" s="7"/>
    </row>
    <row r="17" s="13" customFormat="true" ht="30" hidden="false" customHeight="false" outlineLevel="0" collapsed="false">
      <c r="A17" s="9" t="s">
        <v>3</v>
      </c>
      <c r="B17" s="9" t="s">
        <v>4</v>
      </c>
      <c r="C17" s="9" t="s">
        <v>5</v>
      </c>
      <c r="D17" s="10" t="s">
        <v>6</v>
      </c>
      <c r="E17" s="9" t="s">
        <v>7</v>
      </c>
      <c r="F17" s="9" t="s">
        <v>8</v>
      </c>
      <c r="G17" s="11" t="s">
        <v>9</v>
      </c>
      <c r="H17" s="12" t="s">
        <v>10</v>
      </c>
      <c r="I17" s="13" t="s">
        <v>11</v>
      </c>
      <c r="J17" s="13" t="s">
        <v>12</v>
      </c>
      <c r="K17" s="13" t="s">
        <v>13</v>
      </c>
      <c r="L17" s="13" t="s">
        <v>14</v>
      </c>
      <c r="M17" s="13" t="s">
        <v>15</v>
      </c>
      <c r="N17" s="13" t="s">
        <v>16</v>
      </c>
      <c r="O17" s="13" t="s">
        <v>17</v>
      </c>
      <c r="P17" s="13" t="s">
        <v>18</v>
      </c>
      <c r="Q17" s="13" t="s">
        <v>19</v>
      </c>
      <c r="R17" s="13" t="s">
        <v>20</v>
      </c>
      <c r="S17" s="13" t="s">
        <v>21</v>
      </c>
      <c r="T17" s="13" t="s">
        <v>22</v>
      </c>
      <c r="U17" s="13" t="s">
        <v>23</v>
      </c>
      <c r="V17" s="13" t="s">
        <v>24</v>
      </c>
      <c r="W17" s="13" t="s">
        <v>25</v>
      </c>
      <c r="X17" s="13" t="s">
        <v>26</v>
      </c>
      <c r="Y17" s="13" t="s">
        <v>27</v>
      </c>
      <c r="Z17" s="13" t="s">
        <v>28</v>
      </c>
      <c r="AA17" s="13" t="s">
        <v>29</v>
      </c>
      <c r="AB17" s="13" t="s">
        <v>30</v>
      </c>
      <c r="AC17" s="13" t="s">
        <v>31</v>
      </c>
      <c r="AD17" s="13" t="s">
        <v>32</v>
      </c>
      <c r="AE17" s="13" t="s">
        <v>33</v>
      </c>
      <c r="AF17" s="13" t="s">
        <v>34</v>
      </c>
      <c r="AG17" s="13" t="s">
        <v>35</v>
      </c>
      <c r="AH17" s="13" t="s">
        <v>36</v>
      </c>
      <c r="AI17" s="13" t="s">
        <v>37</v>
      </c>
      <c r="AJ17" s="13" t="s">
        <v>38</v>
      </c>
      <c r="AK17" s="13" t="s">
        <v>39</v>
      </c>
      <c r="AL17" s="13" t="s">
        <v>40</v>
      </c>
      <c r="AM17" s="13" t="s">
        <v>41</v>
      </c>
      <c r="AN17" s="13" t="s">
        <v>42</v>
      </c>
      <c r="AO17" s="13" t="s">
        <v>43</v>
      </c>
      <c r="AP17" s="13" t="s">
        <v>44</v>
      </c>
      <c r="AQ17" s="13" t="s">
        <v>45</v>
      </c>
      <c r="AR17" s="13" t="s">
        <v>46</v>
      </c>
      <c r="AS17" s="13" t="s">
        <v>47</v>
      </c>
      <c r="AT17" s="13" t="s">
        <v>48</v>
      </c>
      <c r="AU17" s="13" t="s">
        <v>49</v>
      </c>
      <c r="AV17" s="13" t="s">
        <v>50</v>
      </c>
      <c r="AW17" s="13" t="s">
        <v>51</v>
      </c>
      <c r="AX17" s="13" t="s">
        <v>52</v>
      </c>
      <c r="AY17" s="13" t="s">
        <v>53</v>
      </c>
      <c r="AZ17" s="13" t="s">
        <v>54</v>
      </c>
      <c r="BA17" s="13" t="s">
        <v>55</v>
      </c>
      <c r="BB17" s="13" t="s">
        <v>56</v>
      </c>
      <c r="BC17" s="13" t="s">
        <v>57</v>
      </c>
      <c r="BD17" s="13" t="s">
        <v>58</v>
      </c>
      <c r="BE17" s="13" t="s">
        <v>59</v>
      </c>
      <c r="BF17" s="13" t="s">
        <v>60</v>
      </c>
      <c r="BG17" s="13" t="s">
        <v>61</v>
      </c>
      <c r="BH17" s="13" t="s">
        <v>62</v>
      </c>
      <c r="BI17" s="13" t="s">
        <v>63</v>
      </c>
      <c r="BJ17" s="13" t="s">
        <v>64</v>
      </c>
      <c r="BK17" s="13" t="s">
        <v>65</v>
      </c>
      <c r="BL17" s="13" t="s">
        <v>66</v>
      </c>
      <c r="BM17" s="13" t="s">
        <v>67</v>
      </c>
      <c r="BN17" s="13" t="s">
        <v>68</v>
      </c>
      <c r="BO17" s="13" t="s">
        <v>69</v>
      </c>
      <c r="BP17" s="13" t="s">
        <v>70</v>
      </c>
      <c r="BQ17" s="13" t="s">
        <v>71</v>
      </c>
      <c r="BR17" s="13" t="s">
        <v>72</v>
      </c>
      <c r="BS17" s="13" t="s">
        <v>73</v>
      </c>
      <c r="BT17" s="13" t="s">
        <v>74</v>
      </c>
      <c r="BU17" s="13" t="s">
        <v>75</v>
      </c>
      <c r="BV17" s="13" t="s">
        <v>76</v>
      </c>
      <c r="BW17" s="13" t="s">
        <v>77</v>
      </c>
      <c r="BX17" s="13" t="s">
        <v>78</v>
      </c>
      <c r="BY17" s="13" t="s">
        <v>79</v>
      </c>
      <c r="BZ17" s="13" t="s">
        <v>80</v>
      </c>
      <c r="CA17" s="13" t="s">
        <v>81</v>
      </c>
      <c r="CB17" s="13" t="s">
        <v>82</v>
      </c>
      <c r="CC17" s="13" t="s">
        <v>83</v>
      </c>
      <c r="CD17" s="13" t="s">
        <v>84</v>
      </c>
      <c r="CE17" s="13" t="s">
        <v>85</v>
      </c>
      <c r="CF17" s="13" t="s">
        <v>86</v>
      </c>
      <c r="CG17" s="13" t="s">
        <v>87</v>
      </c>
      <c r="CH17" s="13" t="s">
        <v>88</v>
      </c>
      <c r="CI17" s="13" t="s">
        <v>89</v>
      </c>
      <c r="CJ17" s="13" t="s">
        <v>90</v>
      </c>
      <c r="CK17" s="13" t="s">
        <v>91</v>
      </c>
      <c r="CL17" s="13" t="s">
        <v>92</v>
      </c>
      <c r="CM17" s="13" t="s">
        <v>93</v>
      </c>
      <c r="CN17" s="13" t="s">
        <v>94</v>
      </c>
      <c r="CO17" s="13" t="s">
        <v>95</v>
      </c>
      <c r="CP17" s="13" t="s">
        <v>96</v>
      </c>
      <c r="CQ17" s="13" t="s">
        <v>97</v>
      </c>
      <c r="CR17" s="13" t="s">
        <v>98</v>
      </c>
      <c r="CS17" s="13" t="s">
        <v>99</v>
      </c>
      <c r="CT17" s="13" t="s">
        <v>100</v>
      </c>
      <c r="CU17" s="13" t="s">
        <v>101</v>
      </c>
      <c r="CV17" s="13" t="s">
        <v>102</v>
      </c>
      <c r="CW17" s="13" t="s">
        <v>103</v>
      </c>
      <c r="CX17" s="13" t="s">
        <v>104</v>
      </c>
      <c r="CY17" s="13" t="s">
        <v>105</v>
      </c>
      <c r="CZ17" s="13" t="s">
        <v>106</v>
      </c>
      <c r="DA17" s="13" t="s">
        <v>107</v>
      </c>
      <c r="DB17" s="13" t="s">
        <v>108</v>
      </c>
      <c r="DC17" s="13" t="s">
        <v>109</v>
      </c>
      <c r="DD17" s="13" t="s">
        <v>110</v>
      </c>
      <c r="DE17" s="13" t="s">
        <v>111</v>
      </c>
      <c r="DF17" s="13" t="s">
        <v>112</v>
      </c>
      <c r="DG17" s="13" t="s">
        <v>113</v>
      </c>
      <c r="DH17" s="13" t="s">
        <v>114</v>
      </c>
      <c r="DI17" s="13" t="s">
        <v>115</v>
      </c>
      <c r="DJ17" s="13" t="s">
        <v>116</v>
      </c>
      <c r="DK17" s="13" t="s">
        <v>117</v>
      </c>
      <c r="DL17" s="13" t="s">
        <v>118</v>
      </c>
      <c r="DM17" s="13" t="s">
        <v>119</v>
      </c>
      <c r="DN17" s="13" t="s">
        <v>120</v>
      </c>
      <c r="DO17" s="13" t="s">
        <v>121</v>
      </c>
      <c r="DP17" s="13" t="s">
        <v>122</v>
      </c>
      <c r="DQ17" s="13" t="s">
        <v>123</v>
      </c>
      <c r="DR17" s="13" t="s">
        <v>124</v>
      </c>
      <c r="DS17" s="13" t="s">
        <v>125</v>
      </c>
      <c r="DT17" s="13" t="s">
        <v>126</v>
      </c>
      <c r="DU17" s="13" t="s">
        <v>127</v>
      </c>
      <c r="DV17" s="13" t="s">
        <v>128</v>
      </c>
      <c r="DW17" s="13" t="s">
        <v>129</v>
      </c>
      <c r="DX17" s="13" t="s">
        <v>130</v>
      </c>
      <c r="DY17" s="13" t="s">
        <v>131</v>
      </c>
      <c r="DZ17" s="13" t="s">
        <v>132</v>
      </c>
      <c r="EA17" s="13" t="s">
        <v>133</v>
      </c>
      <c r="EB17" s="13" t="s">
        <v>134</v>
      </c>
      <c r="EC17" s="13" t="s">
        <v>135</v>
      </c>
      <c r="ED17" s="13" t="s">
        <v>136</v>
      </c>
      <c r="EE17" s="13" t="s">
        <v>137</v>
      </c>
      <c r="EF17" s="13" t="s">
        <v>138</v>
      </c>
      <c r="EG17" s="13" t="s">
        <v>139</v>
      </c>
      <c r="EH17" s="13" t="s">
        <v>140</v>
      </c>
      <c r="EI17" s="13" t="s">
        <v>141</v>
      </c>
      <c r="EJ17" s="13" t="s">
        <v>142</v>
      </c>
      <c r="EK17" s="13" t="s">
        <v>143</v>
      </c>
      <c r="EL17" s="13" t="s">
        <v>144</v>
      </c>
      <c r="EM17" s="13" t="s">
        <v>145</v>
      </c>
      <c r="EN17" s="13" t="s">
        <v>146</v>
      </c>
      <c r="EO17" s="13" t="s">
        <v>147</v>
      </c>
      <c r="EP17" s="13" t="s">
        <v>148</v>
      </c>
      <c r="EQ17" s="13" t="s">
        <v>149</v>
      </c>
      <c r="ER17" s="13" t="s">
        <v>150</v>
      </c>
      <c r="ES17" s="13" t="s">
        <v>151</v>
      </c>
      <c r="ET17" s="13" t="s">
        <v>152</v>
      </c>
      <c r="EU17" s="13" t="s">
        <v>153</v>
      </c>
      <c r="EV17" s="13" t="s">
        <v>154</v>
      </c>
      <c r="EW17" s="13" t="s">
        <v>155</v>
      </c>
      <c r="EX17" s="13" t="s">
        <v>156</v>
      </c>
      <c r="EY17" s="13" t="s">
        <v>157</v>
      </c>
      <c r="EZ17" s="13" t="s">
        <v>158</v>
      </c>
      <c r="FA17" s="13" t="s">
        <v>159</v>
      </c>
      <c r="FB17" s="13" t="s">
        <v>160</v>
      </c>
      <c r="FC17" s="13" t="s">
        <v>161</v>
      </c>
      <c r="FD17" s="13" t="s">
        <v>162</v>
      </c>
      <c r="FE17" s="13" t="s">
        <v>163</v>
      </c>
      <c r="FF17" s="13" t="s">
        <v>164</v>
      </c>
      <c r="FG17" s="13" t="s">
        <v>165</v>
      </c>
      <c r="FH17" s="13" t="s">
        <v>166</v>
      </c>
      <c r="FI17" s="13" t="s">
        <v>167</v>
      </c>
      <c r="FJ17" s="13" t="s">
        <v>168</v>
      </c>
      <c r="FK17" s="13" t="s">
        <v>169</v>
      </c>
      <c r="FL17" s="13" t="s">
        <v>170</v>
      </c>
      <c r="FM17" s="13" t="s">
        <v>171</v>
      </c>
      <c r="FN17" s="13" t="s">
        <v>172</v>
      </c>
      <c r="FO17" s="13" t="s">
        <v>173</v>
      </c>
      <c r="FP17" s="13" t="s">
        <v>174</v>
      </c>
      <c r="FQ17" s="13" t="s">
        <v>175</v>
      </c>
      <c r="FR17" s="13" t="s">
        <v>176</v>
      </c>
      <c r="FS17" s="13" t="s">
        <v>177</v>
      </c>
      <c r="FT17" s="13" t="s">
        <v>178</v>
      </c>
      <c r="FU17" s="13" t="s">
        <v>179</v>
      </c>
      <c r="FV17" s="13" t="s">
        <v>180</v>
      </c>
      <c r="FW17" s="13" t="s">
        <v>181</v>
      </c>
      <c r="FX17" s="13" t="s">
        <v>182</v>
      </c>
      <c r="FY17" s="13" t="s">
        <v>183</v>
      </c>
      <c r="FZ17" s="13" t="s">
        <v>184</v>
      </c>
      <c r="GA17" s="13" t="s">
        <v>185</v>
      </c>
      <c r="GB17" s="13" t="s">
        <v>186</v>
      </c>
      <c r="GC17" s="13" t="s">
        <v>187</v>
      </c>
      <c r="GD17" s="13" t="s">
        <v>188</v>
      </c>
      <c r="GE17" s="13" t="s">
        <v>189</v>
      </c>
      <c r="GF17" s="13" t="s">
        <v>190</v>
      </c>
      <c r="GG17" s="13" t="s">
        <v>191</v>
      </c>
      <c r="GH17" s="13" t="s">
        <v>192</v>
      </c>
      <c r="GI17" s="13" t="s">
        <v>193</v>
      </c>
      <c r="GJ17" s="13" t="s">
        <v>194</v>
      </c>
      <c r="GK17" s="13" t="s">
        <v>195</v>
      </c>
      <c r="GL17" s="13" t="s">
        <v>196</v>
      </c>
      <c r="GM17" s="13" t="s">
        <v>197</v>
      </c>
      <c r="GN17" s="13" t="s">
        <v>198</v>
      </c>
      <c r="GO17" s="13" t="s">
        <v>199</v>
      </c>
      <c r="GP17" s="13" t="s">
        <v>200</v>
      </c>
      <c r="GQ17" s="13" t="s">
        <v>201</v>
      </c>
      <c r="GR17" s="13" t="s">
        <v>202</v>
      </c>
      <c r="GS17" s="13" t="s">
        <v>203</v>
      </c>
      <c r="GT17" s="13" t="s">
        <v>204</v>
      </c>
      <c r="GU17" s="13" t="s">
        <v>205</v>
      </c>
      <c r="GV17" s="13" t="s">
        <v>206</v>
      </c>
      <c r="GW17" s="13" t="s">
        <v>207</v>
      </c>
      <c r="GX17" s="13" t="s">
        <v>208</v>
      </c>
      <c r="GY17" s="13" t="s">
        <v>209</v>
      </c>
      <c r="GZ17" s="13" t="s">
        <v>210</v>
      </c>
      <c r="HA17" s="13" t="s">
        <v>211</v>
      </c>
      <c r="HB17" s="13" t="s">
        <v>212</v>
      </c>
      <c r="HC17" s="13" t="s">
        <v>213</v>
      </c>
      <c r="HD17" s="13" t="s">
        <v>214</v>
      </c>
      <c r="HE17" s="13" t="s">
        <v>215</v>
      </c>
      <c r="HF17" s="13" t="s">
        <v>216</v>
      </c>
      <c r="HG17" s="13" t="s">
        <v>217</v>
      </c>
      <c r="HH17" s="13" t="s">
        <v>218</v>
      </c>
      <c r="HI17" s="13" t="s">
        <v>219</v>
      </c>
      <c r="HJ17" s="13" t="s">
        <v>220</v>
      </c>
      <c r="HK17" s="13" t="s">
        <v>221</v>
      </c>
      <c r="HL17" s="13" t="s">
        <v>222</v>
      </c>
      <c r="HM17" s="13" t="s">
        <v>223</v>
      </c>
      <c r="HN17" s="13" t="s">
        <v>224</v>
      </c>
      <c r="HO17" s="13" t="s">
        <v>225</v>
      </c>
      <c r="HP17" s="13" t="s">
        <v>226</v>
      </c>
      <c r="HQ17" s="13" t="s">
        <v>227</v>
      </c>
      <c r="HR17" s="13" t="s">
        <v>228</v>
      </c>
      <c r="HS17" s="13" t="s">
        <v>229</v>
      </c>
      <c r="HT17" s="13" t="s">
        <v>230</v>
      </c>
      <c r="HU17" s="13" t="s">
        <v>231</v>
      </c>
      <c r="HV17" s="13" t="s">
        <v>232</v>
      </c>
      <c r="HW17" s="13" t="s">
        <v>233</v>
      </c>
      <c r="HX17" s="13" t="s">
        <v>234</v>
      </c>
      <c r="HY17" s="13" t="s">
        <v>235</v>
      </c>
      <c r="HZ17" s="13" t="s">
        <v>236</v>
      </c>
      <c r="IA17" s="13" t="s">
        <v>237</v>
      </c>
      <c r="IB17" s="13" t="s">
        <v>238</v>
      </c>
      <c r="IC17" s="13" t="s">
        <v>239</v>
      </c>
      <c r="ID17" s="13" t="s">
        <v>240</v>
      </c>
      <c r="IE17" s="13" t="s">
        <v>241</v>
      </c>
      <c r="IF17" s="13" t="s">
        <v>242</v>
      </c>
      <c r="IG17" s="13" t="s">
        <v>243</v>
      </c>
      <c r="IH17" s="13" t="s">
        <v>244</v>
      </c>
      <c r="II17" s="13" t="s">
        <v>245</v>
      </c>
      <c r="IJ17" s="13" t="s">
        <v>246</v>
      </c>
      <c r="IK17" s="13" t="s">
        <v>247</v>
      </c>
      <c r="IL17" s="13" t="s">
        <v>248</v>
      </c>
      <c r="IM17" s="13" t="s">
        <v>249</v>
      </c>
      <c r="IN17" s="13" t="s">
        <v>250</v>
      </c>
      <c r="IO17" s="13" t="s">
        <v>251</v>
      </c>
      <c r="IP17" s="13" t="s">
        <v>252</v>
      </c>
      <c r="IQ17" s="13" t="s">
        <v>253</v>
      </c>
      <c r="IR17" s="13" t="s">
        <v>254</v>
      </c>
      <c r="IS17" s="13" t="s">
        <v>255</v>
      </c>
      <c r="IT17" s="13" t="s">
        <v>256</v>
      </c>
      <c r="IU17" s="13" t="s">
        <v>257</v>
      </c>
      <c r="IV17" s="13" t="s">
        <v>258</v>
      </c>
    </row>
    <row r="18" s="19" customFormat="true" ht="30" hidden="false" customHeight="false" outlineLevel="0" collapsed="false">
      <c r="A18" s="14" t="s">
        <v>259</v>
      </c>
      <c r="B18" s="15" t="s">
        <v>260</v>
      </c>
      <c r="C18" s="16"/>
      <c r="D18" s="16"/>
      <c r="E18" s="16"/>
      <c r="F18" s="15"/>
      <c r="G18" s="17" t="str">
        <f aca="false">IF(OR(Categories!$B18&lt;&gt;"",Categories!$A18&lt;&gt;""),Categories!$A18&amp;"//"&amp;Categories!$B18,"")</f>
        <v>I. Information générale sur le projet //General information</v>
      </c>
      <c r="H18" s="18" t="str">
        <f aca="false">IF(C18&lt;&gt;"",IF(D18&lt;&gt;"",C18&amp;"--"&amp;D18,C18),"")</f>
        <v/>
      </c>
    </row>
    <row r="19" s="24" customFormat="true" ht="15" hidden="false" customHeight="false" outlineLevel="0" collapsed="false">
      <c r="A19" s="20" t="s">
        <v>261</v>
      </c>
      <c r="B19" s="20" t="s">
        <v>262</v>
      </c>
      <c r="C19" s="16" t="s">
        <v>263</v>
      </c>
      <c r="D19" s="16"/>
      <c r="E19" s="16"/>
      <c r="F19" s="21"/>
      <c r="G19" s="22" t="str">
        <f aca="false">IF(OR(Categories!$B19&lt;&gt;"",Categories!$A19&lt;&gt;""),Categories!$A19&amp;"//"&amp;Categories!$B19,"")</f>
        <v>Pays//Country</v>
      </c>
      <c r="H19" s="23" t="str">
        <f aca="false">IF(C19&lt;&gt;"",IF(D19&lt;&gt;"",C19&amp;"--"&amp;D19,C19),"")</f>
        <v>Liberia</v>
      </c>
    </row>
    <row r="20" s="24" customFormat="true" ht="30" hidden="false" customHeight="false" outlineLevel="0" collapsed="false">
      <c r="A20" s="20" t="s">
        <v>264</v>
      </c>
      <c r="B20" s="20" t="s">
        <v>265</v>
      </c>
      <c r="C20" s="16" t="s">
        <v>266</v>
      </c>
      <c r="D20" s="16"/>
      <c r="E20" s="16" t="s">
        <v>267</v>
      </c>
      <c r="F20" s="21"/>
      <c r="G20" s="22" t="str">
        <f aca="false">IF(OR(Categories!$B20&lt;&gt;"",Categories!$A20&lt;&gt;""),Categories!$A20&amp;"//"&amp;Categories!$B20,"")</f>
        <v>Nom de la société locale//Local company name</v>
      </c>
      <c r="H20" s="23" t="str">
        <f aca="false">IF(C20&lt;&gt;"",IF(D20&lt;&gt;"",C20&amp;"--"&amp;D20,C20),"")</f>
        <v>Akewa Group of Companies</v>
      </c>
    </row>
    <row r="21" s="29" customFormat="true" ht="15" hidden="false" customHeight="false" outlineLevel="0" collapsed="false">
      <c r="A21" s="25" t="s">
        <v>268</v>
      </c>
      <c r="B21" s="25" t="s">
        <v>269</v>
      </c>
      <c r="C21" s="25"/>
      <c r="D21" s="25"/>
      <c r="E21" s="25"/>
      <c r="F21" s="26"/>
      <c r="G21" s="27" t="str">
        <f aca="false">IF(OR(Categories!$B21&lt;&gt;"",Categories!$A21&lt;&gt;""),Categories!$A21&amp;"//"&amp;Categories!$B21,"")</f>
        <v>Siège social //Corporate headquarters </v>
      </c>
      <c r="H21" s="28" t="str">
        <f aca="false">IF(C21&lt;&gt;"",IF(D21&lt;&gt;"",C21&amp;"--"&amp;D21,C21),"")</f>
        <v/>
      </c>
    </row>
    <row r="22" s="29" customFormat="true" ht="15" hidden="false" customHeight="false" outlineLevel="0" collapsed="false">
      <c r="A22" s="25" t="s">
        <v>270</v>
      </c>
      <c r="B22" s="25" t="s">
        <v>271</v>
      </c>
      <c r="C22" s="25"/>
      <c r="D22" s="25"/>
      <c r="E22" s="25"/>
      <c r="F22" s="26"/>
      <c r="G22" s="27" t="str">
        <f aca="false">IF(OR(Categories!$B22&lt;&gt;"",Categories!$A22&lt;&gt;""),Categories!$A22&amp;"//"&amp;Categories!$B22,"")</f>
        <v>Structure du Capital//Company structure</v>
      </c>
      <c r="H22" s="28" t="str">
        <f aca="false">IF(C22&lt;&gt;"",IF(D22&lt;&gt;"",C22&amp;"--"&amp;D22,C22),"")</f>
        <v/>
      </c>
    </row>
    <row r="23" s="24" customFormat="true" ht="33.75" hidden="false" customHeight="true" outlineLevel="0" collapsed="false">
      <c r="A23" s="20" t="s">
        <v>272</v>
      </c>
      <c r="B23" s="20" t="s">
        <v>273</v>
      </c>
      <c r="C23" s="16"/>
      <c r="D23" s="16"/>
      <c r="E23" s="16"/>
      <c r="F23" s="21"/>
      <c r="G23" s="22" t="str">
        <f aca="false">IF(OR(Categories!$B23&lt;&gt;"",Categories!$A23&lt;&gt;""),Categories!$A23&amp;"//"&amp;Categories!$B23,"")</f>
        <v>Société(s) mère(s) ou affiliée(s) hors du pays, si diffèrent de celle(s) notée(s) ci-dessus; et leurs sièges sociales //Parent companies or affilates outside of the country, if different from the above mentioned; and their corporate headquarters</v>
      </c>
      <c r="H23" s="23" t="str">
        <f aca="false">IF(C23&lt;&gt;"",IF(D23&lt;&gt;"",C23&amp;"--"&amp;D23,C23),"")</f>
        <v/>
      </c>
    </row>
    <row r="24" s="24" customFormat="true" ht="15" hidden="false" customHeight="false" outlineLevel="0" collapsed="false">
      <c r="A24" s="20" t="s">
        <v>274</v>
      </c>
      <c r="B24" s="20" t="s">
        <v>275</v>
      </c>
      <c r="C24" s="16"/>
      <c r="D24" s="16"/>
      <c r="E24" s="16"/>
      <c r="F24" s="21"/>
      <c r="G24" s="22" t="str">
        <f aca="false">IF(OR(Categories!$B24&lt;&gt;"",Categories!$A24&lt;&gt;""),Categories!$A24&amp;"//"&amp;Categories!$B24,"")</f>
        <v>Site web de l’entreprise//Company website</v>
      </c>
      <c r="H24" s="23" t="str">
        <f aca="false">IF(C24&lt;&gt;"",IF(D24&lt;&gt;"",C24&amp;"--"&amp;D24,C24),"")</f>
        <v/>
      </c>
    </row>
    <row r="25" s="24" customFormat="true" ht="30" hidden="false" customHeight="false" outlineLevel="0" collapsed="false">
      <c r="A25" s="20" t="s">
        <v>276</v>
      </c>
      <c r="B25" s="30" t="s">
        <v>277</v>
      </c>
      <c r="C25" s="16" t="s">
        <v>278</v>
      </c>
      <c r="D25" s="16"/>
      <c r="E25" s="16"/>
      <c r="F25" s="21"/>
      <c r="G25" s="22" t="str">
        <f aca="false">IF(OR(Categories!$B25&lt;&gt;"",Categories!$A25&lt;&gt;""),Categories!$A25&amp;"//"&amp;Categories!$B25,"")</f>
        <v>Type du titre associé au contrat (concession, bail, contrat de partage, contrat de service…)//Type of document / right (Concession, Lease, Production Sharing Agreement, Service Agreement, etc.)</v>
      </c>
      <c r="H25" s="23" t="str">
        <f aca="false">IF(C25&lt;&gt;"",IF(D25&lt;&gt;"",C25&amp;"--"&amp;D25,C25),"")</f>
        <v>Timber Sale Contract</v>
      </c>
    </row>
    <row r="26" s="24" customFormat="true" ht="15" hidden="false" customHeight="true" outlineLevel="0" collapsed="false">
      <c r="A26" s="20" t="s">
        <v>279</v>
      </c>
      <c r="B26" s="20" t="s">
        <v>280</v>
      </c>
      <c r="C26" s="16"/>
      <c r="D26" s="16"/>
      <c r="E26" s="16"/>
      <c r="F26" s="21"/>
      <c r="G26" s="22" t="str">
        <f aca="false">IF(OR(Categories!$B26&lt;&gt;"",Categories!$A26&lt;&gt;""),Categories!$A26&amp;"//"&amp;Categories!$B26,"")</f>
        <v>Nom du projet//Project title</v>
      </c>
      <c r="H26" s="23" t="str">
        <f aca="false">IF(C26&lt;&gt;"",IF(D26&lt;&gt;"",C26&amp;"--"&amp;D26,C26),"")</f>
        <v/>
      </c>
    </row>
    <row r="27" s="24" customFormat="true" ht="15" hidden="false" customHeight="true" outlineLevel="0" collapsed="false">
      <c r="A27" s="20" t="s">
        <v>281</v>
      </c>
      <c r="B27" s="30" t="s">
        <v>282</v>
      </c>
      <c r="C27" s="16" t="s">
        <v>283</v>
      </c>
      <c r="D27" s="16" t="s">
        <v>284</v>
      </c>
      <c r="E27" s="16" t="s">
        <v>285</v>
      </c>
      <c r="F27" s="21"/>
      <c r="G27" s="22" t="str">
        <f aca="false">IF(OR(Categories!$B27&lt;&gt;"",Categories!$A27&lt;&gt;""),Categories!$A27&amp;"//"&amp;Categories!$B27,"")</f>
        <v>Nom du gisement/ champ de pétrole/ gas//Name and/or number of field, block or deposit</v>
      </c>
      <c r="H27" s="23" t="str">
        <f aca="false">IF(C27&lt;&gt;"",IF(D27&lt;&gt;"",C27&amp;"--"&amp;D27,C27),"")</f>
        <v>Area A3--Art. A1</v>
      </c>
    </row>
    <row r="28" s="24" customFormat="true" ht="120" hidden="false" customHeight="false" outlineLevel="0" collapsed="false">
      <c r="A28" s="30" t="s">
        <v>286</v>
      </c>
      <c r="B28" s="16" t="s">
        <v>287</v>
      </c>
      <c r="C28" s="16" t="s">
        <v>288</v>
      </c>
      <c r="D28" s="16" t="s">
        <v>289</v>
      </c>
      <c r="E28" s="16" t="s">
        <v>285</v>
      </c>
      <c r="F28" s="21"/>
      <c r="G28" s="22" t="str">
        <f aca="false">IF(OR(Categories!$B28&lt;&gt;"",Categories!$A28&lt;&gt;""),Categories!$A28&amp;"//"&amp;Categories!$B28,"")</f>
        <v>Emplacement, longitude et latitude / terrestre vs marin (peu profond vs. profond) //Location, longitude and latitude /  Onshore vs Offshore (shallow vs. deep) </v>
      </c>
      <c r="H28" s="23" t="str">
        <f aca="false">IF(C28&lt;&gt;"",IF(D28&lt;&gt;"",C28&amp;"--"&amp;D28,C28),"")</f>
        <v>Grand Bassa County, FDA Districts 1 and 2. Between Latitudes 6 16'12''- 6 20'24'' N and between Longitudes 10 6'-0'' - 10 12'0''--Art A1.</v>
      </c>
    </row>
    <row r="29" s="24" customFormat="true" ht="30" hidden="false" customHeight="false" outlineLevel="0" collapsed="false">
      <c r="A29" s="20" t="s">
        <v>290</v>
      </c>
      <c r="B29" s="20" t="s">
        <v>291</v>
      </c>
      <c r="C29" s="16" t="s">
        <v>292</v>
      </c>
      <c r="D29" s="16" t="s">
        <v>289</v>
      </c>
      <c r="E29" s="16" t="s">
        <v>293</v>
      </c>
      <c r="F29" s="21"/>
      <c r="G29" s="22" t="str">
        <f aca="false">IF(OR(Categories!$B29&lt;&gt;"",Categories!$A29&lt;&gt;""),Categories!$A29&amp;"//"&amp;Categories!$B29,"")</f>
        <v>Lieu-dit habité le plus proche//Closest community</v>
      </c>
      <c r="H29" s="23" t="str">
        <f aca="false">IF(C29&lt;&gt;"",IF(D29&lt;&gt;"",C29&amp;"--"&amp;D29,C29),"")</f>
        <v>Town of Lolobli--Art A1.</v>
      </c>
    </row>
    <row r="30" s="24" customFormat="true" ht="15" hidden="false" customHeight="false" outlineLevel="0" collapsed="false">
      <c r="A30" s="20" t="s">
        <v>294</v>
      </c>
      <c r="B30" s="20" t="s">
        <v>295</v>
      </c>
      <c r="C30" s="16"/>
      <c r="D30" s="16"/>
      <c r="E30" s="16"/>
      <c r="F30" s="21"/>
      <c r="G30" s="22" t="str">
        <f aca="false">IF(OR(Categories!$B30&lt;&gt;"",Categories!$A30&lt;&gt;""),Categories!$A30&amp;"//"&amp;Categories!$B30,"")</f>
        <v>Date d'octroi du permis d'exploitation ou concession//Date of issue of title/permit</v>
      </c>
      <c r="H30" s="23" t="str">
        <f aca="false">IF(C30&lt;&gt;"",IF(D30&lt;&gt;"",C30&amp;"--"&amp;D30,C30),"")</f>
        <v/>
      </c>
    </row>
    <row r="31" s="24" customFormat="true" ht="15" hidden="false" customHeight="false" outlineLevel="0" collapsed="false">
      <c r="A31" s="20" t="s">
        <v>296</v>
      </c>
      <c r="B31" s="20" t="s">
        <v>297</v>
      </c>
      <c r="C31" s="16"/>
      <c r="D31" s="16"/>
      <c r="E31" s="16"/>
      <c r="F31" s="21"/>
      <c r="G31" s="22" t="str">
        <f aca="false">IF(OR(Categories!$B31&lt;&gt;"",Categories!$A31&lt;&gt;""),Categories!$A31&amp;"//"&amp;Categories!$B31,"")</f>
        <v>Année d'octroi du permis d'exploitation ou concession//Year of issue of title/permit</v>
      </c>
      <c r="H31" s="23" t="str">
        <f aca="false">IF(C31&lt;&gt;"",IF(D31&lt;&gt;"",C31&amp;"--"&amp;D31,C31),"")</f>
        <v/>
      </c>
    </row>
    <row r="32" s="29" customFormat="true" ht="15" hidden="false" customHeight="false" outlineLevel="0" collapsed="false">
      <c r="A32" s="25" t="s">
        <v>298</v>
      </c>
      <c r="B32" s="25" t="s">
        <v>299</v>
      </c>
      <c r="C32" s="25"/>
      <c r="D32" s="25"/>
      <c r="E32" s="25"/>
      <c r="F32" s="26"/>
      <c r="G32" s="27" t="str">
        <f aca="false">IF(OR(Categories!$B32&lt;&gt;"",Categories!$A32&lt;&gt;""),Categories!$A32&amp;"//"&amp;Categories!$B32,"")</f>
        <v>Date de ratification//Date of ratification</v>
      </c>
      <c r="H32" s="28" t="str">
        <f aca="false">IF(C32&lt;&gt;"",IF(D32&lt;&gt;"",C32&amp;"--"&amp;D32,C32),"")</f>
        <v/>
      </c>
    </row>
    <row r="33" s="29" customFormat="true" ht="15" hidden="false" customHeight="false" outlineLevel="0" collapsed="false">
      <c r="A33" s="25" t="s">
        <v>300</v>
      </c>
      <c r="B33" s="25" t="s">
        <v>301</v>
      </c>
      <c r="C33" s="25"/>
      <c r="D33" s="25"/>
      <c r="E33" s="25"/>
      <c r="F33" s="26"/>
      <c r="G33" s="27" t="str">
        <f aca="false">IF(OR(Categories!$B33&lt;&gt;"",Categories!$A33&lt;&gt;""),Categories!$A33&amp;"//"&amp;Categories!$B33,"")</f>
        <v>Investissement estimé//Estimated investment</v>
      </c>
      <c r="H33" s="28" t="str">
        <f aca="false">IF(C33&lt;&gt;"",IF(D33&lt;&gt;"",C33&amp;"--"&amp;D33,C33),"")</f>
        <v/>
      </c>
    </row>
    <row r="34" s="29" customFormat="true" ht="15" hidden="false" customHeight="false" outlineLevel="0" collapsed="false">
      <c r="A34" s="25" t="s">
        <v>302</v>
      </c>
      <c r="B34" s="25" t="s">
        <v>303</v>
      </c>
      <c r="C34" s="25"/>
      <c r="D34" s="25"/>
      <c r="E34" s="25"/>
      <c r="F34" s="26"/>
      <c r="G34" s="27" t="str">
        <f aca="false">IF(OR(Categories!$B34&lt;&gt;"",Categories!$A34&lt;&gt;""),Categories!$A34&amp;"//"&amp;Categories!$B34,"")</f>
        <v>Production attendue//Expected production</v>
      </c>
      <c r="H34" s="28" t="str">
        <f aca="false">IF(C34&lt;&gt;"",IF(D34&lt;&gt;"",C34&amp;"--"&amp;D34,C34),"")</f>
        <v/>
      </c>
    </row>
    <row r="35" s="19" customFormat="true" ht="15" hidden="false" customHeight="false" outlineLevel="0" collapsed="false">
      <c r="A35" s="31"/>
      <c r="B35" s="31"/>
      <c r="C35" s="32"/>
      <c r="D35" s="32"/>
      <c r="E35" s="8"/>
      <c r="F35" s="33"/>
      <c r="G35" s="11" t="str">
        <f aca="false">IF(OR(Categories!$B35&lt;&gt;"",Categories!$A35&lt;&gt;""),Categories!$A35&amp;"//"&amp;Categories!$B35,"")</f>
        <v/>
      </c>
      <c r="H35" s="34" t="str">
        <f aca="false">IF(C35&lt;&gt;"",IF(D35&lt;&gt;"",C35&amp;"--"&amp;D35,C35),"")</f>
        <v/>
      </c>
    </row>
    <row r="36" s="19" customFormat="true" ht="30" hidden="false" customHeight="false" outlineLevel="0" collapsed="false">
      <c r="A36" s="35" t="s">
        <v>304</v>
      </c>
      <c r="B36" s="35" t="s">
        <v>305</v>
      </c>
      <c r="C36" s="36"/>
      <c r="D36" s="36"/>
      <c r="E36" s="36"/>
      <c r="F36" s="15"/>
      <c r="G36" s="17" t="str">
        <f aca="false">IF(OR(Categories!$B36&lt;&gt;"",Categories!$A36&lt;&gt;""),Categories!$A36&amp;"//"&amp;Categories!$B36,"")</f>
        <v>II. Résumé des dispositions du contrat//II. Summary of terms</v>
      </c>
      <c r="H36" s="37" t="str">
        <f aca="false">IF(C36&lt;&gt;"",IF(D36&lt;&gt;"",C36&amp;"--"&amp;D36,C36),"")</f>
        <v/>
      </c>
    </row>
    <row r="37" s="19" customFormat="true" ht="30" hidden="false" customHeight="false" outlineLevel="0" collapsed="false">
      <c r="A37" s="14" t="s">
        <v>306</v>
      </c>
      <c r="B37" s="15" t="s">
        <v>307</v>
      </c>
      <c r="C37" s="36"/>
      <c r="D37" s="36"/>
      <c r="E37" s="36"/>
      <c r="F37" s="15"/>
      <c r="G37" s="17" t="str">
        <f aca="false">IF(OR(Categories!$B37&lt;&gt;"",Categories!$A37&lt;&gt;""),Categories!$A37&amp;"//"&amp;Categories!$B37,"")</f>
        <v>1. Dispositions du base//1. Fundamental provisions</v>
      </c>
      <c r="H37" s="37" t="str">
        <f aca="false">IF(C37&lt;&gt;"",IF(D37&lt;&gt;"",C37&amp;"--"&amp;D37,C37),"")</f>
        <v/>
      </c>
    </row>
    <row r="38" s="24" customFormat="true" ht="90" hidden="false" customHeight="false" outlineLevel="0" collapsed="false">
      <c r="A38" s="20" t="s">
        <v>308</v>
      </c>
      <c r="B38" s="20" t="s">
        <v>309</v>
      </c>
      <c r="C38" s="16" t="s">
        <v>266</v>
      </c>
      <c r="D38" s="16"/>
      <c r="E38" s="16" t="s">
        <v>267</v>
      </c>
      <c r="F38" s="38"/>
      <c r="G38" s="39" t="str">
        <f aca="false">IF(OR(Categories!$B38&lt;&gt;"",Categories!$A38&lt;&gt;""),Categories!$A38&amp;"//"&amp;Categories!$B38,"")</f>
        <v>Nom de la société signataire du contrat et composition des actionnaires mentionnés dans le document//Name of company executing the document and composition of the shareholders</v>
      </c>
      <c r="H38" s="23" t="str">
        <f aca="false">IF(C38&lt;&gt;"",IF(D38&lt;&gt;"",C38&amp;"--"&amp;D38,C38),"")</f>
        <v>Akewa Group of Companies</v>
      </c>
    </row>
    <row r="39" s="29" customFormat="true" ht="30" hidden="false" customHeight="false" outlineLevel="0" collapsed="false">
      <c r="A39" s="25" t="s">
        <v>310</v>
      </c>
      <c r="B39" s="25" t="s">
        <v>311</v>
      </c>
      <c r="C39" s="25"/>
      <c r="D39" s="25"/>
      <c r="E39" s="25"/>
      <c r="F39" s="40"/>
      <c r="G39" s="41" t="str">
        <f aca="false">IF(OR(Categories!$B39&lt;&gt;"",Categories!$A39&lt;&gt;""),Categories!$A39&amp;"//"&amp;Categories!$B39,"")</f>
        <v>Signataire(s), société //Signatories, company</v>
      </c>
      <c r="H39" s="28" t="str">
        <f aca="false">IF(C39&lt;&gt;"",IF(D39&lt;&gt;"",C39&amp;"--"&amp;D39,C39),"")</f>
        <v/>
      </c>
    </row>
    <row r="40" s="24" customFormat="true" ht="42" hidden="false" customHeight="true" outlineLevel="0" collapsed="false">
      <c r="A40" s="20" t="s">
        <v>312</v>
      </c>
      <c r="B40" s="20" t="s">
        <v>313</v>
      </c>
      <c r="C40" s="16" t="s">
        <v>314</v>
      </c>
      <c r="D40" s="16"/>
      <c r="E40" s="16" t="s">
        <v>267</v>
      </c>
      <c r="F40" s="38"/>
      <c r="G40" s="39" t="str">
        <f aca="false">IF(OR(Categories!$B40&lt;&gt;"",Categories!$A40&lt;&gt;""),Categories!$A40&amp;"//"&amp;Categories!$B40,"")</f>
        <v>Agence de l'Etat, société nationale, ministère signataire du contrat//State agency, national company, ministry executing the document</v>
      </c>
      <c r="H40" s="23" t="str">
        <f aca="false">IF(C40&lt;&gt;"",IF(D40&lt;&gt;"",C40&amp;"--"&amp;D40,C40),"")</f>
        <v>Forestry Development Authority</v>
      </c>
    </row>
    <row r="41" s="42" customFormat="true" ht="30" hidden="false" customHeight="false" outlineLevel="0" collapsed="false">
      <c r="A41" s="25" t="s">
        <v>315</v>
      </c>
      <c r="B41" s="25" t="s">
        <v>316</v>
      </c>
      <c r="C41" s="25"/>
      <c r="D41" s="25"/>
      <c r="E41" s="25"/>
      <c r="F41" s="40"/>
      <c r="G41" s="41" t="str">
        <f aca="false">IF(OR(Categories!$B41&lt;&gt;"",Categories!$A41&lt;&gt;""),Categories!$A41&amp;"//"&amp;Categories!$B41,"")</f>
        <v>Signataire(s), Etat//Signatories, State</v>
      </c>
      <c r="H41" s="28" t="str">
        <f aca="false">IF(C41&lt;&gt;"",IF(D41&lt;&gt;"",C41&amp;"--"&amp;D41,C41),"")</f>
        <v/>
      </c>
    </row>
    <row r="42" s="24" customFormat="true" ht="47" hidden="false" customHeight="true" outlineLevel="0" collapsed="false">
      <c r="A42" s="20" t="s">
        <v>317</v>
      </c>
      <c r="B42" s="20" t="s">
        <v>318</v>
      </c>
      <c r="C42" s="16"/>
      <c r="D42" s="16"/>
      <c r="E42" s="16"/>
      <c r="F42" s="38"/>
      <c r="G42" s="39" t="str">
        <f aca="false">IF(OR(Categories!$B42&lt;&gt;"",Categories!$A42&lt;&gt;""),Categories!$A42&amp;"//"&amp;Categories!$B42,"")</f>
        <v>Nom et/ou composition de la société du projet crée ou envisagée//Name and/or composition of the company created or anticipated</v>
      </c>
      <c r="H42" s="23" t="str">
        <f aca="false">IF(C42&lt;&gt;"",IF(D42&lt;&gt;"",C42&amp;"--"&amp;D42,C42),"")</f>
        <v/>
      </c>
    </row>
    <row r="43" s="48" customFormat="true" ht="45" hidden="false" customHeight="false" outlineLevel="0" collapsed="false">
      <c r="A43" s="25" t="s">
        <v>319</v>
      </c>
      <c r="B43" s="43" t="s">
        <v>320</v>
      </c>
      <c r="C43" s="44"/>
      <c r="D43" s="44"/>
      <c r="E43" s="44"/>
      <c r="F43" s="45"/>
      <c r="G43" s="46" t="str">
        <f aca="false">IF(OR(Categories!$B43&lt;&gt;"",Categories!$A43&lt;&gt;""),Categories!$A43&amp;"//"&amp;Categories!$B43,"")</f>
        <v>Nom de la partie tiers (si applicable)//Name of third party to contract (where applicable)</v>
      </c>
      <c r="H43" s="47" t="str">
        <f aca="false">IF(C43&lt;&gt;"",IF(D43&lt;&gt;"",C43&amp;"--"&amp;D43,C43),"")</f>
        <v/>
      </c>
    </row>
    <row r="44" s="24" customFormat="true" ht="30" hidden="false" customHeight="false" outlineLevel="0" collapsed="false">
      <c r="A44" s="20" t="s">
        <v>321</v>
      </c>
      <c r="B44" s="20" t="s">
        <v>322</v>
      </c>
      <c r="C44" s="49" t="s">
        <v>323</v>
      </c>
      <c r="D44" s="16"/>
      <c r="E44" s="16" t="s">
        <v>324</v>
      </c>
      <c r="F44" s="38"/>
      <c r="G44" s="39" t="str">
        <f aca="false">IF(OR(Categories!$B44&lt;&gt;"",Categories!$A44&lt;&gt;""),Categories!$A44&amp;"//"&amp;Categories!$B44,"")</f>
        <v>Date de signature du contrat//Date of contract signature</v>
      </c>
      <c r="H44" s="23" t="str">
        <f aca="false">IF(C44&lt;&gt;"",IF(D44&lt;&gt;"",C44&amp;"--"&amp;D44,C44),"")</f>
        <v>21/07/10</v>
      </c>
    </row>
    <row r="45" s="24" customFormat="true" ht="30" hidden="false" customHeight="false" outlineLevel="0" collapsed="false">
      <c r="A45" s="20" t="s">
        <v>325</v>
      </c>
      <c r="B45" s="20" t="s">
        <v>326</v>
      </c>
      <c r="C45" s="16" t="n">
        <v>2010</v>
      </c>
      <c r="D45" s="16"/>
      <c r="E45" s="16" t="s">
        <v>324</v>
      </c>
      <c r="F45" s="38"/>
      <c r="G45" s="39" t="str">
        <f aca="false">IF(OR(Categories!$B45&lt;&gt;"",Categories!$A45&lt;&gt;""),Categories!$A45&amp;"//"&amp;Categories!$B45,"")</f>
        <v>Année de signature du contrat//Year of contract signature</v>
      </c>
      <c r="H45" s="23" t="n">
        <f aca="false">IF(C45&lt;&gt;"",IF(D45&lt;&gt;"",C45&amp;"--"&amp;D45,C45),"")</f>
        <v>2010</v>
      </c>
    </row>
    <row r="46" s="24" customFormat="true" ht="15" hidden="false" customHeight="true" outlineLevel="0" collapsed="false">
      <c r="A46" s="20" t="s">
        <v>327</v>
      </c>
      <c r="B46" s="20" t="s">
        <v>328</v>
      </c>
      <c r="C46" s="16"/>
      <c r="D46" s="16"/>
      <c r="E46" s="16"/>
      <c r="F46" s="38"/>
      <c r="G46" s="39" t="str">
        <f aca="false">IF(OR(Categories!$B46&lt;&gt;"",Categories!$A46&lt;&gt;""),Categories!$A46&amp;"//"&amp;Categories!$B46,"")</f>
        <v>Durée//Term</v>
      </c>
      <c r="H46" s="23" t="str">
        <f aca="false">IF(C46&lt;&gt;"",IF(D46&lt;&gt;"",C46&amp;"--"&amp;D46,C46),"")</f>
        <v/>
      </c>
    </row>
    <row r="47" s="29" customFormat="true" ht="105" hidden="false" customHeight="false" outlineLevel="0" collapsed="false">
      <c r="A47" s="25" t="s">
        <v>329</v>
      </c>
      <c r="B47" s="25" t="s">
        <v>330</v>
      </c>
      <c r="C47" s="25" t="s">
        <v>331</v>
      </c>
      <c r="D47" s="25" t="s">
        <v>332</v>
      </c>
      <c r="E47" s="25" t="s">
        <v>333</v>
      </c>
      <c r="F47" s="40"/>
      <c r="G47" s="41" t="str">
        <f aca="false">IF(OR(Categories!$B47&lt;&gt;"",Categories!$A47&lt;&gt;""),Categories!$A47&amp;"//"&amp;Categories!$B47,"")</f>
        <v>Conditions de renouvellement//Conditions for renewal </v>
      </c>
      <c r="H47" s="28" t="str">
        <f aca="false">IF(C47&lt;&gt;"",IF(D47&lt;&gt;"",C47&amp;"--"&amp;D47,C47),"")</f>
        <v>The contract is not renewable. Limited extensions are available for force majeure under section B.9 of the contract.--Art. B2.2</v>
      </c>
    </row>
    <row r="48" s="24" customFormat="true" ht="42" hidden="false" customHeight="true" outlineLevel="0" collapsed="false">
      <c r="A48" s="20" t="s">
        <v>334</v>
      </c>
      <c r="B48" s="30" t="s">
        <v>335</v>
      </c>
      <c r="C48" s="16" t="s">
        <v>336</v>
      </c>
      <c r="D48" s="16" t="s">
        <v>337</v>
      </c>
      <c r="E48" s="16" t="s">
        <v>338</v>
      </c>
      <c r="F48" s="38"/>
      <c r="G48" s="39" t="str">
        <f aca="false">IF(OR(Categories!$B48&lt;&gt;"",Categories!$A48&lt;&gt;""),Categories!$A48&amp;"//"&amp;Categories!$B48,"")</f>
        <v>Ressource(s) concernées (type de minéral, pétrole, gas, bois) ou les récoltes/denrées//Type of resources (mineral type, crude oil, gas, timber, etc.) OR specific crops planned (ex:  food crops, oil palm, etc.)</v>
      </c>
      <c r="H48" s="23" t="str">
        <f aca="false">IF(C48&lt;&gt;"",IF(D48&lt;&gt;"",C48&amp;"--"&amp;D48,C48),"")</f>
        <v>Timber (Wood)--Art. B2.1</v>
      </c>
    </row>
    <row r="49" s="29" customFormat="true" ht="42" hidden="false" customHeight="true" outlineLevel="0" collapsed="false">
      <c r="A49" s="50" t="s">
        <v>339</v>
      </c>
      <c r="B49" s="50" t="s">
        <v>340</v>
      </c>
      <c r="C49" s="51" t="s">
        <v>341</v>
      </c>
      <c r="D49" s="51" t="s">
        <v>342</v>
      </c>
      <c r="E49" s="51" t="s">
        <v>343</v>
      </c>
      <c r="F49" s="50"/>
      <c r="G49" s="52" t="str">
        <f aca="false">IF(OR(Categories!$B49&lt;&gt;"",Categories!$A49&lt;&gt;""),Categories!$A49&amp;"//"&amp;Categories!$B49,"")</f>
        <v>Superficie de la concession//Size of the concession area</v>
      </c>
      <c r="H49" s="53" t="str">
        <f aca="false">IF(C49&lt;&gt;"",IF(D49&lt;&gt;"",C49&amp;"--"&amp;D49,C49),"")</f>
        <v>5,000 hectares--Part A</v>
      </c>
    </row>
    <row r="50" s="19" customFormat="true" ht="15" hidden="false" customHeight="false" outlineLevel="0" collapsed="false">
      <c r="A50" s="31"/>
      <c r="B50" s="31"/>
      <c r="C50" s="32"/>
      <c r="D50" s="32"/>
      <c r="E50" s="8"/>
      <c r="F50" s="33"/>
      <c r="G50" s="11" t="str">
        <f aca="false">IF(OR(Categories!$B50&lt;&gt;"",Categories!$A50&lt;&gt;""),Categories!$A50&amp;"//"&amp;Categories!$B50,"")</f>
        <v/>
      </c>
      <c r="H50" s="34" t="str">
        <f aca="false">IF(C50&lt;&gt;"",IF(D50&lt;&gt;"",C50&amp;"--"&amp;D50,C50),"")</f>
        <v/>
      </c>
    </row>
    <row r="51" s="19" customFormat="true" ht="49.5" hidden="false" customHeight="true" outlineLevel="0" collapsed="false">
      <c r="A51" s="14" t="s">
        <v>344</v>
      </c>
      <c r="B51" s="15" t="s">
        <v>345</v>
      </c>
      <c r="C51" s="36"/>
      <c r="D51" s="36"/>
      <c r="E51" s="36"/>
      <c r="F51" s="15"/>
      <c r="G51" s="17" t="str">
        <f aca="false">IF(OR(Categories!$B51&lt;&gt;"",Categories!$A51&lt;&gt;""),Categories!$A51&amp;"//"&amp;Categories!$B51,"")</f>
        <v>2. Obligations à l'égard des communautés, la protection sociale et l’économie locale/régionale//2. Community and social obligations</v>
      </c>
      <c r="H51" s="37" t="str">
        <f aca="false">IF(C51&lt;&gt;"",IF(D51&lt;&gt;"",C51&amp;"--"&amp;D51,C51),"")</f>
        <v/>
      </c>
    </row>
    <row r="52" s="24" customFormat="true" ht="390" hidden="false" customHeight="false" outlineLevel="0" collapsed="false">
      <c r="A52" s="54" t="s">
        <v>346</v>
      </c>
      <c r="B52" s="20" t="s">
        <v>347</v>
      </c>
      <c r="C52" s="16" t="s">
        <v>348</v>
      </c>
      <c r="D52" s="16" t="s">
        <v>349</v>
      </c>
      <c r="E52" s="55" t="s">
        <v>350</v>
      </c>
      <c r="F52" s="21"/>
      <c r="G52" s="22" t="str">
        <f aca="false">IF(OR(Categories!$B52&lt;&gt;"",Categories!$A52&lt;&gt;""),Categories!$A52&amp;"//"&amp;Categories!$B52,"")</f>
        <v>Convention de développement local//Local development agreement</v>
      </c>
      <c r="H52" s="23" t="str">
        <f aca="false">IF(C52&lt;&gt;"",IF(D52&lt;&gt;"",C52&amp;"--"&amp;D52,C52),"")</f>
        <v>Before the first annual operating season, Akewa Group of Companies shall execute the social agreements required by Forestry Development Authority Regulation 105-07.  The Forestry Development Authority shall promptly review and either attest to or reject the social agreements, in conformity with Forestry Development Authority Regulation 105-07, section 36.--Art. B3. 12</v>
      </c>
    </row>
    <row r="53" s="29" customFormat="true" ht="409" hidden="false" customHeight="false" outlineLevel="0" collapsed="false">
      <c r="A53" s="25" t="s">
        <v>351</v>
      </c>
      <c r="B53" s="25" t="s">
        <v>352</v>
      </c>
      <c r="C53" s="25" t="s">
        <v>353</v>
      </c>
      <c r="D53" s="25" t="s">
        <v>354</v>
      </c>
      <c r="E53" s="56" t="s">
        <v>355</v>
      </c>
      <c r="F53" s="26"/>
      <c r="G53" s="27" t="str">
        <f aca="false">IF(OR(Categories!$B53&lt;&gt;"",Categories!$A53&lt;&gt;""),Categories!$A53&amp;"//"&amp;Categories!$B53,"")</f>
        <v>Protection des lieux sacrés, des ressources et du milieu de vie//Protection of sacred locations, resources and environment</v>
      </c>
      <c r="H53" s="28" t="str">
        <f aca="false">IF(C53&lt;&gt;"",IF(D53&lt;&gt;"",C53&amp;"--"&amp;D53,C53),"")</f>
        <v>Akewa Group of Companies shall identify in its annual operational plan areas requiring special measures for the protection of plants, animals and cultural resources, and the special protection measures needed to protect them. Akewa Group of Companies shall protect these areas from damage or removal during its operations.  If additional areas, resources, or species are identified before or during the term of the contract, either party shall promptly notify the other party in writing and Akewa Group of Companies shall cease operations in the affected area if it is determined there is a risk of damage to such areas, resources, or species from continued operations. Akewa Group of Companies may not fell trees or operate wheeled or track-laying equipment in any special protection area, except on approved roads, landings, tractor roads, or skid trails. Akewa Group of Companies shall immediately notify the Forestry Development Authority of a disturbance in any special protection area and shall immediately halt operations in the vicinity of the disturbance until it is authorized to continue. Akewa Group of Companies shall not facilitate the harvest of bush meat. Akewa Group of Companies shall, within the contract area, close and block all roads and skid trails so that they are no longer passable by vehicle when no longer necessary for its operations. It shall also not let any vehicle be used in connection to hunt or transport hunters or bushmeat.--Art. B6.34</v>
      </c>
    </row>
    <row r="54" s="57" customFormat="true" ht="45" hidden="false" customHeight="false" outlineLevel="0" collapsed="false">
      <c r="A54" s="20" t="s">
        <v>356</v>
      </c>
      <c r="B54" s="20" t="s">
        <v>357</v>
      </c>
      <c r="C54" s="16"/>
      <c r="D54" s="16"/>
      <c r="E54" s="16"/>
      <c r="F54" s="38"/>
      <c r="G54" s="39" t="str">
        <f aca="false">IF(OR(Categories!$B54&lt;&gt;"",Categories!$A54&lt;&gt;""),Categories!$A54&amp;"//"&amp;Categories!$B54,"")</f>
        <v>Consultations communautaires requises//Requirements for community consultation </v>
      </c>
      <c r="H54" s="23" t="str">
        <f aca="false">IF(C54&lt;&gt;"",IF(D54&lt;&gt;"",C54&amp;"--"&amp;D54,C54),"")</f>
        <v/>
      </c>
      <c r="I54" s="24"/>
      <c r="J54" s="24"/>
      <c r="K54" s="24"/>
      <c r="L54" s="24"/>
      <c r="M54" s="24"/>
      <c r="N54" s="24"/>
      <c r="O54" s="24"/>
      <c r="P54" s="24"/>
      <c r="Q54" s="24"/>
      <c r="R54" s="24"/>
      <c r="S54" s="24"/>
      <c r="T54" s="24"/>
      <c r="U54" s="24"/>
      <c r="V54" s="24"/>
      <c r="W54" s="24"/>
      <c r="X54" s="24"/>
      <c r="Y54" s="24"/>
    </row>
    <row r="55" s="58" customFormat="true" ht="24" hidden="false" customHeight="true" outlineLevel="0" collapsed="false">
      <c r="A55" s="25" t="s">
        <v>358</v>
      </c>
      <c r="B55" s="25" t="s">
        <v>359</v>
      </c>
      <c r="C55" s="25" t="s">
        <v>360</v>
      </c>
      <c r="D55" s="25" t="s">
        <v>361</v>
      </c>
      <c r="E55" s="25" t="s">
        <v>362</v>
      </c>
      <c r="F55" s="40"/>
      <c r="G55" s="41" t="str">
        <f aca="false">IF(OR(Categories!$B55&lt;&gt;"",Categories!$A55&lt;&gt;""),Categories!$A55&amp;"//"&amp;Categories!$B55,"")</f>
        <v>Obligations liées a la formation des cadres locaux//Management training requirement for nationals</v>
      </c>
      <c r="H55" s="28" t="str">
        <f aca="false">IF(C55&lt;&gt;"",IF(D55&lt;&gt;"",C55&amp;"--"&amp;D55,C55),"")</f>
        <v>Akewa Group of Companies shall adhere with all training and employment regulations required by Liberian law.--Art. B3.23</v>
      </c>
      <c r="I55" s="29"/>
      <c r="J55" s="29"/>
      <c r="K55" s="29"/>
      <c r="L55" s="29"/>
      <c r="M55" s="29"/>
      <c r="N55" s="29"/>
      <c r="O55" s="29"/>
      <c r="P55" s="29"/>
      <c r="Q55" s="29"/>
      <c r="R55" s="29"/>
      <c r="S55" s="29"/>
      <c r="T55" s="29"/>
      <c r="U55" s="29"/>
      <c r="V55" s="29"/>
      <c r="W55" s="29"/>
      <c r="X55" s="29"/>
      <c r="Y55" s="29"/>
    </row>
    <row r="56" s="57" customFormat="true" ht="409" hidden="false" customHeight="false" outlineLevel="0" collapsed="false">
      <c r="A56" s="20" t="s">
        <v>363</v>
      </c>
      <c r="B56" s="20" t="s">
        <v>364</v>
      </c>
      <c r="C56" s="16" t="s">
        <v>365</v>
      </c>
      <c r="D56" s="16" t="s">
        <v>361</v>
      </c>
      <c r="E56" s="16" t="s">
        <v>362</v>
      </c>
      <c r="F56" s="38"/>
      <c r="G56" s="39" t="str">
        <f aca="false">IF(OR(Categories!$B56&lt;&gt;"",Categories!$A56&lt;&gt;""),Categories!$A56&amp;"//"&amp;Categories!$B56,"")</f>
        <v>Obligations liées à l'emploi du personnel local//Local employment requirements</v>
      </c>
      <c r="H56" s="23" t="str">
        <f aca="false">IF(C56&lt;&gt;"",IF(D56&lt;&gt;"",C56&amp;"--"&amp;D56,C56),"")</f>
        <v>Akewa Group of Companies shall give preference to competent and qualified individuals living in and near the contract area, and particularly to individuals from  communities benefitting from Akewa Group of Companies' social agreements. Akewa Group of Companies shall not import unskilled labor from outside Liberia and shall comply with all training and employment obligations required by law or regulation.--Art. B3.23</v>
      </c>
      <c r="I56" s="24"/>
      <c r="J56" s="24"/>
      <c r="K56" s="24"/>
      <c r="L56" s="24"/>
      <c r="M56" s="24"/>
      <c r="N56" s="24"/>
      <c r="O56" s="24"/>
      <c r="P56" s="24"/>
      <c r="Q56" s="24"/>
      <c r="R56" s="24"/>
      <c r="S56" s="24"/>
      <c r="T56" s="24"/>
      <c r="U56" s="24"/>
      <c r="V56" s="24"/>
      <c r="W56" s="24"/>
      <c r="X56" s="24"/>
      <c r="Y56" s="24"/>
    </row>
    <row r="57" s="57" customFormat="true" ht="60" hidden="false" customHeight="false" outlineLevel="0" collapsed="false">
      <c r="A57" s="20" t="s">
        <v>366</v>
      </c>
      <c r="B57" s="20" t="s">
        <v>367</v>
      </c>
      <c r="C57" s="16"/>
      <c r="D57" s="16"/>
      <c r="E57" s="16"/>
      <c r="F57" s="38"/>
      <c r="G57" s="39" t="str">
        <f aca="false">IF(OR(Categories!$B57&lt;&gt;"",Categories!$A57&lt;&gt;""),Categories!$A57&amp;"//"&amp;Categories!$B57,"")</f>
        <v>Obligations liées a l'approvisionnement en biens et services locaux//Local procurement requirements</v>
      </c>
      <c r="H57" s="23" t="str">
        <f aca="false">IF(C57&lt;&gt;"",IF(D57&lt;&gt;"",C57&amp;"--"&amp;D57,C57),"")</f>
        <v/>
      </c>
      <c r="I57" s="24"/>
      <c r="J57" s="24"/>
      <c r="K57" s="24"/>
      <c r="L57" s="24"/>
      <c r="M57" s="24"/>
      <c r="N57" s="24"/>
      <c r="O57" s="24"/>
      <c r="P57" s="24"/>
      <c r="Q57" s="24"/>
      <c r="R57" s="24"/>
      <c r="S57" s="24"/>
      <c r="T57" s="24"/>
      <c r="U57" s="24"/>
      <c r="V57" s="24"/>
      <c r="W57" s="24"/>
      <c r="X57" s="24"/>
      <c r="Y57" s="24"/>
    </row>
    <row r="58" s="58" customFormat="true" ht="15" hidden="false" customHeight="false" outlineLevel="0" collapsed="false">
      <c r="A58" s="25" t="s">
        <v>368</v>
      </c>
      <c r="B58" s="25" t="s">
        <v>369</v>
      </c>
      <c r="C58" s="25"/>
      <c r="D58" s="25"/>
      <c r="E58" s="25"/>
      <c r="F58" s="40"/>
      <c r="G58" s="41" t="str">
        <f aca="false">IF(OR(Categories!$B58&lt;&gt;"",Categories!$A58&lt;&gt;""),Categories!$A58&amp;"//"&amp;Categories!$B58,"")</f>
        <v>Assurance//Insurance</v>
      </c>
      <c r="H58" s="28" t="str">
        <f aca="false">IF(C58&lt;&gt;"",IF(D58&lt;&gt;"",C58&amp;"--"&amp;D58,C58),"")</f>
        <v/>
      </c>
      <c r="I58" s="29"/>
      <c r="J58" s="29"/>
      <c r="K58" s="29"/>
      <c r="L58" s="29"/>
      <c r="M58" s="29"/>
      <c r="N58" s="29"/>
      <c r="O58" s="29"/>
      <c r="P58" s="29"/>
      <c r="Q58" s="29"/>
      <c r="R58" s="29"/>
      <c r="S58" s="29"/>
      <c r="T58" s="29"/>
      <c r="U58" s="29"/>
      <c r="V58" s="29"/>
      <c r="W58" s="29"/>
      <c r="X58" s="29"/>
      <c r="Y58" s="29"/>
    </row>
    <row r="59" s="63" customFormat="true" ht="20.25" hidden="false" customHeight="true" outlineLevel="0" collapsed="false">
      <c r="A59" s="30" t="s">
        <v>370</v>
      </c>
      <c r="B59" s="30" t="s">
        <v>371</v>
      </c>
      <c r="C59" s="30"/>
      <c r="D59" s="30"/>
      <c r="E59" s="30"/>
      <c r="F59" s="59"/>
      <c r="G59" s="60" t="str">
        <f aca="false">IF(OR(Categories!$B59&lt;&gt;"",Categories!$A59&lt;&gt;""),Categories!$A59&amp;"//"&amp;Categories!$B59,"")</f>
        <v>Réinstallation des habitants//Resettlement</v>
      </c>
      <c r="H59" s="61" t="str">
        <f aca="false">IF(C59&lt;&gt;"",IF(D59&lt;&gt;"",C59&amp;"--"&amp;D59,C59),"")</f>
        <v/>
      </c>
      <c r="I59" s="62"/>
      <c r="J59" s="62"/>
      <c r="K59" s="62"/>
      <c r="L59" s="62"/>
      <c r="M59" s="62"/>
      <c r="N59" s="62"/>
      <c r="O59" s="62"/>
      <c r="P59" s="62"/>
      <c r="Q59" s="62"/>
      <c r="R59" s="62"/>
      <c r="S59" s="62"/>
      <c r="T59" s="62"/>
      <c r="U59" s="62"/>
      <c r="V59" s="62"/>
      <c r="W59" s="62"/>
      <c r="X59" s="62"/>
      <c r="Y59" s="62"/>
    </row>
    <row r="60" s="69" customFormat="true" ht="34.5" hidden="false" customHeight="true" outlineLevel="0" collapsed="false">
      <c r="A60" s="64" t="s">
        <v>372</v>
      </c>
      <c r="B60" s="64" t="s">
        <v>373</v>
      </c>
      <c r="C60" s="64"/>
      <c r="D60" s="64"/>
      <c r="E60" s="64"/>
      <c r="F60" s="65"/>
      <c r="G60" s="66" t="str">
        <f aca="false">IF(OR(Categories!$B60&lt;&gt;"",Categories!$A60&lt;&gt;""),Categories!$A60&amp;"//"&amp;Categories!$B60,"")</f>
        <v>Programme de sous-traitance  avec les petits planteurs (détails, des terres supplémentaires fournis, etc)//Outgrowers Program (details, additional land provided, etc)</v>
      </c>
      <c r="H60" s="67" t="str">
        <f aca="false">IF(C60&lt;&gt;"",IF(D60&lt;&gt;"",C60&amp;"--"&amp;D60,C60),"")</f>
        <v/>
      </c>
      <c r="I60" s="68"/>
      <c r="J60" s="68"/>
      <c r="K60" s="68"/>
      <c r="L60" s="68"/>
      <c r="M60" s="68"/>
      <c r="N60" s="68"/>
      <c r="O60" s="68"/>
      <c r="P60" s="68"/>
      <c r="Q60" s="68"/>
      <c r="R60" s="68"/>
      <c r="S60" s="68"/>
      <c r="T60" s="68"/>
      <c r="U60" s="68"/>
      <c r="V60" s="68"/>
      <c r="W60" s="68"/>
      <c r="X60" s="68"/>
      <c r="Y60" s="68"/>
    </row>
    <row r="61" s="58" customFormat="true" ht="63.75" hidden="false" customHeight="true" outlineLevel="0" collapsed="false">
      <c r="A61" s="25" t="s">
        <v>374</v>
      </c>
      <c r="B61" s="25" t="s">
        <v>375</v>
      </c>
      <c r="C61" s="70"/>
      <c r="D61" s="25"/>
      <c r="E61" s="25"/>
      <c r="F61" s="40"/>
      <c r="G61" s="52" t="str">
        <f aca="false">IF(OR(Categories!$B61&lt;&gt;"",Categories!$A61&lt;&gt;""),Categories!$A61&amp;"//"&amp;Categories!$B61,"")</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61" s="53" t="str">
        <f aca="false">IF(C61&lt;&gt;"",IF(D61&lt;&gt;"",C61&amp;"--"&amp;D61,C61),"")</f>
        <v/>
      </c>
      <c r="I61" s="29"/>
      <c r="J61" s="29"/>
      <c r="K61" s="29"/>
      <c r="L61" s="29"/>
      <c r="M61" s="29"/>
      <c r="N61" s="29"/>
      <c r="O61" s="29"/>
      <c r="P61" s="29"/>
      <c r="Q61" s="29"/>
      <c r="R61" s="29"/>
      <c r="S61" s="29"/>
      <c r="T61" s="29"/>
      <c r="U61" s="29"/>
      <c r="V61" s="29"/>
      <c r="W61" s="29"/>
      <c r="X61" s="29"/>
      <c r="Y61" s="29"/>
    </row>
    <row r="62" s="63" customFormat="true" ht="53" hidden="false" customHeight="true" outlineLevel="0" collapsed="false">
      <c r="A62" s="71" t="s">
        <v>376</v>
      </c>
      <c r="B62" s="72" t="s">
        <v>377</v>
      </c>
      <c r="C62" s="73" t="s">
        <v>378</v>
      </c>
      <c r="D62" s="30" t="s">
        <v>379</v>
      </c>
      <c r="E62" s="30" t="s">
        <v>380</v>
      </c>
      <c r="F62" s="59"/>
      <c r="G62" s="74" t="str">
        <f aca="false">IF(OR(Categories!$B62&lt;&gt;"",Categories!$A62&lt;&gt;""),Categories!$A62&amp;"//"&amp;Categories!$B62,"")</f>
        <v>La sécurité physique, la protection de la propriété, et / ou l'utilisation des gardes//Physical security, protection of property, and/or use of guards</v>
      </c>
      <c r="H62" s="75" t="str">
        <f aca="false">IF(C62&lt;&gt;"",IF(D62&lt;&gt;"",C62&amp;"--"&amp;D62,C62),"")</f>
        <v>Akewa Group of Companies shall use all reasonable means to prevent encroachment by unauthorized persons, but shall not employ or in any way use armed security guards--Art. B6. 31</v>
      </c>
      <c r="I62" s="62"/>
      <c r="J62" s="62"/>
      <c r="K62" s="62"/>
      <c r="L62" s="62"/>
      <c r="M62" s="62"/>
      <c r="N62" s="62"/>
      <c r="O62" s="62"/>
      <c r="P62" s="62"/>
      <c r="Q62" s="62"/>
      <c r="R62" s="62"/>
      <c r="S62" s="62"/>
      <c r="T62" s="62"/>
      <c r="U62" s="62"/>
      <c r="V62" s="62"/>
      <c r="W62" s="62"/>
      <c r="X62" s="62"/>
      <c r="Y62" s="62"/>
    </row>
    <row r="63" s="63" customFormat="true" ht="33.75" hidden="false" customHeight="true" outlineLevel="0" collapsed="false">
      <c r="A63" s="76" t="s">
        <v>381</v>
      </c>
      <c r="B63" s="72" t="s">
        <v>382</v>
      </c>
      <c r="C63" s="73"/>
      <c r="D63" s="30"/>
      <c r="E63" s="30"/>
      <c r="F63" s="59"/>
      <c r="G63" s="74" t="str">
        <f aca="false">IF(OR(Categories!$B63&lt;&gt;"",Categories!$A63&lt;&gt;""),Categories!$A63&amp;"//"&amp;Categories!$B63,"")</f>
        <v>Mécanismes de réclamation pour les parties non contractantes//Grievance mechanisms for non-contractual harms to non-contracting parties</v>
      </c>
      <c r="H63" s="75" t="str">
        <f aca="false">IF(C63&lt;&gt;"",IF(D63&lt;&gt;"",C63&amp;"--"&amp;D63,C63),"")</f>
        <v/>
      </c>
      <c r="I63" s="62"/>
      <c r="J63" s="62"/>
      <c r="K63" s="62"/>
      <c r="L63" s="62"/>
      <c r="M63" s="62"/>
      <c r="N63" s="62"/>
      <c r="O63" s="62"/>
      <c r="P63" s="62"/>
      <c r="Q63" s="62"/>
      <c r="R63" s="62"/>
      <c r="S63" s="62"/>
      <c r="T63" s="62"/>
      <c r="U63" s="62"/>
      <c r="V63" s="62"/>
      <c r="W63" s="62"/>
      <c r="X63" s="62"/>
      <c r="Y63" s="62"/>
    </row>
    <row r="64" s="58" customFormat="true" ht="61.5" hidden="false" customHeight="true" outlineLevel="0" collapsed="false">
      <c r="A64" s="77" t="s">
        <v>383</v>
      </c>
      <c r="B64" s="50" t="s">
        <v>384</v>
      </c>
      <c r="C64" s="51" t="s">
        <v>385</v>
      </c>
      <c r="D64" s="25" t="s">
        <v>386</v>
      </c>
      <c r="E64" s="25" t="s">
        <v>387</v>
      </c>
      <c r="F64" s="40"/>
      <c r="G64" s="52" t="str">
        <f aca="false">IF(OR(Categories!$B64&lt;&gt;"",Categories!$A64&lt;&gt;""),Categories!$A64&amp;"//"&amp;Categories!$B64,"")</f>
        <v>Droits d'accès/utilisation à la zone de concession pour les parties non contractantes qui utilisaient la terre au préalable (y compris l'agriculture indépendante autorisée dans la zone de concession)//Rights of non-contracting parties to access/use concession area (including permitted independent farming in concession area) </v>
      </c>
      <c r="H64" s="53" t="str">
        <f aca="false">IF(C64&lt;&gt;"",IF(D64&lt;&gt;"",C64&amp;"--"&amp;D64,C64),"")</f>
        <v>Akewa Group of Companies shall allow the Government and public to use any roads constructed and/or maintained by Akewa Group of Companies, to have access over the contract area, and to use communication lines developed by Akewa Group of Companies, provided it does not amount to encroachment or unduly prejudice or interfere with Akewa Group of Companies' operations. In addition, Akewa Group of Companies shall allow the Government to construct roads, highways, railways, telegraph and telephone lines, and other facilities within the contract area, so long as they do not unreasonably interfere with Akewa Group of Companies' activities and the government provides fair compensation for damage caused, including property damage and economic losses.--Art B4.23</v>
      </c>
      <c r="I64" s="29"/>
      <c r="J64" s="29"/>
      <c r="K64" s="29"/>
      <c r="L64" s="29"/>
      <c r="M64" s="29"/>
      <c r="N64" s="29"/>
      <c r="O64" s="29"/>
      <c r="P64" s="29"/>
      <c r="Q64" s="29"/>
      <c r="R64" s="29"/>
      <c r="S64" s="29"/>
      <c r="T64" s="29"/>
      <c r="U64" s="29"/>
      <c r="V64" s="29"/>
      <c r="W64" s="29"/>
      <c r="X64" s="29"/>
      <c r="Y64" s="29"/>
    </row>
    <row r="65" s="57" customFormat="true" ht="30" hidden="false" customHeight="false" outlineLevel="0" collapsed="false">
      <c r="A65" s="71" t="s">
        <v>388</v>
      </c>
      <c r="B65" s="72" t="s">
        <v>389</v>
      </c>
      <c r="C65" s="16"/>
      <c r="D65" s="16"/>
      <c r="E65" s="16"/>
      <c r="F65" s="38"/>
      <c r="G65" s="39" t="str">
        <f aca="false">IF(OR(Categories!$B65&lt;&gt;"",Categories!$A65&lt;&gt;""),Categories!$A65&amp;"//"&amp;Categories!$B65,"")</f>
        <v>Autre - [le nom de catégorie]//Other - [Name of Category]</v>
      </c>
      <c r="H65" s="23" t="str">
        <f aca="false">IF(C65&lt;&gt;"",IF(D65&lt;&gt;"",C65&amp;"--"&amp;D65,C65),"")</f>
        <v/>
      </c>
      <c r="I65" s="24"/>
      <c r="J65" s="24"/>
      <c r="K65" s="24"/>
      <c r="L65" s="24"/>
      <c r="M65" s="24"/>
      <c r="N65" s="24"/>
      <c r="O65" s="24"/>
      <c r="P65" s="24"/>
      <c r="Q65" s="24"/>
      <c r="R65" s="24"/>
      <c r="S65" s="24"/>
      <c r="T65" s="24"/>
      <c r="U65" s="24"/>
      <c r="V65" s="24"/>
      <c r="W65" s="24"/>
      <c r="X65" s="24"/>
      <c r="Y65" s="24"/>
    </row>
    <row r="66" s="19" customFormat="true" ht="15" hidden="false" customHeight="false" outlineLevel="0" collapsed="false">
      <c r="A66" s="78"/>
      <c r="B66" s="78"/>
      <c r="C66" s="79"/>
      <c r="D66" s="79"/>
      <c r="E66" s="79"/>
      <c r="F66" s="33"/>
      <c r="G66" s="11" t="str">
        <f aca="false">IF(OR(Categories!$B66&lt;&gt;"",Categories!$A66&lt;&gt;""),Categories!$A66&amp;"//"&amp;Categories!$B66,"")</f>
        <v/>
      </c>
      <c r="H66" s="80" t="str">
        <f aca="false">IF(C66&lt;&gt;"",IF(D66&lt;&gt;"",C66&amp;"--"&amp;D66,C66),"")</f>
        <v/>
      </c>
    </row>
    <row r="67" s="19" customFormat="true" ht="29" hidden="false" customHeight="true" outlineLevel="0" collapsed="false">
      <c r="A67" s="14" t="s">
        <v>390</v>
      </c>
      <c r="B67" s="81" t="s">
        <v>391</v>
      </c>
      <c r="C67" s="36"/>
      <c r="D67" s="36"/>
      <c r="E67" s="36"/>
      <c r="F67" s="15"/>
      <c r="G67" s="17" t="str">
        <f aca="false">IF(OR(Categories!$B67&lt;&gt;"",Categories!$A67&lt;&gt;""),Categories!$A67&amp;"//"&amp;Categories!$B67,"")</f>
        <v>3. Obligations financières du détenteur du titre//3. Developer's financial obligations</v>
      </c>
      <c r="H67" s="37" t="str">
        <f aca="false">IF(C67&lt;&gt;"",IF(D67&lt;&gt;"",C67&amp;"--"&amp;D67,C67),"")</f>
        <v/>
      </c>
    </row>
    <row r="68" s="24" customFormat="true" ht="15" hidden="false" customHeight="true" outlineLevel="0" collapsed="false">
      <c r="A68" s="82" t="s">
        <v>392</v>
      </c>
      <c r="B68" s="71" t="s">
        <v>393</v>
      </c>
      <c r="C68" s="71" t="s">
        <v>394</v>
      </c>
      <c r="D68" s="71" t="s">
        <v>395</v>
      </c>
      <c r="E68" s="82" t="s">
        <v>396</v>
      </c>
      <c r="F68" s="83"/>
      <c r="G68" s="84" t="str">
        <f aca="false">IF(OR(Categories!$B68&lt;&gt;"",Categories!$A68&lt;&gt;""),Categories!$A68&amp;"//"&amp;Categories!$B68,"")</f>
        <v>Taxe minière / redevance//Mining tax / royalty tax</v>
      </c>
      <c r="H68" s="85" t="str">
        <f aca="false">IF(C68&lt;&gt;"",IF(D68&lt;&gt;"",C68&amp;"--"&amp;D68,C68),"")</f>
        <v>Stumpage fees: Akewa Group of Companies shall pay log stumpage fees to the Government in the amounts and at the times established by Part II of Forestry Development Authority Regulation 107-07. The parties will use the methods set out in sections 26 and 27 of Forestry Development Authority Regulation 108-07, establishing a chain of custody system, to determine volumes and grades. Akewa Group of Companies shall prevent logs from being processed or exported before it has paid the log stumpage fees. Akewa Group of Companies must pay forest product fees to the Government in the amounts and at the times established by part IV of Forestry Development Authority Regulation 107-07.--Arts. B8.12, B8.14</v>
      </c>
    </row>
    <row r="69" s="24" customFormat="true" ht="15" hidden="false" customHeight="false" outlineLevel="0" collapsed="false">
      <c r="A69" s="82" t="s">
        <v>397</v>
      </c>
      <c r="B69" s="71" t="s">
        <v>398</v>
      </c>
      <c r="C69" s="71"/>
      <c r="D69" s="71"/>
      <c r="E69" s="82"/>
      <c r="F69" s="83"/>
      <c r="G69" s="84" t="str">
        <f aca="false">IF(OR(Categories!$B69&lt;&gt;"",Categories!$A69&lt;&gt;""),Categories!$A69&amp;"//"&amp;Categories!$B69,"")</f>
        <v>Impôt sur les bénéfices: taux//Income tax: rate</v>
      </c>
      <c r="H69" s="85" t="str">
        <f aca="false">IF(C69&lt;&gt;"",IF(D69&lt;&gt;"",C69&amp;"--"&amp;D69,C69),"")</f>
        <v/>
      </c>
    </row>
    <row r="70" s="24" customFormat="true" ht="15" hidden="false" customHeight="false" outlineLevel="0" collapsed="false">
      <c r="A70" s="71" t="s">
        <v>399</v>
      </c>
      <c r="B70" s="71" t="s">
        <v>400</v>
      </c>
      <c r="C70" s="71"/>
      <c r="D70" s="71"/>
      <c r="E70" s="71"/>
      <c r="F70" s="83"/>
      <c r="G70" s="84" t="str">
        <f aca="false">IF(OR(Categories!$B70&lt;&gt;"",Categories!$A70&lt;&gt;""),Categories!$A70&amp;"//"&amp;Categories!$B70,"")</f>
        <v>Impôt sur les bénéfices: exonération//Income tax: exemptions</v>
      </c>
      <c r="H70" s="85" t="str">
        <f aca="false">IF(C70&lt;&gt;"",IF(D70&lt;&gt;"",C70&amp;"--"&amp;D70,C70),"")</f>
        <v/>
      </c>
    </row>
    <row r="71" s="24" customFormat="true" ht="45" hidden="false" customHeight="false" outlineLevel="0" collapsed="false">
      <c r="A71" s="71" t="s">
        <v>401</v>
      </c>
      <c r="B71" s="71" t="s">
        <v>402</v>
      </c>
      <c r="C71" s="71"/>
      <c r="D71" s="71"/>
      <c r="E71" s="82"/>
      <c r="F71" s="83"/>
      <c r="G71" s="84" t="str">
        <f aca="false">IF(OR(Categories!$B71&lt;&gt;"",Categories!$A71&lt;&gt;""),Categories!$A71&amp;"//"&amp;Categories!$B71,"")</f>
        <v>Autre aspects de l'impôt sur les bénéfices: (l’amortissement, déductibilité des frais financiers, report des pertes, cloisonnement)//Other income tax features (amortization, deductibility of expenses, loss carry forward, ring-fencing)</v>
      </c>
      <c r="H71" s="85" t="str">
        <f aca="false">IF(C71&lt;&gt;"",IF(D71&lt;&gt;"",C71&amp;"--"&amp;D71,C71),"")</f>
        <v/>
      </c>
    </row>
    <row r="72" s="92" customFormat="true" ht="45" hidden="false" customHeight="false" outlineLevel="0" collapsed="false">
      <c r="A72" s="86" t="s">
        <v>403</v>
      </c>
      <c r="B72" s="86" t="s">
        <v>404</v>
      </c>
      <c r="C72" s="87"/>
      <c r="D72" s="87"/>
      <c r="E72" s="88"/>
      <c r="F72" s="89"/>
      <c r="G72" s="90" t="str">
        <f aca="false">IF(OR(Categories!$B72&lt;&gt;"",Categories!$A72&lt;&gt;""),Categories!$A72&amp;"//"&amp;Categories!$B72,"")</f>
        <v>Partage de production - Eléments de "Cost Oil" (base de calcul, limites sur le recouvrement des coûts, e.g. comme % des revenues ou de la production, crédit d'investissement, etc.)//Production Share - "Cost Oil" features  (basis of calculation, limits on cost recovery - e.g. as % of revenue or production, capex uplift, etc.)</v>
      </c>
      <c r="H72" s="91" t="str">
        <f aca="false">IF(C72&lt;&gt;"",IF(D72&lt;&gt;"",C72&amp;"--"&amp;D72,C72),"")</f>
        <v/>
      </c>
    </row>
    <row r="73" s="92" customFormat="true" ht="45" hidden="false" customHeight="false" outlineLevel="0" collapsed="false">
      <c r="A73" s="86" t="s">
        <v>405</v>
      </c>
      <c r="B73" s="86" t="s">
        <v>406</v>
      </c>
      <c r="C73" s="87"/>
      <c r="D73" s="87"/>
      <c r="E73" s="88"/>
      <c r="F73" s="89"/>
      <c r="G73" s="90" t="str">
        <f aca="false">IF(OR(Categories!$B73&lt;&gt;"",Categories!$A73&lt;&gt;""),Categories!$A73&amp;"//"&amp;Categories!$B73,"")</f>
        <v>Partage de production - Eléments de "Profit Oil" (critères pour la modification du partage, - TRI, facteur "r", niveau de production, etc.)//Production Share - "Profit Oil" features  (triggers for variations in split - IRR, "r" factor, production, etc.)</v>
      </c>
      <c r="H73" s="91" t="str">
        <f aca="false">IF(C73&lt;&gt;"",IF(D73&lt;&gt;"",C73&amp;"--"&amp;D73,C73),"")</f>
        <v/>
      </c>
    </row>
    <row r="74" s="92" customFormat="true" ht="30" hidden="false" customHeight="false" outlineLevel="0" collapsed="false">
      <c r="A74" s="86" t="s">
        <v>407</v>
      </c>
      <c r="B74" s="86" t="s">
        <v>408</v>
      </c>
      <c r="C74" s="87"/>
      <c r="D74" s="87"/>
      <c r="E74" s="88"/>
      <c r="F74" s="89"/>
      <c r="G74" s="90" t="str">
        <f aca="false">IF(OR(Categories!$B74&lt;&gt;"",Categories!$A74&lt;&gt;""),Categories!$A74&amp;"//"&amp;Categories!$B74,"")</f>
        <v>Contrat de Service - Frais du détenteur du titre défrayés  (base de calcul)//Service Agreement - Fee to developer / contractor (basis for calculation)</v>
      </c>
      <c r="H74" s="91" t="str">
        <f aca="false">IF(C74&lt;&gt;"",IF(D74&lt;&gt;"",C74&amp;"--"&amp;D74,C74),"")</f>
        <v/>
      </c>
    </row>
    <row r="75" s="62" customFormat="true" ht="26" hidden="false" customHeight="true" outlineLevel="0" collapsed="false">
      <c r="A75" s="76" t="s">
        <v>409</v>
      </c>
      <c r="B75" s="76" t="s">
        <v>410</v>
      </c>
      <c r="C75" s="73"/>
      <c r="D75" s="76"/>
      <c r="E75" s="93"/>
      <c r="F75" s="94"/>
      <c r="G75" s="95" t="str">
        <f aca="false">IF(OR(Categories!$B75&lt;&gt;"",Categories!$A75&lt;&gt;""),Categories!$A75&amp;"//"&amp;Categories!$B75,"")</f>
        <v>Impôt sur les Revenus des Valeurs Mobilières (IRVM)//Capital gains tax</v>
      </c>
      <c r="H75" s="96" t="str">
        <f aca="false">IF(C75&lt;&gt;"",IF(D75&lt;&gt;"",C75&amp;"--"&amp;D75,C75),"")</f>
        <v/>
      </c>
    </row>
    <row r="76" s="29" customFormat="true" ht="26" hidden="false" customHeight="true" outlineLevel="0" collapsed="false">
      <c r="A76" s="77" t="s">
        <v>411</v>
      </c>
      <c r="B76" s="77" t="s">
        <v>412</v>
      </c>
      <c r="C76" s="51"/>
      <c r="D76" s="77"/>
      <c r="E76" s="97"/>
      <c r="F76" s="98"/>
      <c r="G76" s="99" t="str">
        <f aca="false">IF(OR(Categories!$B76&lt;&gt;"",Categories!$A76&lt;&gt;""),Categories!$A76&amp;"//"&amp;Categories!$B76,"")</f>
        <v>Retenue à la source sur les intérêts et/ou dividendes//Withholding tax on payment of interest and/or dividends</v>
      </c>
      <c r="H76" s="100" t="str">
        <f aca="false">IF(C76&lt;&gt;"",IF(D76&lt;&gt;"",C76&amp;"--"&amp;D76,C76),"")</f>
        <v/>
      </c>
    </row>
    <row r="77" s="29" customFormat="true" ht="15" hidden="false" customHeight="false" outlineLevel="0" collapsed="false">
      <c r="A77" s="77" t="s">
        <v>413</v>
      </c>
      <c r="B77" s="77" t="s">
        <v>414</v>
      </c>
      <c r="C77" s="101"/>
      <c r="D77" s="56"/>
      <c r="E77" s="56"/>
      <c r="F77" s="98"/>
      <c r="G77" s="99" t="str">
        <f aca="false">IF(OR(Categories!$B77&lt;&gt;"",Categories!$A77&lt;&gt;""),Categories!$A77&amp;"//"&amp;Categories!$B77,"")</f>
        <v>Retenue à la source sur les salaires des nationaux//Witholding tax on national salaries</v>
      </c>
      <c r="H77" s="102" t="str">
        <f aca="false">IF(C77&lt;&gt;"",IF(D77&lt;&gt;"",C77&amp;"--"&amp;D77,C77),"")</f>
        <v/>
      </c>
    </row>
    <row r="78" s="29" customFormat="true" ht="15" hidden="false" customHeight="false" outlineLevel="0" collapsed="false">
      <c r="A78" s="77" t="s">
        <v>415</v>
      </c>
      <c r="B78" s="77" t="s">
        <v>416</v>
      </c>
      <c r="C78" s="103"/>
      <c r="D78" s="56"/>
      <c r="E78" s="56"/>
      <c r="F78" s="98"/>
      <c r="G78" s="99" t="str">
        <f aca="false">IF(OR(Categories!$B78&lt;&gt;"",Categories!$A78&lt;&gt;""),Categories!$A78&amp;"//"&amp;Categories!$B78,"")</f>
        <v>Retenue à la source sur les salaires des expatriés//Witholding tax on expatriate salaries</v>
      </c>
      <c r="H78" s="102" t="str">
        <f aca="false">IF(C78&lt;&gt;"",IF(D78&lt;&gt;"",C78&amp;"--"&amp;D78,C78),"")</f>
        <v/>
      </c>
    </row>
    <row r="79" s="29" customFormat="true" ht="30" hidden="false" customHeight="false" outlineLevel="0" collapsed="false">
      <c r="A79" s="77" t="s">
        <v>417</v>
      </c>
      <c r="B79" s="77" t="s">
        <v>418</v>
      </c>
      <c r="C79" s="103"/>
      <c r="D79" s="77"/>
      <c r="E79" s="77"/>
      <c r="F79" s="98"/>
      <c r="G79" s="99" t="str">
        <f aca="false">IF(OR(Categories!$B79&lt;&gt;"",Categories!$A79&lt;&gt;""),Categories!$A79&amp;"//"&amp;Categories!$B79,"")</f>
        <v>Retenue à la source sur les prestations de service par des entreprises non résidentes//Witholding tax on services of non-resident companies</v>
      </c>
      <c r="H79" s="100" t="str">
        <f aca="false">IF(C79&lt;&gt;"",IF(D79&lt;&gt;"",C79&amp;"--"&amp;D79,C79),"")</f>
        <v/>
      </c>
    </row>
    <row r="80" s="29" customFormat="true" ht="15" hidden="false" customHeight="false" outlineLevel="0" collapsed="false">
      <c r="A80" s="77" t="s">
        <v>419</v>
      </c>
      <c r="B80" s="77" t="s">
        <v>420</v>
      </c>
      <c r="C80" s="103"/>
      <c r="D80" s="77"/>
      <c r="E80" s="77"/>
      <c r="F80" s="98"/>
      <c r="G80" s="99" t="str">
        <f aca="false">IF(OR(Categories!$B80&lt;&gt;"",Categories!$A80&lt;&gt;""),Categories!$A80&amp;"//"&amp;Categories!$B80,"")</f>
        <v>Retenue à la source sur les loyers des immeubles//Witholding tax on rent</v>
      </c>
      <c r="H80" s="100" t="str">
        <f aca="false">IF(C80&lt;&gt;"",IF(D80&lt;&gt;"",C80&amp;"--"&amp;D80,C80),"")</f>
        <v/>
      </c>
    </row>
    <row r="81" s="29" customFormat="true" ht="15" hidden="false" customHeight="false" outlineLevel="0" collapsed="false">
      <c r="A81" s="77" t="s">
        <v>421</v>
      </c>
      <c r="B81" s="77" t="s">
        <v>422</v>
      </c>
      <c r="C81" s="77"/>
      <c r="D81" s="77"/>
      <c r="E81" s="77"/>
      <c r="F81" s="98"/>
      <c r="G81" s="99" t="str">
        <f aca="false">IF(OR(Categories!$B81&lt;&gt;"",Categories!$A81&lt;&gt;""),Categories!$A81&amp;"//"&amp;Categories!$B81,"")</f>
        <v>Déductibilité des frais financiers//Deductibility of expenses</v>
      </c>
      <c r="H81" s="100" t="str">
        <f aca="false">IF(C81&lt;&gt;"",IF(D81&lt;&gt;"",C81&amp;"--"&amp;D81,C81),"")</f>
        <v/>
      </c>
    </row>
    <row r="82" s="29" customFormat="true" ht="15" hidden="false" customHeight="false" outlineLevel="0" collapsed="false">
      <c r="A82" s="51" t="s">
        <v>423</v>
      </c>
      <c r="B82" s="77" t="s">
        <v>424</v>
      </c>
      <c r="C82" s="104"/>
      <c r="D82" s="77"/>
      <c r="E82" s="77"/>
      <c r="F82" s="98"/>
      <c r="G82" s="99" t="str">
        <f aca="false">IF(OR(Categories!$B82&lt;&gt;"",Categories!$A82&lt;&gt;""),Categories!$A82&amp;"//"&amp;Categories!$B82,"")</f>
        <v>Méthode d’évaluation de prix //Method for evaluating price</v>
      </c>
      <c r="H82" s="100" t="str">
        <f aca="false">IF(C82&lt;&gt;"",IF(D82&lt;&gt;"",C82&amp;"--"&amp;D82,C82),"")</f>
        <v/>
      </c>
    </row>
    <row r="83" s="29" customFormat="true" ht="15" hidden="false" customHeight="false" outlineLevel="0" collapsed="false">
      <c r="A83" s="77" t="s">
        <v>425</v>
      </c>
      <c r="B83" s="77" t="s">
        <v>426</v>
      </c>
      <c r="C83" s="104"/>
      <c r="D83" s="77"/>
      <c r="E83" s="77"/>
      <c r="F83" s="98"/>
      <c r="G83" s="99" t="str">
        <f aca="false">IF(OR(Categories!$B83&lt;&gt;"",Categories!$A83&lt;&gt;""),Categories!$A83&amp;"//"&amp;Categories!$B83,"")</f>
        <v>Provision pour la reconstitution des gisements//Provisions for renewing reserves</v>
      </c>
      <c r="H83" s="100" t="str">
        <f aca="false">IF(C83&lt;&gt;"",IF(D83&lt;&gt;"",C83&amp;"--"&amp;D83,C83),"")</f>
        <v/>
      </c>
    </row>
    <row r="84" s="29" customFormat="true" ht="15" hidden="false" customHeight="false" outlineLevel="0" collapsed="false">
      <c r="A84" s="77" t="s">
        <v>427</v>
      </c>
      <c r="B84" s="77" t="s">
        <v>428</v>
      </c>
      <c r="C84" s="104"/>
      <c r="D84" s="77"/>
      <c r="E84" s="97"/>
      <c r="F84" s="98"/>
      <c r="G84" s="99" t="str">
        <f aca="false">IF(OR(Categories!$B84&lt;&gt;"",Categories!$A84&lt;&gt;""),Categories!$A84&amp;"//"&amp;Categories!$B84,"")</f>
        <v>Crédit d'investissement//Investment credit</v>
      </c>
      <c r="H84" s="100" t="str">
        <f aca="false">IF(C84&lt;&gt;"",IF(D84&lt;&gt;"",C84&amp;"--"&amp;D84,C84),"")</f>
        <v/>
      </c>
    </row>
    <row r="85" s="29" customFormat="true" ht="17.25" hidden="false" customHeight="true" outlineLevel="0" collapsed="false">
      <c r="A85" s="77" t="s">
        <v>429</v>
      </c>
      <c r="B85" s="77" t="s">
        <v>430</v>
      </c>
      <c r="C85" s="105"/>
      <c r="D85" s="77"/>
      <c r="E85" s="77"/>
      <c r="F85" s="98"/>
      <c r="G85" s="99" t="str">
        <f aca="false">IF(OR(Categories!$B85&lt;&gt;"",Categories!$A85&lt;&gt;""),Categories!$A85&amp;"//"&amp;Categories!$B85,"")</f>
        <v>Droits de douane en phase de recherche//Custom duties during exploration phase</v>
      </c>
      <c r="H85" s="100" t="str">
        <f aca="false">IF(C85&lt;&gt;"",IF(D85&lt;&gt;"",C85&amp;"--"&amp;D85,C85),"")</f>
        <v/>
      </c>
    </row>
    <row r="86" s="29" customFormat="true" ht="15" hidden="false" customHeight="false" outlineLevel="0" collapsed="false">
      <c r="A86" s="77" t="s">
        <v>431</v>
      </c>
      <c r="B86" s="77" t="s">
        <v>432</v>
      </c>
      <c r="C86" s="106"/>
      <c r="D86" s="77"/>
      <c r="E86" s="77"/>
      <c r="F86" s="98"/>
      <c r="G86" s="99" t="str">
        <f aca="false">IF(OR(Categories!$B86&lt;&gt;"",Categories!$A86&lt;&gt;""),Categories!$A86&amp;"//"&amp;Categories!$B86,"")</f>
        <v>Droits de douane en phase de construction//Custom duties during construction phase</v>
      </c>
      <c r="H86" s="100" t="str">
        <f aca="false">IF(C86&lt;&gt;"",IF(D86&lt;&gt;"",C86&amp;"--"&amp;D86,C86),"")</f>
        <v/>
      </c>
    </row>
    <row r="87" s="29" customFormat="true" ht="15" hidden="false" customHeight="false" outlineLevel="0" collapsed="false">
      <c r="A87" s="77" t="s">
        <v>433</v>
      </c>
      <c r="B87" s="77" t="s">
        <v>434</v>
      </c>
      <c r="C87" s="106"/>
      <c r="D87" s="77"/>
      <c r="E87" s="77"/>
      <c r="F87" s="98"/>
      <c r="G87" s="99" t="str">
        <f aca="false">IF(OR(Categories!$B87&lt;&gt;"",Categories!$A87&lt;&gt;""),Categories!$A87&amp;"//"&amp;Categories!$B87,"")</f>
        <v>Droits de douane en phase d'exploitation//Custum duties during operation phase</v>
      </c>
      <c r="H87" s="100" t="str">
        <f aca="false">IF(C87&lt;&gt;"",IF(D87&lt;&gt;"",C87&amp;"--"&amp;D87,C87),"")</f>
        <v/>
      </c>
    </row>
    <row r="88" s="29" customFormat="true" ht="15" hidden="false" customHeight="false" outlineLevel="0" collapsed="false">
      <c r="A88" s="77" t="s">
        <v>435</v>
      </c>
      <c r="B88" s="77" t="s">
        <v>436</v>
      </c>
      <c r="C88" s="104"/>
      <c r="D88" s="77"/>
      <c r="E88" s="77"/>
      <c r="F88" s="98"/>
      <c r="G88" s="99" t="str">
        <f aca="false">IF(OR(Categories!$B88&lt;&gt;"",Categories!$A88&lt;&gt;""),Categories!$A88&amp;"//"&amp;Categories!$B88,"")</f>
        <v>Droits de douane pour le matériel de traitement//Custom duties on processing equipment</v>
      </c>
      <c r="H88" s="100" t="str">
        <f aca="false">IF(C88&lt;&gt;"",IF(D88&lt;&gt;"",C88&amp;"--"&amp;D88,C88),"")</f>
        <v/>
      </c>
    </row>
    <row r="89" s="29" customFormat="true" ht="15" hidden="false" customHeight="false" outlineLevel="0" collapsed="false">
      <c r="A89" s="77" t="s">
        <v>437</v>
      </c>
      <c r="B89" s="77" t="s">
        <v>438</v>
      </c>
      <c r="C89" s="106"/>
      <c r="D89" s="77"/>
      <c r="E89" s="77"/>
      <c r="F89" s="98"/>
      <c r="G89" s="99" t="str">
        <f aca="false">IF(OR(Categories!$B89&lt;&gt;"",Categories!$A89&lt;&gt;""),Categories!$A89&amp;"//"&amp;Categories!$B89,"")</f>
        <v>Droits de douane pour le matériel de transformation//Custom duties on transformation equipment</v>
      </c>
      <c r="H89" s="100" t="str">
        <f aca="false">IF(C89&lt;&gt;"",IF(D89&lt;&gt;"",C89&amp;"--"&amp;D89,C89),"")</f>
        <v/>
      </c>
    </row>
    <row r="90" s="29" customFormat="true" ht="15" hidden="false" customHeight="false" outlineLevel="0" collapsed="false">
      <c r="A90" s="77" t="s">
        <v>439</v>
      </c>
      <c r="B90" s="77" t="s">
        <v>440</v>
      </c>
      <c r="C90" s="104"/>
      <c r="D90" s="77"/>
      <c r="E90" s="77"/>
      <c r="F90" s="98"/>
      <c r="G90" s="99" t="str">
        <f aca="false">IF(OR(Categories!$B90&lt;&gt;"",Categories!$A90&lt;&gt;""),Categories!$A90&amp;"//"&amp;Categories!$B90,"")</f>
        <v>Droits de douane pour le matériel de transport//Custom duties on transportation equipment</v>
      </c>
      <c r="H90" s="100" t="str">
        <f aca="false">IF(C90&lt;&gt;"",IF(D90&lt;&gt;"",C90&amp;"--"&amp;D90,C90),"")</f>
        <v/>
      </c>
    </row>
    <row r="91" s="29" customFormat="true" ht="15" hidden="false" customHeight="false" outlineLevel="0" collapsed="false">
      <c r="A91" s="77" t="s">
        <v>441</v>
      </c>
      <c r="B91" s="77" t="s">
        <v>442</v>
      </c>
      <c r="C91" s="77"/>
      <c r="D91" s="77"/>
      <c r="E91" s="97"/>
      <c r="F91" s="98"/>
      <c r="G91" s="99" t="str">
        <f aca="false">IF(OR(Categories!$B91&lt;&gt;"",Categories!$A91&lt;&gt;""),Categories!$A91&amp;"//"&amp;Categories!$B91,"")</f>
        <v>TVA//VAT</v>
      </c>
      <c r="H91" s="100" t="str">
        <f aca="false">IF(C91&lt;&gt;"",IF(D91&lt;&gt;"",C91&amp;"--"&amp;D91,C91),"")</f>
        <v/>
      </c>
    </row>
    <row r="92" s="29" customFormat="true" ht="15" hidden="false" customHeight="false" outlineLevel="0" collapsed="false">
      <c r="A92" s="77" t="s">
        <v>443</v>
      </c>
      <c r="B92" s="77" t="s">
        <v>444</v>
      </c>
      <c r="C92" s="77"/>
      <c r="D92" s="77"/>
      <c r="E92" s="97"/>
      <c r="F92" s="98"/>
      <c r="G92" s="99" t="str">
        <f aca="false">IF(OR(Categories!$B92&lt;&gt;"",Categories!$A92&lt;&gt;""),Categories!$A92&amp;"//"&amp;Categories!$B92,"")</f>
        <v>Droits fixes d'octroi et de renouvellement des permis//Fixed fee for grant and renewal of license  </v>
      </c>
      <c r="H92" s="100" t="str">
        <f aca="false">IF(C92&lt;&gt;"",IF(D92&lt;&gt;"",C92&amp;"--"&amp;D92,C92),"")</f>
        <v/>
      </c>
    </row>
    <row r="93" s="29" customFormat="true" ht="15" hidden="false" customHeight="true" outlineLevel="0" collapsed="false">
      <c r="A93" s="77" t="s">
        <v>445</v>
      </c>
      <c r="B93" s="77" t="s">
        <v>446</v>
      </c>
      <c r="C93" s="77"/>
      <c r="D93" s="77"/>
      <c r="E93" s="97"/>
      <c r="F93" s="98"/>
      <c r="G93" s="99" t="str">
        <f aca="false">IF(OR(Categories!$B93&lt;&gt;"",Categories!$A93&lt;&gt;""),Categories!$A93&amp;"//"&amp;Categories!$B93,"")</f>
        <v>Part patronale des cotisations de sécurité sociale//Social security contributions by employer</v>
      </c>
      <c r="H93" s="100" t="str">
        <f aca="false">IF(C93&lt;&gt;"",IF(D93&lt;&gt;"",C93&amp;"--"&amp;D93,C93),"")</f>
        <v/>
      </c>
    </row>
    <row r="94" s="29" customFormat="true" ht="18" hidden="false" customHeight="true" outlineLevel="0" collapsed="false">
      <c r="A94" s="77" t="s">
        <v>447</v>
      </c>
      <c r="B94" s="77" t="s">
        <v>448</v>
      </c>
      <c r="C94" s="51" t="s">
        <v>449</v>
      </c>
      <c r="D94" s="77" t="s">
        <v>450</v>
      </c>
      <c r="E94" s="97" t="s">
        <v>451</v>
      </c>
      <c r="F94" s="98"/>
      <c r="G94" s="99" t="str">
        <f aca="false">IF(OR(Categories!$B94&lt;&gt;"",Categories!$A94&lt;&gt;""),Categories!$A94&amp;"//"&amp;Categories!$B94,"")</f>
        <v>Redevances superficiaires//Surface fees</v>
      </c>
      <c r="H94" s="100" t="str">
        <f aca="false">IF(C94&lt;&gt;"",IF(D94&lt;&gt;"",C94&amp;"--"&amp;D94,C94),"")</f>
        <v>Akewa Group of Companies shall make annual land rental bid payments and pay annual land rental fees to the Government. Land rental bid payments are annual payments based on the bid provided in the bid opening ceremony multiplied by the surface area in hectares of the contract area. The Forestry Development Authority shall increase the payment if required due to negotiations under section B4.12 of the contract. Land rental fees include an annual contract administration fee, an annual area fee, and an annual coupe inspection fee as required under sections 32, 33, 34 of Forestry Development Authority Regulation 107-07.--Arts. B8.11, B8.13</v>
      </c>
    </row>
    <row r="95" s="29" customFormat="true" ht="15" hidden="false" customHeight="false" outlineLevel="0" collapsed="false">
      <c r="A95" s="77" t="s">
        <v>452</v>
      </c>
      <c r="B95" s="77" t="s">
        <v>453</v>
      </c>
      <c r="C95" s="77"/>
      <c r="D95" s="77"/>
      <c r="E95" s="97"/>
      <c r="F95" s="98"/>
      <c r="G95" s="99" t="str">
        <f aca="false">IF(OR(Categories!$B95&lt;&gt;"",Categories!$A95&lt;&gt;""),Categories!$A95&amp;"//"&amp;Categories!$B95,"")</f>
        <v>Obligations communautaires ou sous-nationales//Community and regional obligations</v>
      </c>
      <c r="H95" s="100" t="str">
        <f aca="false">IF(C95&lt;&gt;"",IF(D95&lt;&gt;"",C95&amp;"--"&amp;D95,C95),"")</f>
        <v/>
      </c>
    </row>
    <row r="96" s="29" customFormat="true" ht="29" hidden="false" customHeight="true" outlineLevel="0" collapsed="false">
      <c r="A96" s="77" t="s">
        <v>454</v>
      </c>
      <c r="B96" s="77" t="s">
        <v>455</v>
      </c>
      <c r="C96" s="51"/>
      <c r="D96" s="25"/>
      <c r="E96" s="97"/>
      <c r="F96" s="98"/>
      <c r="G96" s="107" t="str">
        <f aca="false">IF(OR(Categories!$B96&lt;&gt;"",Categories!$A96&lt;&gt;""),Categories!$A96&amp;"//"&amp;Categories!$B96,"")</f>
        <v>Crédits de carbone//Carbon credits</v>
      </c>
      <c r="H96" s="108" t="str">
        <f aca="false">IF(C96&lt;&gt;"",IF(D96&lt;&gt;"",C96&amp;"--"&amp;D96,C96),"")</f>
        <v/>
      </c>
    </row>
    <row r="97" s="24" customFormat="true" ht="15" hidden="false" customHeight="false" outlineLevel="0" collapsed="false">
      <c r="A97" s="71" t="s">
        <v>456</v>
      </c>
      <c r="B97" s="76" t="s">
        <v>457</v>
      </c>
      <c r="C97" s="71"/>
      <c r="D97" s="71"/>
      <c r="E97" s="82"/>
      <c r="F97" s="83"/>
      <c r="G97" s="84" t="str">
        <f aca="false">IF(OR(Categories!$B97&lt;&gt;"",Categories!$A97&lt;&gt;""),Categories!$A97&amp;"//"&amp;Categories!$B97,"")</f>
        <v>Primes//Bonuses</v>
      </c>
      <c r="H97" s="85" t="str">
        <f aca="false">IF(C97&lt;&gt;"",IF(D97&lt;&gt;"",C97&amp;"--"&amp;D97,C97),"")</f>
        <v/>
      </c>
    </row>
    <row r="98" s="24" customFormat="true" ht="15" hidden="false" customHeight="false" outlineLevel="0" collapsed="false">
      <c r="A98" s="71" t="s">
        <v>458</v>
      </c>
      <c r="B98" s="76" t="s">
        <v>459</v>
      </c>
      <c r="C98" s="71"/>
      <c r="D98" s="71"/>
      <c r="E98" s="82"/>
      <c r="F98" s="83"/>
      <c r="G98" s="84" t="str">
        <f aca="false">IF(OR(Categories!$B98&lt;&gt;"",Categories!$A98&lt;&gt;""),Categories!$A98&amp;"//"&amp;Categories!$B98,"")</f>
        <v>Participation de l'Etat//State participation</v>
      </c>
      <c r="H98" s="85" t="str">
        <f aca="false">IF(C98&lt;&gt;"",IF(D98&lt;&gt;"",C98&amp;"--"&amp;D98,C98),"")</f>
        <v/>
      </c>
    </row>
    <row r="99" s="24" customFormat="true" ht="15" hidden="false" customHeight="false" outlineLevel="0" collapsed="false">
      <c r="A99" s="71" t="s">
        <v>460</v>
      </c>
      <c r="B99" s="71" t="s">
        <v>461</v>
      </c>
      <c r="C99" s="71"/>
      <c r="D99" s="71"/>
      <c r="E99" s="82"/>
      <c r="F99" s="83"/>
      <c r="G99" s="84" t="str">
        <f aca="false">IF(OR(Categories!$B99&lt;&gt;"",Categories!$A99&lt;&gt;""),Categories!$A99&amp;"//"&amp;Categories!$B99,"")</f>
        <v>Exonérations non-précisées ailleurs//Other exemptions</v>
      </c>
      <c r="H99" s="85" t="str">
        <f aca="false">IF(C99&lt;&gt;"",IF(D99&lt;&gt;"",C99&amp;"--"&amp;D99,C99),"")</f>
        <v/>
      </c>
    </row>
    <row r="100" s="24" customFormat="true" ht="30" hidden="false" customHeight="false" outlineLevel="0" collapsed="false">
      <c r="A100" s="71" t="s">
        <v>462</v>
      </c>
      <c r="B100" s="71" t="s">
        <v>463</v>
      </c>
      <c r="C100" s="71"/>
      <c r="D100" s="71"/>
      <c r="E100" s="82"/>
      <c r="F100" s="83"/>
      <c r="G100" s="84" t="str">
        <f aca="false">IF(OR(Categories!$B100&lt;&gt;"",Categories!$A100&lt;&gt;""),Categories!$A100&amp;"//"&amp;Categories!$B100,"")</f>
        <v>Modes d'audit à l'égard des obligations financières du détenteur du titre//Audit mechanisms - financial obligations</v>
      </c>
      <c r="H100" s="85" t="str">
        <f aca="false">IF(C100&lt;&gt;"",IF(D100&lt;&gt;"",C100&amp;"--"&amp;D100,C100),"")</f>
        <v/>
      </c>
    </row>
    <row r="101" s="24" customFormat="true" ht="15" hidden="false" customHeight="false" outlineLevel="0" collapsed="false">
      <c r="A101" s="71" t="s">
        <v>464</v>
      </c>
      <c r="B101" s="71" t="s">
        <v>465</v>
      </c>
      <c r="C101" s="71"/>
      <c r="D101" s="71"/>
      <c r="E101" s="82"/>
      <c r="F101" s="83"/>
      <c r="G101" s="84" t="str">
        <f aca="false">IF(OR(Categories!$B101&lt;&gt;"",Categories!$A101&lt;&gt;""),Categories!$A101&amp;"//"&amp;Categories!$B101,"")</f>
        <v>Restrictions sur les transactions avec les parties liées//Restrictions on transactions with affiliated parties</v>
      </c>
      <c r="H101" s="85" t="str">
        <f aca="false">IF(C101&lt;&gt;"",IF(D101&lt;&gt;"",C101&amp;"--"&amp;D101,C101),"")</f>
        <v/>
      </c>
    </row>
    <row r="102" s="24" customFormat="true" ht="15" hidden="false" customHeight="false" outlineLevel="0" collapsed="false">
      <c r="A102" s="71" t="s">
        <v>388</v>
      </c>
      <c r="B102" s="72" t="s">
        <v>389</v>
      </c>
      <c r="C102" s="71"/>
      <c r="D102" s="71"/>
      <c r="E102" s="82"/>
      <c r="F102" s="83"/>
      <c r="G102" s="84" t="str">
        <f aca="false">IF(OR(Categories!$B102&lt;&gt;"",Categories!$A102&lt;&gt;""),Categories!$A102&amp;"//"&amp;Categories!$B102,"")</f>
        <v>Autre - [le nom de catégorie]//Other - [Name of Category]</v>
      </c>
      <c r="H102" s="85" t="str">
        <f aca="false">IF(C102&lt;&gt;"",IF(D102&lt;&gt;"",C102&amp;"--"&amp;D102,C102),"")</f>
        <v/>
      </c>
    </row>
    <row r="103" s="19" customFormat="true" ht="15" hidden="false" customHeight="false" outlineLevel="0" collapsed="false">
      <c r="A103" s="109"/>
      <c r="B103" s="110"/>
      <c r="C103" s="111"/>
      <c r="D103" s="79"/>
      <c r="E103" s="79"/>
      <c r="F103" s="33"/>
      <c r="G103" s="11" t="str">
        <f aca="false">IF(OR(Categories!$B103&lt;&gt;"",Categories!$A103&lt;&gt;""),Categories!$A103&amp;"//"&amp;Categories!$B103,"")</f>
        <v/>
      </c>
      <c r="H103" s="112" t="str">
        <f aca="false">IF(C103&lt;&gt;"",IF(D103&lt;&gt;"",C103&amp;"--"&amp;D103,C103),"")</f>
        <v/>
      </c>
    </row>
    <row r="104" s="19" customFormat="true" ht="30" hidden="false" customHeight="true" outlineLevel="0" collapsed="false">
      <c r="A104" s="14" t="s">
        <v>466</v>
      </c>
      <c r="B104" s="15" t="s">
        <v>467</v>
      </c>
      <c r="C104" s="36"/>
      <c r="D104" s="36"/>
      <c r="E104" s="36"/>
      <c r="F104" s="15"/>
      <c r="G104" s="17" t="str">
        <f aca="false">IF(OR(Categories!$B104&lt;&gt;"",Categories!$A104&lt;&gt;""),Categories!$A104&amp;"//"&amp;Categories!$B104,"")</f>
        <v>4. Dispositions environnementales //4. Environmental provisions</v>
      </c>
      <c r="H104" s="37" t="str">
        <f aca="false">IF(C104&lt;&gt;"",IF(D104&lt;&gt;"",C104&amp;"--"&amp;D104,C104),"")</f>
        <v/>
      </c>
    </row>
    <row r="105" s="24" customFormat="true" ht="195" hidden="false" customHeight="false" outlineLevel="0" collapsed="false">
      <c r="A105" s="20" t="s">
        <v>468</v>
      </c>
      <c r="B105" s="20" t="s">
        <v>469</v>
      </c>
      <c r="C105" s="113" t="s">
        <v>470</v>
      </c>
      <c r="D105" s="16" t="s">
        <v>471</v>
      </c>
      <c r="E105" s="55" t="s">
        <v>362</v>
      </c>
      <c r="F105" s="21"/>
      <c r="G105" s="22" t="str">
        <f aca="false">IF(OR(Categories!$B105&lt;&gt;"",Categories!$A105&lt;&gt;""),Categories!$A105&amp;"//"&amp;Categories!$B105,"")</f>
        <v>Etude d'impact social, environnemental ou des droits humains, et les plans de gestion des risques//Social, environmental and/or human rights impact assessments, as well as related management plans</v>
      </c>
      <c r="H105" s="23" t="str">
        <f aca="false">IF(C105&lt;&gt;"",IF(D105&lt;&gt;"",C105&amp;"--"&amp;D105,C105),"")</f>
        <v>Akewa Group of Companies  shall conduct operations in a manner that promotes the sustainable development of forest resources and environmental protection for the common good of the people of Liberia--Art B3.3</v>
      </c>
    </row>
    <row r="106" s="29" customFormat="true" ht="30" hidden="false" customHeight="true" outlineLevel="0" collapsed="false">
      <c r="A106" s="25" t="s">
        <v>472</v>
      </c>
      <c r="B106" s="25" t="s">
        <v>473</v>
      </c>
      <c r="C106" s="114" t="s">
        <v>474</v>
      </c>
      <c r="D106" s="25" t="s">
        <v>475</v>
      </c>
      <c r="E106" s="56" t="s">
        <v>476</v>
      </c>
      <c r="F106" s="26"/>
      <c r="G106" s="27" t="str">
        <f aca="false">IF(OR(Categories!$B106&lt;&gt;"",Categories!$A106&lt;&gt;""),Categories!$A106&amp;"//"&amp;Categories!$B106,"")</f>
        <v>Mode et fréquence de suivi des risques sociaux (y compris enfreinte aux droits de l'homme) ou environnementaux//Social, environmental and/or human rights monitoring requirements</v>
      </c>
      <c r="H106" s="28" t="str">
        <f aca="false">IF(C106&lt;&gt;"",IF(D106&lt;&gt;"",C106&amp;"--"&amp;D106,C106),"")</f>
        <v>Akewa Group of Companies shall comply with the requirements contain in the Liberian code of forest harvesting practices for protection of plants, animals and cultural resources. --Article B6.34</v>
      </c>
    </row>
    <row r="107" s="62" customFormat="true" ht="30" hidden="false" customHeight="true" outlineLevel="0" collapsed="false">
      <c r="A107" s="115" t="s">
        <v>477</v>
      </c>
      <c r="B107" s="116" t="s">
        <v>478</v>
      </c>
      <c r="C107" s="73" t="s">
        <v>479</v>
      </c>
      <c r="D107" s="73" t="s">
        <v>480</v>
      </c>
      <c r="E107" s="117" t="s">
        <v>481</v>
      </c>
      <c r="F107" s="118"/>
      <c r="G107" s="119" t="str">
        <f aca="false">IF(OR(Categories!$B107&lt;&gt;"",Categories!$A107&lt;&gt;""),Categories!$A107&amp;"//"&amp;Categories!$B107,"")</f>
        <v>Droit de prendre ou d'utiliser l'eau dans la zone de concession (ou à coté) (y compris les tarifs, licences, et permis)//Right to take and/or use water within/near contract concession area (including fees, licenses, and permits required)</v>
      </c>
      <c r="H107" s="120" t="str">
        <f aca="false">IF(C107&lt;&gt;"",IF(D107&lt;&gt;"",C107&amp;"--"&amp;D107,C107),"")</f>
        <v>With written governmental approval and subject to conditions imposed by the government or the social agreement, Akewa may use free of charge any water found within the contract area and any water within the public domain within 5 kilometers of the contract area for purposes of its operations under the contract, provided that Akewa does not deprive any lands, tribes, villages, towns, houses, or watering places for animals of a reasonable supply of water in so far as such water has, through custom, been used. Nor shall Akewa interfere with the rights of water enjoyed by any persons under the Land and Native Right Ordinance. Akewa shall ensure that its use of water in no way results in environmental damage or creates other hazards.--Art B4.3</v>
      </c>
    </row>
    <row r="108" s="29" customFormat="true" ht="409" hidden="false" customHeight="false" outlineLevel="0" collapsed="false">
      <c r="A108" s="121" t="s">
        <v>482</v>
      </c>
      <c r="B108" s="121" t="s">
        <v>483</v>
      </c>
      <c r="C108" s="122" t="s">
        <v>484</v>
      </c>
      <c r="D108" s="51" t="s">
        <v>485</v>
      </c>
      <c r="E108" s="123" t="s">
        <v>486</v>
      </c>
      <c r="F108" s="124"/>
      <c r="G108" s="107" t="str">
        <f aca="false">IF(OR(Categories!$B108&lt;&gt;"",Categories!$A108&lt;&gt;""),Categories!$A108&amp;"//"&amp;Categories!$B108,"")</f>
        <v>Les autres obligations pour la protection de l'environnement (y compris la prévention de la pollution et la protection des cours d'eau)//Other requirements regarding protection of the environment (including prevention of pollution and watercourse protection)</v>
      </c>
      <c r="H108" s="108" t="str">
        <f aca="false">IF(C108&lt;&gt;"",IF(D108&lt;&gt;"",C108&amp;"--"&amp;D108,C108),"")</f>
        <v>Protection of environment and contract area: Akewa Group of Companies shall conduct all operations and activities using only environmentally sound forest harvesting practices that conform to: i) the forest management guidelines; ii) the Liberia code of forest harvesting practices; and iii) internationally accepted, scientific principles and practices applicable to forest operations and timber processing. Akewa Group of Companies shall conduct all operations and activities so as to avoid waste and loss of natural resources and to protect natural resources from damage, as well as to prevent pollution and contamination of the environment. Akewa Group of Companies shall conduct all operations and activities so as to prevent polluting the surrounding environment. Watercourse protection: Akewa Group of Companies shall comply with all requirements for watercourse protection contained in the Liberia code of forest harvesting practices. Prevention of Pollution: Akewa Group of Companies shall provide for the proper disposal of sawdust, mill, and other wastes so as to prevent pollution or contamination to the environment or to rivers, streams, and other waterways, and to prevent such wastes from becoming a nuisance or injurious to persons or property. Akewa Group of Companies shall take all reasonable precautions to prevent pollution of air, soil, and water by its operations. Akewa Group of Companies shall not service tractors, trucks, or other equipment where servicing is likely to result in pollution to soil or water. Akewa Group of Companies shall furnish oil-absorbing mats under all stationary equipment or equipment being serviced to prevent leaking of petroleum-based products from contaminating soil and water resources. Akewa Group of Companies shall remove and dispose of all contaminated soil, vegetation, debris, vehicle oil filters drained of free-flowing oil, batteries, oily rags, and waste oil resulting from use, servicing, repair, or abandonment of equipment. If Akewa Group of Companies' operations result in pollution to soil or water, Akewa Group of Companies shall conduct a cleanup and restoration of the polluted site to the satisfaction of the Forestry Development Authority. If Akewa Group of Companies maintains storage facilities for oil or oil products in the contract area, it shall take appropriate preventive measures to ensure that any spill of oil or oil products does not enter any stream or other waters. If the total oil or oil products storage exceeds 5,000 liters, Akewa Group of Companies shall prepare a spill prevention control and counter measures plan. Akewa Group of Companies must notify the Forestry Development Authority and appropriate agencies of all spills of oil, oil products, or hazardous substances on or in the vicinity of the contract area. Akewa Group of Companies shall take whatever action may be safely accomplished to contain all spills.--Arts. B6.3, B6.36,  B6.38</v>
      </c>
    </row>
    <row r="109" s="24" customFormat="true" ht="15" hidden="false" customHeight="false" outlineLevel="0" collapsed="false">
      <c r="A109" s="71" t="s">
        <v>388</v>
      </c>
      <c r="B109" s="72" t="s">
        <v>389</v>
      </c>
      <c r="C109" s="113"/>
      <c r="D109" s="16"/>
      <c r="E109" s="55"/>
      <c r="F109" s="21"/>
      <c r="G109" s="22" t="str">
        <f aca="false">IF(OR(Categories!$B109&lt;&gt;"",Categories!$A109&lt;&gt;""),Categories!$A109&amp;"//"&amp;Categories!$B109,"")</f>
        <v>Autre - [le nom de catégorie]//Other - [Name of Category]</v>
      </c>
      <c r="H109" s="23" t="str">
        <f aca="false">IF(C109&lt;&gt;"",IF(D109&lt;&gt;"",C109&amp;"--"&amp;D109,C109),"")</f>
        <v/>
      </c>
    </row>
    <row r="110" s="132" customFormat="true" ht="409" hidden="false" customHeight="false" outlineLevel="0" collapsed="false">
      <c r="A110" s="125"/>
      <c r="B110" s="126" t="s">
        <v>487</v>
      </c>
      <c r="C110" s="127" t="s">
        <v>488</v>
      </c>
      <c r="D110" s="126" t="s">
        <v>489</v>
      </c>
      <c r="E110" s="128" t="s">
        <v>490</v>
      </c>
      <c r="F110" s="129"/>
      <c r="G110" s="130" t="str">
        <f aca="false">IF(OR(Categories!$B110&lt;&gt;"",Categories!$A110&lt;&gt;""),Categories!$A110&amp;"//"&amp;Categories!$B110,"")</f>
        <v>//Use of Gravel, Clay, and Stone</v>
      </c>
      <c r="H110" s="131" t="str">
        <f aca="false">IF(C110&lt;&gt;"",IF(D110&lt;&gt;"",C110&amp;"--"&amp;D110,C110),"")</f>
        <v>Subject to the written approval of the Government, the terms of the social agreement, and such conditions as the Government may impose, Akewa Group of Companies may use, free of charge, gravel, sand, clay, and stone found within the public land on the contract area for purposes necessary or useful to Akewa Group of Companies' operations and activities under this contract. Such material may not be sold. Upon completion of use or termination of the contract, any excavation shall be restored by Akewa Group of Companies, as far as may be reasonably practical, to its original condition and, if required by the Government, fenced or otherwise safe-guarded. --Art. B4.4</v>
      </c>
    </row>
    <row r="111" s="19" customFormat="true" ht="15" hidden="false" customHeight="false" outlineLevel="0" collapsed="false">
      <c r="A111" s="133"/>
      <c r="B111" s="134"/>
      <c r="C111" s="135"/>
      <c r="D111" s="32"/>
      <c r="E111" s="8"/>
      <c r="F111" s="33"/>
      <c r="G111" s="11"/>
      <c r="H111" s="34"/>
    </row>
    <row r="112" s="19" customFormat="true" ht="45" hidden="false" customHeight="true" outlineLevel="0" collapsed="false">
      <c r="A112" s="14" t="s">
        <v>491</v>
      </c>
      <c r="B112" s="15" t="s">
        <v>492</v>
      </c>
      <c r="C112" s="36"/>
      <c r="D112" s="36"/>
      <c r="E112" s="36"/>
      <c r="F112" s="15"/>
      <c r="G112" s="17" t="str">
        <f aca="false">IF(OR(Categories!$B112&lt;&gt;"",Categories!$A112&lt;&gt;""),Categories!$A112&amp;"//"&amp;Categories!$B112,"")</f>
        <v>5. Dispositions relatives aux opérations et à l’infrastructure//5. Operational provisions</v>
      </c>
      <c r="H112" s="37" t="str">
        <f aca="false">IF(C112&lt;&gt;"",IF(D112&lt;&gt;"",C112&amp;"--"&amp;D112,C112),"")</f>
        <v/>
      </c>
    </row>
    <row r="113" s="29" customFormat="true" ht="405" hidden="false" customHeight="false" outlineLevel="0" collapsed="false">
      <c r="A113" s="136" t="s">
        <v>493</v>
      </c>
      <c r="B113" s="137" t="s">
        <v>494</v>
      </c>
      <c r="C113" s="138" t="s">
        <v>495</v>
      </c>
      <c r="D113" s="138" t="s">
        <v>496</v>
      </c>
      <c r="E113" s="137" t="s">
        <v>497</v>
      </c>
      <c r="F113" s="137"/>
      <c r="G113" s="139" t="str">
        <f aca="false">IF(OR(Categories!$B113&lt;&gt;"",Categories!$A113&lt;&gt;""),Categories!$A113&amp;"//"&amp;Categories!$B113,"")</f>
        <v>L'étude de faisabilité et le plan d'affaires//Feasibility studies and requirement of business plan</v>
      </c>
      <c r="H113" s="108" t="str">
        <f aca="false">IF(C113&lt;&gt;"",IF(D113&lt;&gt;"",C113&amp;"--"&amp;D113,C113),"")</f>
        <v>As part of its forest management plan, Akewa Group of Companies must include an up-to-date business plan demonstrating, to Forestry Development Authority's satisfaction, that Akewa Group of Companies has the technical and financial capacity to manage the contract area sustainably. The business plan must conform to Forestry Development Authority's guidelines for forest management planning.--Arts. B3.13, B6.11</v>
      </c>
    </row>
    <row r="114" s="24" customFormat="true" ht="15" hidden="false" customHeight="false" outlineLevel="0" collapsed="false">
      <c r="A114" s="20" t="s">
        <v>498</v>
      </c>
      <c r="B114" s="54" t="s">
        <v>499</v>
      </c>
      <c r="C114" s="113"/>
      <c r="D114" s="16"/>
      <c r="E114" s="16"/>
      <c r="F114" s="21"/>
      <c r="G114" s="22" t="str">
        <f aca="false">IF(OR(Categories!$B114&lt;&gt;"",Categories!$A114&lt;&gt;""),Categories!$A114&amp;"//"&amp;Categories!$B114,"")</f>
        <v>Obligations de travaux, d'investissements//Work and investment commitments</v>
      </c>
      <c r="H114" s="23" t="str">
        <f aca="false">IF(C114&lt;&gt;"",IF(D114&lt;&gt;"",C114&amp;"--"&amp;D114,C114),"")</f>
        <v/>
      </c>
    </row>
    <row r="115" s="29" customFormat="true" ht="15" hidden="false" customHeight="true" outlineLevel="0" collapsed="false">
      <c r="A115" s="140" t="s">
        <v>500</v>
      </c>
      <c r="B115" s="140" t="s">
        <v>501</v>
      </c>
      <c r="C115" s="141"/>
      <c r="D115" s="25"/>
      <c r="E115" s="56"/>
      <c r="F115" s="26"/>
      <c r="G115" s="27" t="str">
        <f aca="false">IF(OR(Categories!$B115&lt;&gt;"",Categories!$A115&lt;&gt;""),Categories!$A115&amp;"//"&amp;Categories!$B115,"")</f>
        <v>Rétrocession//Transfer of risk</v>
      </c>
      <c r="H115" s="28" t="str">
        <f aca="false">IF(C115&lt;&gt;"",IF(D115&lt;&gt;"",C115&amp;"--"&amp;D115,C115),"")</f>
        <v/>
      </c>
    </row>
    <row r="116" s="24" customFormat="true" ht="15" hidden="false" customHeight="true" outlineLevel="0" collapsed="false">
      <c r="A116" s="20" t="s">
        <v>502</v>
      </c>
      <c r="B116" s="20" t="s">
        <v>503</v>
      </c>
      <c r="C116" s="142" t="s">
        <v>504</v>
      </c>
      <c r="D116" s="16" t="s">
        <v>505</v>
      </c>
      <c r="E116" s="16" t="s">
        <v>506</v>
      </c>
      <c r="F116" s="21"/>
      <c r="G116" s="22" t="str">
        <f aca="false">IF(OR(Categories!$B116&lt;&gt;"",Categories!$A116&lt;&gt;""),Categories!$A116&amp;"//"&amp;Categories!$B116,"")</f>
        <v>Construction et entretien d'infrastructure//Construction and maintenance of infrastructure</v>
      </c>
      <c r="H116" s="23" t="str">
        <f aca="false">IF(C116&lt;&gt;"",IF(D116&lt;&gt;"",C116&amp;"--"&amp;D116,C116),"")</f>
        <v>Akewa Group of Companies shall  ensure that all infrastructure installed complies with the Liberia code of forest harvesting practices and other applicable laws, and is designed, constructed and maintained to avoid unreasonable risk to safety, health, welfare, and the environment. The Forestry Development Authority will perform an inspection of a completed installation within 15 days of Akewa Group of Companies’ request. Akewa Group of Companies shall request approval for any significant land-disturbing activity like construction or major maintenance.--Art. B6.18</v>
      </c>
    </row>
    <row r="117" s="29" customFormat="true" ht="15" hidden="false" customHeight="true" outlineLevel="0" collapsed="false">
      <c r="A117" s="25" t="s">
        <v>507</v>
      </c>
      <c r="B117" s="25" t="s">
        <v>508</v>
      </c>
      <c r="C117" s="143"/>
      <c r="D117" s="25"/>
      <c r="E117" s="56"/>
      <c r="F117" s="26"/>
      <c r="G117" s="27" t="str">
        <f aca="false">IF(OR(Categories!$B117&lt;&gt;"",Categories!$A117&lt;&gt;""),Categories!$A117&amp;"//"&amp;Categories!$B117,"")</f>
        <v>Commercialisation et accès gouvernemental à la production //Marketing of output and state access to output</v>
      </c>
      <c r="H117" s="28" t="str">
        <f aca="false">IF(C117&lt;&gt;"",IF(D117&lt;&gt;"",C117&amp;"--"&amp;D117,C117),"")</f>
        <v/>
      </c>
    </row>
    <row r="118" s="62" customFormat="true" ht="15" hidden="false" customHeight="false" outlineLevel="0" collapsed="false">
      <c r="A118" s="144" t="s">
        <v>509</v>
      </c>
      <c r="B118" s="73" t="s">
        <v>510</v>
      </c>
      <c r="C118" s="20"/>
      <c r="D118" s="20"/>
      <c r="E118" s="145"/>
      <c r="F118" s="146"/>
      <c r="G118" s="147" t="str">
        <f aca="false">IF(OR(Categories!$B118&lt;&gt;"",Categories!$A118&lt;&gt;""),Categories!$A118&amp;"//"&amp;Categories!$B118,"")</f>
        <v>Utilisation d’infrastructure par les tiers//Third party use of infrastructure</v>
      </c>
      <c r="H118" s="61" t="str">
        <f aca="false">IF(C118&lt;&gt;"",IF(D118&lt;&gt;"",C118&amp;"--"&amp;D118,C118),"")</f>
        <v/>
      </c>
    </row>
    <row r="119" s="29" customFormat="true" ht="15" hidden="false" customHeight="false" outlineLevel="0" collapsed="false">
      <c r="A119" s="148" t="s">
        <v>511</v>
      </c>
      <c r="B119" s="51" t="s">
        <v>512</v>
      </c>
      <c r="C119" s="25"/>
      <c r="D119" s="25"/>
      <c r="E119" s="56"/>
      <c r="F119" s="26"/>
      <c r="G119" s="27" t="str">
        <f aca="false">IF(OR(Categories!$B119&lt;&gt;"",Categories!$A119&lt;&gt;""),Categories!$A119&amp;"//"&amp;Categories!$B119,"")</f>
        <v>Financement d’infrastructure//Financing of infrastructure</v>
      </c>
      <c r="H119" s="28" t="str">
        <f aca="false">IF(C119&lt;&gt;"",IF(D119&lt;&gt;"",C119&amp;"--"&amp;D119,C119),"")</f>
        <v/>
      </c>
    </row>
    <row r="120" s="29" customFormat="true" ht="15" hidden="false" customHeight="true" outlineLevel="0" collapsed="false">
      <c r="A120" s="148" t="s">
        <v>513</v>
      </c>
      <c r="B120" s="51" t="s">
        <v>514</v>
      </c>
      <c r="C120" s="25" t="s">
        <v>515</v>
      </c>
      <c r="D120" s="25" t="s">
        <v>516</v>
      </c>
      <c r="E120" s="56" t="s">
        <v>481</v>
      </c>
      <c r="F120" s="26"/>
      <c r="G120" s="27" t="str">
        <f aca="false">IF(OR(Categories!$B120&lt;&gt;"",Categories!$A120&lt;&gt;""),Categories!$A120&amp;"//"&amp;Categories!$B120,"")</f>
        <v>Propriété d’infrastructure//Ownership of infrastructure</v>
      </c>
      <c r="H120" s="28" t="str">
        <f aca="false">IF(C120&lt;&gt;"",IF(D120&lt;&gt;"",C120&amp;"--"&amp;D120,C120),"")</f>
        <v>All infrastructures revert to the Government upon termination of the contract. Akewa Group of Companies shall leave such facilities in a maintained and safe running order.--Art. B4.24</v>
      </c>
    </row>
    <row r="121" s="29" customFormat="true" ht="409" hidden="false" customHeight="false" outlineLevel="0" collapsed="false">
      <c r="A121" s="97" t="s">
        <v>517</v>
      </c>
      <c r="B121" s="77" t="s">
        <v>518</v>
      </c>
      <c r="C121" s="0" t="s">
        <v>519</v>
      </c>
      <c r="D121" s="77" t="s">
        <v>520</v>
      </c>
      <c r="E121" s="97" t="s">
        <v>521</v>
      </c>
      <c r="F121" s="98"/>
      <c r="G121" s="99" t="str">
        <f aca="false">IF(OR(Categories!$B121&lt;&gt;"",Categories!$A121&lt;&gt;""),Categories!$A121&amp;"//"&amp;Categories!$B121,"")</f>
        <v>Modes d'audit à l'égard des dispositions opérationnelles//Audit mechanisms - operational obligations</v>
      </c>
      <c r="H121" s="100" t="str">
        <f aca="false">IF(C121&lt;&gt;"",IF(D121&lt;&gt;"",C121&amp;"--"&amp;D121,C121),"")</f>
        <v>The Forestry Development Authority shall convene an ad hoc contract audit committee to promptly complete an annual contract audit. The Government  reserves the right to allow unscheduled third party and civil society monitoring of Akewa Group of Companies' contract operations, with access to all financial records, management plans, and annual operational plans to facilitate monitoring activities, though any civil society monitoring organization cannot publish confidential business information protected by law without written consent from Akewa Group of Companies.--Arts. B10.31, B10.32</v>
      </c>
    </row>
    <row r="122" s="29" customFormat="true" ht="15" hidden="false" customHeight="false" outlineLevel="0" collapsed="false">
      <c r="A122" s="124" t="s">
        <v>522</v>
      </c>
      <c r="B122" s="136" t="s">
        <v>523</v>
      </c>
      <c r="C122" s="149"/>
      <c r="D122" s="51"/>
      <c r="E122" s="123"/>
      <c r="F122" s="124"/>
      <c r="G122" s="107" t="str">
        <f aca="false">IF(OR(Categories!$B122&lt;&gt;"",Categories!$A122&lt;&gt;""),Categories!$A122&amp;"//"&amp;Categories!$B122,"")</f>
        <v>Activité de beneficiation/ valeur ajoutée//Value addition/downstream activities</v>
      </c>
      <c r="H122" s="108" t="str">
        <f aca="false">IF(C122&lt;&gt;"",IF(D122&lt;&gt;"",C122&amp;"--"&amp;D122,C122),"")</f>
        <v/>
      </c>
    </row>
    <row r="123" s="68" customFormat="true" ht="409" hidden="false" customHeight="false" outlineLevel="0" collapsed="false">
      <c r="A123" s="150" t="s">
        <v>524</v>
      </c>
      <c r="B123" s="151" t="s">
        <v>525</v>
      </c>
      <c r="C123" s="152" t="s">
        <v>526</v>
      </c>
      <c r="D123" s="153" t="s">
        <v>527</v>
      </c>
      <c r="E123" s="154" t="s">
        <v>528</v>
      </c>
      <c r="F123" s="155"/>
      <c r="G123" s="156" t="str">
        <f aca="false">IF(OR(Categories!$B123&lt;&gt;"",Categories!$A123&lt;&gt;""),Categories!$A123&amp;"//"&amp;Categories!$B123,"")</f>
        <v>Autorisation pour utiliser les terres publique ou privées à l'extérieur de la zone de concession//Contracting party's permitted use of public or private land outside concession area</v>
      </c>
      <c r="H123" s="157" t="str">
        <f aca="false">IF(C123&lt;&gt;"",IF(D123&lt;&gt;"",C123&amp;"--"&amp;D123,C123),"")</f>
        <v>Use of public lands outside contract area: Akewa Group of Companies shall not use public land otuside the contract area, unless Akewa Group of Companies has express, written permission from the Forestry Development Authority. Before requesting permission, Akewa Group of Companies shall consult with all potentially affected communities that are party to social agreements with Akewa Group of Companies. Akewa Group of Companies shall make a written record of the time, place, and general content of these consultations. Akewa Group of Companies' requests to the Forestry Development Authority to use such public lands must be in writing. For convenience, Akewa Group of Companies may make such requests in its annual operational plan. If made in this manner, these requests may be expressly and clearly identified as requests to use public land outside the contract area. The Forestry Development Authority shall approve or deny such requests as part of its review of the annual operational plan. It may deny the request while approving the remainder of the plan. The Forestry Development Authority shall not unreasonably deny permission to use such land. The Forestry Development Authority and Akewa Group of Companies shall negotiate the terms and conditions under which an easement or other use rights may be exercised. If Akewa Group of Companies occupies lands, the terms shall include payment of area fees and an amount for land rental at the land rental bid rate. The right to use such land does not extend to the right to harvest timber, unless the timber is taken to clear land for a right-of-way or yarding area. Use of private lands: Akewa Group of Companies may use private land with the express, written permission of the land owner. If Akewa Group of Companies is unable to obtain the permission of the land owner for such use, then use is limited to rights of way, and any compensation is governed by chapter 11 of the National Forestry Reform Law of 2006 and Forestry Development Authority Regulation 110-07. With or without permission of the land owner: i) Akewa Group of Companies shall not seek a use, lease, right-of-way, or easement that substantially interferes with the operations of another previously issued forest management contract or timber sale contract; and ii) Akewa Group of Companies shall not interfere with any good faith exercise of third-party rights to timber or forest products, including customary rights, without permission of the third party. For the avoidance of doubt, section B3.46 (Indemnificaton and Liability) of the contract applies to any claims against the Government for Akewa Group of Companies' damage to or use of private lands. In acting under the contract, even if done with Forestry Development Authority's knowledge and consent, Akewa Group of Companies does not act as Forestry Development Authority's agent. --Arts. B4.12, B4.13</v>
      </c>
    </row>
    <row r="124" s="62" customFormat="true" ht="15" hidden="false" customHeight="false" outlineLevel="0" collapsed="false">
      <c r="A124" s="71" t="s">
        <v>388</v>
      </c>
      <c r="B124" s="72" t="s">
        <v>389</v>
      </c>
      <c r="C124" s="73"/>
      <c r="D124" s="73"/>
      <c r="E124" s="117"/>
      <c r="F124" s="118"/>
      <c r="G124" s="119" t="str">
        <f aca="false">IF(OR(Categories!$B124&lt;&gt;"",Categories!$A124&lt;&gt;""),Categories!$A124&amp;"//"&amp;Categories!$B124,"")</f>
        <v>Autre - [le nom de catégorie]//Other - [Name of Category]</v>
      </c>
      <c r="H124" s="120" t="str">
        <f aca="false">IF(C124&lt;&gt;"",IF(D124&lt;&gt;"",C124&amp;"--"&amp;D124,C124),"")</f>
        <v/>
      </c>
    </row>
    <row r="125" s="19" customFormat="true" ht="15" hidden="false" customHeight="false" outlineLevel="0" collapsed="false">
      <c r="A125" s="31"/>
      <c r="B125" s="133"/>
      <c r="C125" s="32"/>
      <c r="D125" s="32"/>
      <c r="E125" s="8"/>
      <c r="F125" s="33"/>
      <c r="G125" s="11" t="str">
        <f aca="false">IF(OR(Categories!$B125&lt;&gt;"",Categories!$A125&lt;&gt;""),Categories!$A125&amp;"//"&amp;Categories!$B125,"")</f>
        <v/>
      </c>
      <c r="H125" s="34" t="str">
        <f aca="false">IF(C125&lt;&gt;"",IF(D125&lt;&gt;"",C125&amp;"--"&amp;D125,C125),"")</f>
        <v/>
      </c>
    </row>
    <row r="126" s="19" customFormat="true" ht="30" hidden="false" customHeight="false" outlineLevel="0" collapsed="false">
      <c r="A126" s="14" t="s">
        <v>529</v>
      </c>
      <c r="B126" s="14" t="s">
        <v>530</v>
      </c>
      <c r="C126" s="36"/>
      <c r="D126" s="36"/>
      <c r="E126" s="36"/>
      <c r="F126" s="15"/>
      <c r="G126" s="17" t="str">
        <f aca="false">IF(OR(Categories!$B126&lt;&gt;"",Categories!$A126&lt;&gt;""),Categories!$A126&amp;"//"&amp;Categories!$B126,"")</f>
        <v>6. Dispositions diverses//6. Miscellaneous provisions</v>
      </c>
      <c r="H126" s="37" t="str">
        <f aca="false">IF(C126&lt;&gt;"",IF(D126&lt;&gt;"",C126&amp;"--"&amp;D126,C126),"")</f>
        <v/>
      </c>
    </row>
    <row r="127" s="24" customFormat="true" ht="15" hidden="false" customHeight="true" outlineLevel="0" collapsed="false">
      <c r="A127" s="54" t="s">
        <v>531</v>
      </c>
      <c r="B127" s="20" t="s">
        <v>532</v>
      </c>
      <c r="C127" s="16" t="s">
        <v>533</v>
      </c>
      <c r="D127" s="16" t="s">
        <v>534</v>
      </c>
      <c r="E127" s="55" t="s">
        <v>362</v>
      </c>
      <c r="F127" s="21"/>
      <c r="G127" s="22" t="str">
        <f aca="false">IF(OR(Categories!$B127&lt;&gt;"",Categories!$A127&lt;&gt;""),Categories!$A127&amp;"//"&amp;Categories!$B127,"")</f>
        <v>Loi applicable en cas des différends//Governing law in case of dispute</v>
      </c>
      <c r="H127" s="23" t="str">
        <f aca="false">IF(C127&lt;&gt;"",IF(D127&lt;&gt;"",C127&amp;"--"&amp;D127,C127),"")</f>
        <v>The contract is governed by Liberian law--Art. B3.41</v>
      </c>
    </row>
    <row r="128" s="24" customFormat="true" ht="409" hidden="false" customHeight="false" outlineLevel="0" collapsed="false">
      <c r="A128" s="54" t="s">
        <v>535</v>
      </c>
      <c r="B128" s="71" t="s">
        <v>536</v>
      </c>
      <c r="C128" s="113" t="s">
        <v>537</v>
      </c>
      <c r="D128" s="16" t="s">
        <v>538</v>
      </c>
      <c r="E128" s="16" t="s">
        <v>539</v>
      </c>
      <c r="F128" s="21"/>
      <c r="G128" s="22" t="str">
        <f aca="false">IF(OR(Categories!$B128&lt;&gt;"",Categories!$A128&lt;&gt;""),Categories!$A128&amp;"//"&amp;Categories!$B128,"")</f>
        <v>Arbitrage et règlement des différends//Arbitration and dispute resolution</v>
      </c>
      <c r="H128" s="23" t="str">
        <f aca="false">IF(C128&lt;&gt;"",IF(D128&lt;&gt;"",C128&amp;"--"&amp;D128,C128),"")</f>
        <v>Failure by Akewa Group of Companies to submit a claim for resolution within 60 days of a disputed action by the Forestry Development Authority shall relinquish the Forest Development Authority from any and all obligations whatsoever related to the dispute. Any claim arising under the contract shall be decided by a contracting officer within 60 days of receipt of the claim (or a longer time as agreed by parties), whose decision shall be consistent with law and shall be based on strict interpretation of contract requirements and the established facts concerning the claim. The contracting officer shall prepare a written decision and furnish a copy to Akewa Group of Companies. The decision will be final and conclusive if, within 45 days from receipt, Akewa Group of Companies fails to appeal the decision to an appropriate Liberian court.--Art. B10.13</v>
      </c>
    </row>
    <row r="129" s="24" customFormat="true" ht="15" hidden="false" customHeight="true" outlineLevel="0" collapsed="false">
      <c r="A129" s="54" t="s">
        <v>540</v>
      </c>
      <c r="B129" s="20" t="s">
        <v>541</v>
      </c>
      <c r="C129" s="158"/>
      <c r="D129" s="16"/>
      <c r="E129" s="55"/>
      <c r="F129" s="21"/>
      <c r="G129" s="22" t="str">
        <f aca="false">IF(OR(Categories!$B129&lt;&gt;"",Categories!$A129&lt;&gt;""),Categories!$A129&amp;"//"&amp;Categories!$B129,"")</f>
        <v>Clause de stabilisation//Stabilization clause</v>
      </c>
      <c r="H129" s="23" t="str">
        <f aca="false">IF(C129&lt;&gt;"",IF(D129&lt;&gt;"",C129&amp;"--"&amp;D129,C129),"")</f>
        <v/>
      </c>
    </row>
    <row r="130" s="29" customFormat="true" ht="15" hidden="false" customHeight="true" outlineLevel="0" collapsed="false">
      <c r="A130" s="140" t="s">
        <v>542</v>
      </c>
      <c r="B130" s="25" t="s">
        <v>543</v>
      </c>
      <c r="C130" s="114" t="s">
        <v>544</v>
      </c>
      <c r="D130" s="25" t="s">
        <v>545</v>
      </c>
      <c r="E130" s="56" t="s">
        <v>333</v>
      </c>
      <c r="F130" s="26"/>
      <c r="G130" s="27" t="str">
        <f aca="false">IF(OR(Categories!$B130&lt;&gt;"",Categories!$A130&lt;&gt;""),Categories!$A130&amp;"//"&amp;Categories!$B130,"")</f>
        <v>Cession / transfert//Assignment / transfer</v>
      </c>
      <c r="H130" s="28" t="str">
        <f aca="false">IF(C130&lt;&gt;"",IF(D130&lt;&gt;"",C130&amp;"--"&amp;D130,C130),"")</f>
        <v>Akewa shall not assign or transfer the contract or any interests, rights, privileges, or obligations under the contract, without prior written approval from the Government by and through the Ministry of Justice, Ministry of Finance, and the Forestry Development Authority. The Forest Development Authority shall not consent to any assignment or transfer of the contract, except in compliance with the requirements of Authority Regulation 104-07, section 71.--Art. B2.3</v>
      </c>
    </row>
    <row r="131" s="29" customFormat="true" ht="15" hidden="false" customHeight="true" outlineLevel="0" collapsed="false">
      <c r="A131" s="140" t="s">
        <v>546</v>
      </c>
      <c r="B131" s="25" t="s">
        <v>547</v>
      </c>
      <c r="C131" s="159" t="s">
        <v>548</v>
      </c>
      <c r="D131" s="25" t="s">
        <v>549</v>
      </c>
      <c r="E131" s="25" t="s">
        <v>550</v>
      </c>
      <c r="F131" s="26"/>
      <c r="G131" s="27" t="str">
        <f aca="false">IF(OR(Categories!$B131&lt;&gt;"",Categories!$A131&lt;&gt;""),Categories!$A131&amp;"//"&amp;Categories!$B131,"")</f>
        <v>Annulation / Résiliation //Cancellation / termination</v>
      </c>
      <c r="H131" s="28" t="str">
        <f aca="false">IF(C131&lt;&gt;"",IF(D131&lt;&gt;"",C131&amp;"--"&amp;D131,C131),"")</f>
        <v>The Forest Development Authority, with the concurrence of the board of directors, shall terminate the contract if Akewa Group of Companies commits any of the breaches of the contract listed in the contract, and is unable to or fails to satisfactorily remedy them--Art B10.27</v>
      </c>
    </row>
    <row r="132" s="29" customFormat="true" ht="195" hidden="false" customHeight="false" outlineLevel="0" collapsed="false">
      <c r="A132" s="51" t="s">
        <v>551</v>
      </c>
      <c r="B132" s="51" t="s">
        <v>552</v>
      </c>
      <c r="C132" s="160" t="s">
        <v>553</v>
      </c>
      <c r="D132" s="161" t="s">
        <v>554</v>
      </c>
      <c r="E132" s="161" t="s">
        <v>555</v>
      </c>
      <c r="F132" s="26"/>
      <c r="G132" s="27" t="str">
        <f aca="false">IF(OR(Categories!$B132&lt;&gt;"",Categories!$A132&lt;&gt;""),Categories!$A132&amp;"//"&amp;Categories!$B132,"")</f>
        <v>Indemnisation//Indemnification</v>
      </c>
      <c r="H132" s="28" t="str">
        <f aca="false">IF(C132&lt;&gt;"",IF(D132&lt;&gt;"",C132&amp;"--"&amp;D132,C132),"")</f>
        <v>In the event of any damage, loss, or injury caused by acts or omissions of Akewa Group of Companies' agents, Akewa Group of Companies is liable for that damage, loss or injury according to Liberian law--Art. B3.46</v>
      </c>
    </row>
    <row r="133" s="24" customFormat="true" ht="15" hidden="false" customHeight="false" outlineLevel="0" collapsed="false">
      <c r="A133" s="162" t="s">
        <v>556</v>
      </c>
      <c r="B133" s="30" t="s">
        <v>557</v>
      </c>
      <c r="C133" s="158"/>
      <c r="D133" s="16"/>
      <c r="E133" s="16"/>
      <c r="F133" s="21"/>
      <c r="G133" s="22" t="str">
        <f aca="false">IF(OR(Categories!$B133&lt;&gt;"",Categories!$A133&lt;&gt;""),Categories!$A133&amp;"//"&amp;Categories!$B133,"")</f>
        <v>Confidentialité//Confidentiality</v>
      </c>
      <c r="H133" s="23" t="str">
        <f aca="false">IF(C133&lt;&gt;"",IF(D133&lt;&gt;"",C133&amp;"--"&amp;D133,C133),"")</f>
        <v/>
      </c>
    </row>
    <row r="134" s="62" customFormat="true" ht="15" hidden="false" customHeight="false" outlineLevel="0" collapsed="false">
      <c r="A134" s="162" t="s">
        <v>558</v>
      </c>
      <c r="B134" s="30" t="s">
        <v>559</v>
      </c>
      <c r="C134" s="158" t="s">
        <v>4</v>
      </c>
      <c r="D134" s="16"/>
      <c r="E134" s="16"/>
      <c r="F134" s="21"/>
      <c r="G134" s="22" t="str">
        <f aca="false">IF(OR(Categories!$B134&lt;&gt;"",Categories!$A134&lt;&gt;""),Categories!$A134&amp;"//"&amp;Categories!$B134,"")</f>
        <v>Langue//Language</v>
      </c>
      <c r="H134" s="23" t="str">
        <f aca="false">IF(C134&lt;&gt;"",IF(D134&lt;&gt;"",C134&amp;"--"&amp;D134,C134),"")</f>
        <v>English</v>
      </c>
    </row>
    <row r="135" s="29" customFormat="true" ht="30" hidden="false" customHeight="true" outlineLevel="0" collapsed="false">
      <c r="A135" s="25" t="s">
        <v>560</v>
      </c>
      <c r="B135" s="25" t="s">
        <v>561</v>
      </c>
      <c r="C135" s="163" t="s">
        <v>562</v>
      </c>
      <c r="D135" s="25" t="s">
        <v>563</v>
      </c>
      <c r="E135" s="25" t="s">
        <v>564</v>
      </c>
      <c r="F135" s="26"/>
      <c r="G135" s="164" t="str">
        <f aca="false">IF(OR(Categories!$B135&lt;&gt;"",Categories!$A135&lt;&gt;""),Categories!$A135&amp;"//"&amp;Categories!$B135,"")</f>
        <v>Obligations de reporting et autres méthodes de contrôle de la conformité//Reporting Requirements and other methods of monitoring compliance</v>
      </c>
      <c r="H135" s="53" t="str">
        <f aca="false">IF(C135&lt;&gt;"",IF(D135&lt;&gt;"",C135&amp;"--"&amp;D135,C135),"")</f>
        <v>Annual Reports: a) Akewa Group of Companies shall, within 90 days of completing operations under each annual operational plan, provide to the Forestry Development Authority and the Ministry of Finance a written activity report that describes the previous year's operations, including the following: i) identification of each harvesting block in which Akewa Group of Companies carried out operations during the prior year; ii) for each harvesting block identified, a full description of the timber produced, including a description of the number, volume, and quality of trees per species felled; and iii) any other information reasonably requested by the Forestry Development Authority.  Other Reporting Requirements: Akewa Group of Companies shall keep the contracting officer fully and regularly informed as to Akewa Group of Companies' operations and any other activities related to the contract. Akewa Group of Companies shall comply with the Revenue and Finance Law concerning reporting related to taxes and fees.  Upon written request by the Forestry Development Authority, Akewa Group of Companies shall provide to the Forestry Development Authority all documents required by it to determine Akewa Group of Companies' compliance with its monetary obligations. Upon written request by the Forestry Development Authority, Akewa Group of Companies shall provide to it all other information of whatever kind that the Government or its agents may request to fully evaluate Akewa Group of Companies' compliance with the contract and all legal requirements related to Akewa Group of Companies' operations.--Art. B5.52, B5.52</v>
      </c>
    </row>
    <row r="136" s="29" customFormat="true" ht="15" hidden="false" customHeight="true" outlineLevel="0" collapsed="false">
      <c r="A136" s="25" t="s">
        <v>565</v>
      </c>
      <c r="B136" s="25" t="s">
        <v>566</v>
      </c>
      <c r="C136" s="159" t="s">
        <v>567</v>
      </c>
      <c r="D136" s="25" t="s">
        <v>568</v>
      </c>
      <c r="E136" s="56" t="s">
        <v>569</v>
      </c>
      <c r="F136" s="26"/>
      <c r="G136" s="27" t="str">
        <f aca="false">IF(OR(Categories!$B136&lt;&gt;"",Categories!$A136&lt;&gt;""),Categories!$A136&amp;"//"&amp;Categories!$B136,"")</f>
        <v>Clause de hardship ou force majeure//Hardship clause or force majeure</v>
      </c>
      <c r="H136" s="28" t="str">
        <f aca="false">IF(C136&lt;&gt;"",IF(D136&lt;&gt;"",C136&amp;"--"&amp;D136,C136),"")</f>
        <v>Operations may be delayed or interrupted for reasons of force majeure. Failure to fulfill any terms or conditions of the contract due to force majeure (aside from Akewa’s obligations to make payments of money that accrued before the force majeure commenced) shall not be deemed to be a breach of the contract.  After the force majeure cause has stopped, any party who failed to perform its obligations because of force majeure will take all reasonable steps within its power to make good and resume, with the least possible delay, compliance with obligations.--Art. B10.23</v>
      </c>
    </row>
    <row r="137" s="29" customFormat="true" ht="15" hidden="false" customHeight="false" outlineLevel="0" collapsed="false">
      <c r="A137" s="25" t="s">
        <v>570</v>
      </c>
      <c r="B137" s="25" t="s">
        <v>571</v>
      </c>
      <c r="C137" s="149"/>
      <c r="D137" s="51"/>
      <c r="E137" s="51"/>
      <c r="F137" s="165"/>
      <c r="G137" s="164" t="str">
        <f aca="false">IF(OR(Categories!$B137&lt;&gt;"",Categories!$A137&lt;&gt;""),Categories!$A137&amp;"//"&amp;Categories!$B137,"")</f>
        <v>Expropriation//Expropriation / nationalization</v>
      </c>
      <c r="H137" s="166" t="str">
        <f aca="false">IF(C137&lt;&gt;"",IF(D137&lt;&gt;"",C137&amp;"--"&amp;D137,C137),"")</f>
        <v/>
      </c>
    </row>
    <row r="138" s="171" customFormat="true" ht="15" hidden="false" customHeight="false" outlineLevel="0" collapsed="false">
      <c r="A138" s="71" t="s">
        <v>388</v>
      </c>
      <c r="B138" s="72" t="s">
        <v>389</v>
      </c>
      <c r="C138" s="167"/>
      <c r="D138" s="167"/>
      <c r="E138" s="167"/>
      <c r="F138" s="168"/>
      <c r="G138" s="169" t="str">
        <f aca="false">IF(OR(Categories!$B138&lt;&gt;"",Categories!$A138&lt;&gt;""),Categories!$A138&amp;"//"&amp;Categories!$B138,"")</f>
        <v>Autre - [le nom de catégorie]//Other - [Name of Category]</v>
      </c>
      <c r="H138" s="170" t="str">
        <f aca="false">IF(C138&lt;&gt;"",IF(D138&lt;&gt;"",C138&amp;"--"&amp;D138,C138),"")</f>
        <v/>
      </c>
    </row>
    <row r="139" s="19" customFormat="true" ht="15" hidden="false" customHeight="false" outlineLevel="0" collapsed="false">
      <c r="A139" s="172"/>
      <c r="B139" s="31"/>
      <c r="C139" s="173"/>
      <c r="D139" s="31"/>
      <c r="E139" s="31"/>
      <c r="F139" s="33"/>
      <c r="G139" s="11" t="str">
        <f aca="false">IF(OR(Categories!$B139&lt;&gt;"",Categories!$A139&lt;&gt;""),Categories!$A139&amp;"//"&amp;Categories!$B139,"")</f>
        <v/>
      </c>
      <c r="H139" s="34" t="str">
        <f aca="false">IF(C139&lt;&gt;"",IF(D139&lt;&gt;"",C139&amp;"--"&amp;D139,C139),"")</f>
        <v/>
      </c>
    </row>
    <row r="140" s="19" customFormat="true" ht="30" hidden="false" customHeight="false" outlineLevel="0" collapsed="false">
      <c r="A140" s="14" t="s">
        <v>572</v>
      </c>
      <c r="B140" s="14" t="s">
        <v>573</v>
      </c>
      <c r="C140" s="14"/>
      <c r="D140" s="14"/>
      <c r="E140" s="14"/>
      <c r="F140" s="14"/>
      <c r="G140" s="174" t="str">
        <f aca="false">IF(OR(Categories!$B140&lt;&gt;"",Categories!$A140&lt;&gt;""),Categories!$A140&amp;"//"&amp;Categories!$B140,"")</f>
        <v>III. Notes sur le document//III. Document notes</v>
      </c>
      <c r="H140" s="175" t="str">
        <f aca="false">IF(C140&lt;&gt;"",IF(D140&lt;&gt;"",C140&amp;"--"&amp;D140,C140),"")</f>
        <v/>
      </c>
    </row>
    <row r="141" s="29" customFormat="true" ht="15" hidden="false" customHeight="false" outlineLevel="0" collapsed="false">
      <c r="A141" s="25" t="s">
        <v>574</v>
      </c>
      <c r="B141" s="25" t="s">
        <v>575</v>
      </c>
      <c r="C141" s="51"/>
      <c r="D141" s="51"/>
      <c r="E141" s="165"/>
      <c r="F141" s="165"/>
      <c r="G141" s="164" t="str">
        <f aca="false">IF(OR(Categories!$B141&lt;&gt;"",Categories!$A141&lt;&gt;""),Categories!$A141&amp;"//"&amp;Categories!$B141,"")</f>
        <v>Pages Manquantes de la copie//Pages missing from  copy</v>
      </c>
      <c r="H141" s="166" t="str">
        <f aca="false">IF(C141&lt;&gt;"",IF(D141&lt;&gt;"",C141&amp;"--"&amp;D141,C141),"")</f>
        <v/>
      </c>
    </row>
    <row r="142" s="29" customFormat="true" ht="30" hidden="false" customHeight="false" outlineLevel="0" collapsed="false">
      <c r="A142" s="25" t="s">
        <v>576</v>
      </c>
      <c r="B142" s="25" t="s">
        <v>577</v>
      </c>
      <c r="C142" s="25"/>
      <c r="D142" s="25"/>
      <c r="E142" s="25"/>
      <c r="F142" s="40"/>
      <c r="G142" s="41" t="str">
        <f aca="false">IF(OR(Categories!$B142&lt;&gt;"",Categories!$A142&lt;&gt;""),Categories!$A142&amp;"//"&amp;Categories!$B142,"")</f>
        <v>Annexes Manquantes de la copie//Annexes missing from copy</v>
      </c>
      <c r="H142" s="28" t="str">
        <f aca="false">IF(C142&lt;&gt;"",IF(D142&lt;&gt;"",C142&amp;"--"&amp;D142,C142),"")</f>
        <v/>
      </c>
    </row>
    <row r="143" customFormat="false" ht="15" hidden="false" customHeight="false" outlineLevel="0" collapsed="false">
      <c r="J143" s="8"/>
      <c r="K143" s="8"/>
      <c r="L143" s="8"/>
      <c r="M143" s="8"/>
    </row>
    <row r="144" customFormat="false" ht="15" hidden="false" customHeight="false" outlineLevel="0" collapsed="false">
      <c r="J144" s="8"/>
      <c r="K144" s="8"/>
      <c r="L144" s="8"/>
      <c r="M144" s="8"/>
    </row>
    <row r="145" customFormat="false" ht="15" hidden="false" customHeight="false" outlineLevel="0" collapsed="false">
      <c r="J145" s="8"/>
      <c r="K145" s="8"/>
      <c r="L145" s="8"/>
      <c r="M145" s="8"/>
    </row>
    <row r="146" customFormat="false" ht="15" hidden="false" customHeight="false" outlineLevel="0" collapsed="false">
      <c r="A146" s="0"/>
      <c r="B146" s="0"/>
      <c r="C146" s="0"/>
      <c r="D146" s="0"/>
      <c r="G146" s="0"/>
      <c r="H146" s="0"/>
      <c r="I146" s="0"/>
      <c r="J146" s="8"/>
      <c r="K146" s="8"/>
      <c r="L146" s="8"/>
      <c r="M146" s="8"/>
    </row>
    <row r="147" customFormat="false" ht="15" hidden="false" customHeight="false" outlineLevel="0" collapsed="false">
      <c r="A147" s="0"/>
      <c r="B147" s="0"/>
      <c r="C147" s="0"/>
      <c r="D147" s="0"/>
      <c r="G147" s="0"/>
      <c r="H147" s="0"/>
      <c r="I147" s="0"/>
      <c r="J147" s="8"/>
      <c r="K147" s="8"/>
      <c r="L147" s="8"/>
      <c r="M147" s="8"/>
    </row>
    <row r="148" customFormat="false" ht="15" hidden="false" customHeight="false" outlineLevel="0" collapsed="false">
      <c r="A148" s="0"/>
      <c r="B148" s="0"/>
      <c r="C148" s="0"/>
      <c r="D148" s="0"/>
      <c r="G148" s="0"/>
      <c r="H148" s="0"/>
      <c r="I148" s="0"/>
      <c r="J148" s="8"/>
      <c r="K148" s="8"/>
      <c r="L148" s="8"/>
      <c r="M148" s="8"/>
    </row>
    <row r="149" customFormat="false" ht="15" hidden="false" customHeight="false" outlineLevel="0" collapsed="false">
      <c r="A149" s="0"/>
      <c r="B149" s="0"/>
      <c r="C149" s="0"/>
      <c r="D149" s="0"/>
      <c r="G149" s="0"/>
      <c r="H149" s="0"/>
      <c r="I149" s="0"/>
      <c r="J149" s="8"/>
      <c r="K149" s="8"/>
      <c r="L149" s="8"/>
      <c r="M149" s="8"/>
    </row>
  </sheetData>
  <mergeCells count="4">
    <mergeCell ref="A10:B10"/>
    <mergeCell ref="C10:D10"/>
    <mergeCell ref="B16:C16"/>
    <mergeCell ref="G16:H1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4" pageOrder="downThenOver" orientation="landscape" usePrinterDefaults="false" blackAndWhite="false" draft="false" cellComments="none" useFirstPageNumber="false" horizontalDpi="300" verticalDpi="300" copies="1"/>
  <headerFooter differentFirst="false" differentOddEven="false">
    <oddHeader/>
    <oddFooter/>
  </headerFooter>
  <colBreaks count="1" manualBreakCount="1">
    <brk id="8" man="true" max="65535" min="0"/>
  </colBreaks>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0.4888888888889"/>
    <col collapsed="false" hidden="false" max="2" min="2" style="0" width="31.8148148148148"/>
    <col collapsed="false" hidden="false" max="1025" min="3" style="0" width="8.66296296296296"/>
  </cols>
  <sheetData>
    <row r="1" customFormat="false" ht="15" hidden="false" customHeight="false" outlineLevel="0" collapsed="false">
      <c r="A1" s="176" t="s">
        <v>578</v>
      </c>
      <c r="B1" s="176" t="s">
        <v>579</v>
      </c>
    </row>
    <row r="2" customFormat="false" ht="75" hidden="false" customHeight="false" outlineLevel="0" collapsed="false">
      <c r="A2" s="177" t="s">
        <v>580</v>
      </c>
      <c r="B2" s="1" t="s">
        <v>581</v>
      </c>
    </row>
    <row r="3" customFormat="false" ht="15" hidden="false" customHeight="false" outlineLevel="0" collapsed="false">
      <c r="A3" s="0" t="s">
        <v>582</v>
      </c>
      <c r="B3" s="0" t="s">
        <v>583</v>
      </c>
    </row>
    <row r="4" customFormat="false" ht="90" hidden="false" customHeight="false" outlineLevel="0" collapsed="false">
      <c r="A4" s="177" t="s">
        <v>584</v>
      </c>
      <c r="B4" s="1" t="s">
        <v>585</v>
      </c>
    </row>
    <row r="5" customFormat="false" ht="15" hidden="false" customHeight="false" outlineLevel="0" collapsed="false">
      <c r="A5" s="177" t="s">
        <v>586</v>
      </c>
      <c r="B5" s="0" t="s">
        <v>587</v>
      </c>
    </row>
    <row r="6" customFormat="false" ht="15" hidden="false" customHeight="false" outlineLevel="0" collapsed="false">
      <c r="A6" s="0" t="s">
        <v>588</v>
      </c>
      <c r="B6" s="0" t="s">
        <v>589</v>
      </c>
    </row>
    <row r="7" customFormat="false" ht="15" hidden="false" customHeight="false" outlineLevel="0" collapsed="false">
      <c r="A7" s="0" t="s">
        <v>590</v>
      </c>
      <c r="B7" s="0" t="s">
        <v>591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2013-09-30T22:28:43Z</dcterms:created>
  <dc:creator>Kaitlin Cordes</dc:creator>
  <dc:language>en-US</dc:language>
  <cp:lastModifiedBy>Sam Burke</cp:lastModifiedBy>
  <cp:lastPrinted>2014-02-02T00:45:50Z</cp:lastPrinted>
  <dcterms:modified xsi:type="dcterms:W3CDTF">2015-09-28T01:07:28Z</dcterms:modified>
  <cp:revision>0</cp:revision>
</cp:coreProperties>
</file>