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ImperviousCover_802\Phase2\Watershed_Characteristics\"/>
    </mc:Choice>
  </mc:AlternateContent>
  <bookViews>
    <workbookView xWindow="0" yWindow="0" windowWidth="28800" windowHeight="12210" activeTab="2"/>
  </bookViews>
  <sheets>
    <sheet name="Metadata_Base_Impervious" sheetId="3" r:id="rId1"/>
    <sheet name="Base_Current" sheetId="1" r:id="rId2"/>
    <sheet name="Base_Imperviou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" i="2" l="1"/>
  <c r="AO4" i="2"/>
  <c r="AO5" i="2"/>
  <c r="AO6" i="2"/>
  <c r="AO7" i="2"/>
  <c r="AO8" i="2"/>
  <c r="AO452" i="2" s="1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2" i="2"/>
  <c r="N452" i="2"/>
  <c r="K452" i="2"/>
  <c r="J452" i="2"/>
  <c r="I452" i="2"/>
  <c r="H452" i="2"/>
  <c r="G452" i="2"/>
  <c r="F452" i="2"/>
  <c r="E452" i="2"/>
  <c r="D452" i="2"/>
  <c r="C452" i="2"/>
  <c r="N451" i="2"/>
  <c r="K451" i="2"/>
  <c r="J451" i="2"/>
  <c r="I451" i="2"/>
  <c r="H451" i="2"/>
  <c r="G451" i="2"/>
  <c r="F451" i="2"/>
  <c r="E451" i="2"/>
  <c r="D451" i="2"/>
  <c r="C451" i="2"/>
  <c r="N450" i="2"/>
  <c r="K450" i="2"/>
  <c r="J450" i="2"/>
  <c r="I450" i="2"/>
  <c r="H450" i="2"/>
  <c r="G450" i="2"/>
  <c r="F450" i="2"/>
  <c r="E450" i="2"/>
  <c r="D450" i="2"/>
  <c r="C450" i="2"/>
  <c r="N449" i="2"/>
  <c r="K449" i="2"/>
  <c r="J449" i="2"/>
  <c r="I449" i="2"/>
  <c r="H449" i="2"/>
  <c r="G449" i="2"/>
  <c r="F449" i="2"/>
  <c r="E449" i="2"/>
  <c r="D449" i="2"/>
  <c r="C449" i="2"/>
  <c r="AP446" i="2"/>
  <c r="AN446" i="2"/>
  <c r="AM446" i="2"/>
  <c r="AL446" i="2"/>
  <c r="AK446" i="2"/>
  <c r="AJ446" i="2"/>
  <c r="AI446" i="2"/>
  <c r="AH446" i="2"/>
  <c r="AP445" i="2"/>
  <c r="AN445" i="2"/>
  <c r="AM445" i="2"/>
  <c r="AL445" i="2"/>
  <c r="AK445" i="2"/>
  <c r="AJ445" i="2"/>
  <c r="AI445" i="2"/>
  <c r="AH445" i="2"/>
  <c r="AP444" i="2"/>
  <c r="AN444" i="2"/>
  <c r="AM444" i="2"/>
  <c r="AL444" i="2"/>
  <c r="AK444" i="2"/>
  <c r="AJ444" i="2"/>
  <c r="AI444" i="2"/>
  <c r="AH444" i="2"/>
  <c r="AP443" i="2"/>
  <c r="AN443" i="2"/>
  <c r="AM443" i="2"/>
  <c r="AL443" i="2"/>
  <c r="AK443" i="2"/>
  <c r="AJ443" i="2"/>
  <c r="AI443" i="2"/>
  <c r="AH443" i="2"/>
  <c r="AP442" i="2"/>
  <c r="AN442" i="2"/>
  <c r="AM442" i="2"/>
  <c r="AL442" i="2"/>
  <c r="AK442" i="2"/>
  <c r="AJ442" i="2"/>
  <c r="AI442" i="2"/>
  <c r="AH442" i="2"/>
  <c r="AP441" i="2"/>
  <c r="AN441" i="2"/>
  <c r="AM441" i="2"/>
  <c r="AL441" i="2"/>
  <c r="AK441" i="2"/>
  <c r="AJ441" i="2"/>
  <c r="AI441" i="2"/>
  <c r="AH441" i="2"/>
  <c r="AP440" i="2"/>
  <c r="AN440" i="2"/>
  <c r="AM440" i="2"/>
  <c r="AL440" i="2"/>
  <c r="AK440" i="2"/>
  <c r="AJ440" i="2"/>
  <c r="AI440" i="2"/>
  <c r="AH440" i="2"/>
  <c r="AP439" i="2"/>
  <c r="AN439" i="2"/>
  <c r="AM439" i="2"/>
  <c r="AL439" i="2"/>
  <c r="AK439" i="2"/>
  <c r="AJ439" i="2"/>
  <c r="AI439" i="2"/>
  <c r="AH439" i="2"/>
  <c r="AP438" i="2"/>
  <c r="AN438" i="2"/>
  <c r="AM438" i="2"/>
  <c r="AL438" i="2"/>
  <c r="AK438" i="2"/>
  <c r="AJ438" i="2"/>
  <c r="AI438" i="2"/>
  <c r="AH438" i="2"/>
  <c r="AP437" i="2"/>
  <c r="AN437" i="2"/>
  <c r="AM437" i="2"/>
  <c r="AL437" i="2"/>
  <c r="AK437" i="2"/>
  <c r="AJ437" i="2"/>
  <c r="AI437" i="2"/>
  <c r="AH437" i="2"/>
  <c r="AP436" i="2"/>
  <c r="AN436" i="2"/>
  <c r="AM436" i="2"/>
  <c r="AL436" i="2"/>
  <c r="AK436" i="2"/>
  <c r="AJ436" i="2"/>
  <c r="AI436" i="2"/>
  <c r="AH436" i="2"/>
  <c r="AP435" i="2"/>
  <c r="AN435" i="2"/>
  <c r="AM435" i="2"/>
  <c r="AL435" i="2"/>
  <c r="AK435" i="2"/>
  <c r="AJ435" i="2"/>
  <c r="AI435" i="2"/>
  <c r="AH435" i="2"/>
  <c r="AP434" i="2"/>
  <c r="AN434" i="2"/>
  <c r="AM434" i="2"/>
  <c r="AL434" i="2"/>
  <c r="AK434" i="2"/>
  <c r="AJ434" i="2"/>
  <c r="AI434" i="2"/>
  <c r="AH434" i="2"/>
  <c r="AP433" i="2"/>
  <c r="AN433" i="2"/>
  <c r="AM433" i="2"/>
  <c r="AL433" i="2"/>
  <c r="AK433" i="2"/>
  <c r="AJ433" i="2"/>
  <c r="AI433" i="2"/>
  <c r="AH433" i="2"/>
  <c r="AP432" i="2"/>
  <c r="AN432" i="2"/>
  <c r="AM432" i="2"/>
  <c r="AL432" i="2"/>
  <c r="AK432" i="2"/>
  <c r="AJ432" i="2"/>
  <c r="AI432" i="2"/>
  <c r="AH432" i="2"/>
  <c r="AP431" i="2"/>
  <c r="AN431" i="2"/>
  <c r="AM431" i="2"/>
  <c r="AL431" i="2"/>
  <c r="AK431" i="2"/>
  <c r="AJ431" i="2"/>
  <c r="AI431" i="2"/>
  <c r="AH431" i="2"/>
  <c r="AP430" i="2"/>
  <c r="AN430" i="2"/>
  <c r="AM430" i="2"/>
  <c r="AL430" i="2"/>
  <c r="AK430" i="2"/>
  <c r="AJ430" i="2"/>
  <c r="AI430" i="2"/>
  <c r="AH430" i="2"/>
  <c r="AP429" i="2"/>
  <c r="AN429" i="2"/>
  <c r="AM429" i="2"/>
  <c r="AL429" i="2"/>
  <c r="AK429" i="2"/>
  <c r="AJ429" i="2"/>
  <c r="AI429" i="2"/>
  <c r="AH429" i="2"/>
  <c r="AP428" i="2"/>
  <c r="AN428" i="2"/>
  <c r="AM428" i="2"/>
  <c r="AL428" i="2"/>
  <c r="AK428" i="2"/>
  <c r="AJ428" i="2"/>
  <c r="AI428" i="2"/>
  <c r="AH428" i="2"/>
  <c r="AP427" i="2"/>
  <c r="AN427" i="2"/>
  <c r="AM427" i="2"/>
  <c r="AL427" i="2"/>
  <c r="AK427" i="2"/>
  <c r="AJ427" i="2"/>
  <c r="AI427" i="2"/>
  <c r="AH427" i="2"/>
  <c r="AP426" i="2"/>
  <c r="AN426" i="2"/>
  <c r="AM426" i="2"/>
  <c r="AL426" i="2"/>
  <c r="AK426" i="2"/>
  <c r="AJ426" i="2"/>
  <c r="AI426" i="2"/>
  <c r="AH426" i="2"/>
  <c r="AP425" i="2"/>
  <c r="AN425" i="2"/>
  <c r="AM425" i="2"/>
  <c r="AL425" i="2"/>
  <c r="AK425" i="2"/>
  <c r="AJ425" i="2"/>
  <c r="AI425" i="2"/>
  <c r="AH425" i="2"/>
  <c r="AP424" i="2"/>
  <c r="AN424" i="2"/>
  <c r="AM424" i="2"/>
  <c r="AL424" i="2"/>
  <c r="AK424" i="2"/>
  <c r="AJ424" i="2"/>
  <c r="AI424" i="2"/>
  <c r="AH424" i="2"/>
  <c r="AP423" i="2"/>
  <c r="AN423" i="2"/>
  <c r="AM423" i="2"/>
  <c r="AL423" i="2"/>
  <c r="AK423" i="2"/>
  <c r="AJ423" i="2"/>
  <c r="AI423" i="2"/>
  <c r="AH423" i="2"/>
  <c r="AP422" i="2"/>
  <c r="AN422" i="2"/>
  <c r="AM422" i="2"/>
  <c r="AL422" i="2"/>
  <c r="AK422" i="2"/>
  <c r="AJ422" i="2"/>
  <c r="AI422" i="2"/>
  <c r="AH422" i="2"/>
  <c r="AP421" i="2"/>
  <c r="AN421" i="2"/>
  <c r="AM421" i="2"/>
  <c r="AL421" i="2"/>
  <c r="AK421" i="2"/>
  <c r="AJ421" i="2"/>
  <c r="AI421" i="2"/>
  <c r="AH421" i="2"/>
  <c r="AP420" i="2"/>
  <c r="AN420" i="2"/>
  <c r="AM420" i="2"/>
  <c r="AL420" i="2"/>
  <c r="AK420" i="2"/>
  <c r="AJ420" i="2"/>
  <c r="AI420" i="2"/>
  <c r="AH420" i="2"/>
  <c r="AP419" i="2"/>
  <c r="AN419" i="2"/>
  <c r="AM419" i="2"/>
  <c r="AL419" i="2"/>
  <c r="AK419" i="2"/>
  <c r="AJ419" i="2"/>
  <c r="AI419" i="2"/>
  <c r="AH419" i="2"/>
  <c r="AP418" i="2"/>
  <c r="AN418" i="2"/>
  <c r="AM418" i="2"/>
  <c r="AL418" i="2"/>
  <c r="AK418" i="2"/>
  <c r="AJ418" i="2"/>
  <c r="AI418" i="2"/>
  <c r="AH418" i="2"/>
  <c r="AP417" i="2"/>
  <c r="AN417" i="2"/>
  <c r="AM417" i="2"/>
  <c r="AL417" i="2"/>
  <c r="AK417" i="2"/>
  <c r="AJ417" i="2"/>
  <c r="AI417" i="2"/>
  <c r="AH417" i="2"/>
  <c r="AP416" i="2"/>
  <c r="AN416" i="2"/>
  <c r="AM416" i="2"/>
  <c r="AL416" i="2"/>
  <c r="AK416" i="2"/>
  <c r="AJ416" i="2"/>
  <c r="AI416" i="2"/>
  <c r="AH416" i="2"/>
  <c r="AP415" i="2"/>
  <c r="AN415" i="2"/>
  <c r="AM415" i="2"/>
  <c r="AL415" i="2"/>
  <c r="AK415" i="2"/>
  <c r="AJ415" i="2"/>
  <c r="AI415" i="2"/>
  <c r="AH415" i="2"/>
  <c r="AP414" i="2"/>
  <c r="AN414" i="2"/>
  <c r="AM414" i="2"/>
  <c r="AL414" i="2"/>
  <c r="AK414" i="2"/>
  <c r="AJ414" i="2"/>
  <c r="AI414" i="2"/>
  <c r="AH414" i="2"/>
  <c r="AP413" i="2"/>
  <c r="AN413" i="2"/>
  <c r="AM413" i="2"/>
  <c r="AL413" i="2"/>
  <c r="AK413" i="2"/>
  <c r="AJ413" i="2"/>
  <c r="AI413" i="2"/>
  <c r="AH413" i="2"/>
  <c r="AP412" i="2"/>
  <c r="AN412" i="2"/>
  <c r="AM412" i="2"/>
  <c r="AL412" i="2"/>
  <c r="AK412" i="2"/>
  <c r="AJ412" i="2"/>
  <c r="AI412" i="2"/>
  <c r="AH412" i="2"/>
  <c r="AP411" i="2"/>
  <c r="AN411" i="2"/>
  <c r="AM411" i="2"/>
  <c r="AL411" i="2"/>
  <c r="AK411" i="2"/>
  <c r="AJ411" i="2"/>
  <c r="AI411" i="2"/>
  <c r="AH411" i="2"/>
  <c r="AP410" i="2"/>
  <c r="AN410" i="2"/>
  <c r="AM410" i="2"/>
  <c r="AL410" i="2"/>
  <c r="AK410" i="2"/>
  <c r="AJ410" i="2"/>
  <c r="AI410" i="2"/>
  <c r="AH410" i="2"/>
  <c r="AP409" i="2"/>
  <c r="AN409" i="2"/>
  <c r="AM409" i="2"/>
  <c r="AL409" i="2"/>
  <c r="AK409" i="2"/>
  <c r="AJ409" i="2"/>
  <c r="AI409" i="2"/>
  <c r="AH409" i="2"/>
  <c r="AP408" i="2"/>
  <c r="AN408" i="2"/>
  <c r="AM408" i="2"/>
  <c r="AL408" i="2"/>
  <c r="AK408" i="2"/>
  <c r="AJ408" i="2"/>
  <c r="AI408" i="2"/>
  <c r="AH408" i="2"/>
  <c r="AP407" i="2"/>
  <c r="AN407" i="2"/>
  <c r="AM407" i="2"/>
  <c r="AL407" i="2"/>
  <c r="AK407" i="2"/>
  <c r="AJ407" i="2"/>
  <c r="AI407" i="2"/>
  <c r="AH407" i="2"/>
  <c r="AP406" i="2"/>
  <c r="AN406" i="2"/>
  <c r="AM406" i="2"/>
  <c r="AL406" i="2"/>
  <c r="AK406" i="2"/>
  <c r="AJ406" i="2"/>
  <c r="AI406" i="2"/>
  <c r="AH406" i="2"/>
  <c r="AP405" i="2"/>
  <c r="AN405" i="2"/>
  <c r="AM405" i="2"/>
  <c r="AL405" i="2"/>
  <c r="AK405" i="2"/>
  <c r="AJ405" i="2"/>
  <c r="AI405" i="2"/>
  <c r="AH405" i="2"/>
  <c r="AP404" i="2"/>
  <c r="AN404" i="2"/>
  <c r="AM404" i="2"/>
  <c r="AL404" i="2"/>
  <c r="AK404" i="2"/>
  <c r="AJ404" i="2"/>
  <c r="AI404" i="2"/>
  <c r="AH404" i="2"/>
  <c r="AP403" i="2"/>
  <c r="AN403" i="2"/>
  <c r="AM403" i="2"/>
  <c r="AL403" i="2"/>
  <c r="AK403" i="2"/>
  <c r="AJ403" i="2"/>
  <c r="AI403" i="2"/>
  <c r="AH403" i="2"/>
  <c r="AP402" i="2"/>
  <c r="AN402" i="2"/>
  <c r="AM402" i="2"/>
  <c r="AL402" i="2"/>
  <c r="AK402" i="2"/>
  <c r="AJ402" i="2"/>
  <c r="AI402" i="2"/>
  <c r="AH402" i="2"/>
  <c r="AP401" i="2"/>
  <c r="AN401" i="2"/>
  <c r="AM401" i="2"/>
  <c r="AL401" i="2"/>
  <c r="AK401" i="2"/>
  <c r="AJ401" i="2"/>
  <c r="AI401" i="2"/>
  <c r="AH401" i="2"/>
  <c r="AP400" i="2"/>
  <c r="AN400" i="2"/>
  <c r="AM400" i="2"/>
  <c r="AL400" i="2"/>
  <c r="AK400" i="2"/>
  <c r="AJ400" i="2"/>
  <c r="AI400" i="2"/>
  <c r="AH400" i="2"/>
  <c r="AP399" i="2"/>
  <c r="AN399" i="2"/>
  <c r="AM399" i="2"/>
  <c r="AL399" i="2"/>
  <c r="AK399" i="2"/>
  <c r="AJ399" i="2"/>
  <c r="AI399" i="2"/>
  <c r="AH399" i="2"/>
  <c r="AP398" i="2"/>
  <c r="AN398" i="2"/>
  <c r="AM398" i="2"/>
  <c r="AL398" i="2"/>
  <c r="AK398" i="2"/>
  <c r="AJ398" i="2"/>
  <c r="AI398" i="2"/>
  <c r="AH398" i="2"/>
  <c r="AP397" i="2"/>
  <c r="AN397" i="2"/>
  <c r="AM397" i="2"/>
  <c r="AL397" i="2"/>
  <c r="AK397" i="2"/>
  <c r="AJ397" i="2"/>
  <c r="AI397" i="2"/>
  <c r="AH397" i="2"/>
  <c r="AP396" i="2"/>
  <c r="AN396" i="2"/>
  <c r="AM396" i="2"/>
  <c r="AL396" i="2"/>
  <c r="AK396" i="2"/>
  <c r="AJ396" i="2"/>
  <c r="AI396" i="2"/>
  <c r="AH396" i="2"/>
  <c r="AP395" i="2"/>
  <c r="AN395" i="2"/>
  <c r="AM395" i="2"/>
  <c r="AL395" i="2"/>
  <c r="AK395" i="2"/>
  <c r="AJ395" i="2"/>
  <c r="AI395" i="2"/>
  <c r="AH395" i="2"/>
  <c r="AP394" i="2"/>
  <c r="AN394" i="2"/>
  <c r="AM394" i="2"/>
  <c r="AL394" i="2"/>
  <c r="AK394" i="2"/>
  <c r="AJ394" i="2"/>
  <c r="AI394" i="2"/>
  <c r="AH394" i="2"/>
  <c r="AP393" i="2"/>
  <c r="AN393" i="2"/>
  <c r="AM393" i="2"/>
  <c r="AL393" i="2"/>
  <c r="AK393" i="2"/>
  <c r="AJ393" i="2"/>
  <c r="AI393" i="2"/>
  <c r="AH393" i="2"/>
  <c r="AP392" i="2"/>
  <c r="AN392" i="2"/>
  <c r="AM392" i="2"/>
  <c r="AL392" i="2"/>
  <c r="AK392" i="2"/>
  <c r="AJ392" i="2"/>
  <c r="AI392" i="2"/>
  <c r="AH392" i="2"/>
  <c r="AP391" i="2"/>
  <c r="AN391" i="2"/>
  <c r="AM391" i="2"/>
  <c r="AL391" i="2"/>
  <c r="AK391" i="2"/>
  <c r="AJ391" i="2"/>
  <c r="AI391" i="2"/>
  <c r="AH391" i="2"/>
  <c r="AP390" i="2"/>
  <c r="AN390" i="2"/>
  <c r="AM390" i="2"/>
  <c r="AL390" i="2"/>
  <c r="AK390" i="2"/>
  <c r="AJ390" i="2"/>
  <c r="AI390" i="2"/>
  <c r="AH390" i="2"/>
  <c r="AP389" i="2"/>
  <c r="AN389" i="2"/>
  <c r="AM389" i="2"/>
  <c r="AL389" i="2"/>
  <c r="AK389" i="2"/>
  <c r="AJ389" i="2"/>
  <c r="AI389" i="2"/>
  <c r="AH389" i="2"/>
  <c r="AP388" i="2"/>
  <c r="AN388" i="2"/>
  <c r="AM388" i="2"/>
  <c r="AL388" i="2"/>
  <c r="AK388" i="2"/>
  <c r="AJ388" i="2"/>
  <c r="AI388" i="2"/>
  <c r="AH388" i="2"/>
  <c r="AP387" i="2"/>
  <c r="AN387" i="2"/>
  <c r="AM387" i="2"/>
  <c r="AL387" i="2"/>
  <c r="AK387" i="2"/>
  <c r="AJ387" i="2"/>
  <c r="AI387" i="2"/>
  <c r="AH387" i="2"/>
  <c r="AP386" i="2"/>
  <c r="AN386" i="2"/>
  <c r="AM386" i="2"/>
  <c r="AL386" i="2"/>
  <c r="AK386" i="2"/>
  <c r="AJ386" i="2"/>
  <c r="AI386" i="2"/>
  <c r="AH386" i="2"/>
  <c r="AP385" i="2"/>
  <c r="AN385" i="2"/>
  <c r="AM385" i="2"/>
  <c r="AL385" i="2"/>
  <c r="AK385" i="2"/>
  <c r="AJ385" i="2"/>
  <c r="AI385" i="2"/>
  <c r="AH385" i="2"/>
  <c r="AP384" i="2"/>
  <c r="AN384" i="2"/>
  <c r="AM384" i="2"/>
  <c r="AL384" i="2"/>
  <c r="AK384" i="2"/>
  <c r="AJ384" i="2"/>
  <c r="AI384" i="2"/>
  <c r="AH384" i="2"/>
  <c r="AP383" i="2"/>
  <c r="AN383" i="2"/>
  <c r="AM383" i="2"/>
  <c r="AL383" i="2"/>
  <c r="AK383" i="2"/>
  <c r="AJ383" i="2"/>
  <c r="AI383" i="2"/>
  <c r="AH383" i="2"/>
  <c r="AP382" i="2"/>
  <c r="AN382" i="2"/>
  <c r="AM382" i="2"/>
  <c r="AL382" i="2"/>
  <c r="AK382" i="2"/>
  <c r="AJ382" i="2"/>
  <c r="AI382" i="2"/>
  <c r="AH382" i="2"/>
  <c r="AP381" i="2"/>
  <c r="AN381" i="2"/>
  <c r="AM381" i="2"/>
  <c r="AL381" i="2"/>
  <c r="AK381" i="2"/>
  <c r="AJ381" i="2"/>
  <c r="AI381" i="2"/>
  <c r="AH381" i="2"/>
  <c r="AP380" i="2"/>
  <c r="AN380" i="2"/>
  <c r="AM380" i="2"/>
  <c r="AL380" i="2"/>
  <c r="AK380" i="2"/>
  <c r="AJ380" i="2"/>
  <c r="AI380" i="2"/>
  <c r="AH380" i="2"/>
  <c r="AP379" i="2"/>
  <c r="AN379" i="2"/>
  <c r="AM379" i="2"/>
  <c r="AL379" i="2"/>
  <c r="AK379" i="2"/>
  <c r="AJ379" i="2"/>
  <c r="AI379" i="2"/>
  <c r="AH379" i="2"/>
  <c r="AP378" i="2"/>
  <c r="AN378" i="2"/>
  <c r="AM378" i="2"/>
  <c r="AL378" i="2"/>
  <c r="AK378" i="2"/>
  <c r="AJ378" i="2"/>
  <c r="AI378" i="2"/>
  <c r="AH378" i="2"/>
  <c r="AP377" i="2"/>
  <c r="AN377" i="2"/>
  <c r="AM377" i="2"/>
  <c r="AL377" i="2"/>
  <c r="AK377" i="2"/>
  <c r="AJ377" i="2"/>
  <c r="AI377" i="2"/>
  <c r="AH377" i="2"/>
  <c r="AP376" i="2"/>
  <c r="AN376" i="2"/>
  <c r="AM376" i="2"/>
  <c r="AL376" i="2"/>
  <c r="AK376" i="2"/>
  <c r="AJ376" i="2"/>
  <c r="AI376" i="2"/>
  <c r="AH376" i="2"/>
  <c r="AP375" i="2"/>
  <c r="AN375" i="2"/>
  <c r="AM375" i="2"/>
  <c r="AL375" i="2"/>
  <c r="AK375" i="2"/>
  <c r="AJ375" i="2"/>
  <c r="AI375" i="2"/>
  <c r="AH375" i="2"/>
  <c r="AP374" i="2"/>
  <c r="AN374" i="2"/>
  <c r="AM374" i="2"/>
  <c r="AL374" i="2"/>
  <c r="AK374" i="2"/>
  <c r="AJ374" i="2"/>
  <c r="AI374" i="2"/>
  <c r="AH374" i="2"/>
  <c r="AP373" i="2"/>
  <c r="AN373" i="2"/>
  <c r="AM373" i="2"/>
  <c r="AL373" i="2"/>
  <c r="AK373" i="2"/>
  <c r="AJ373" i="2"/>
  <c r="AI373" i="2"/>
  <c r="AH373" i="2"/>
  <c r="AP372" i="2"/>
  <c r="AN372" i="2"/>
  <c r="AM372" i="2"/>
  <c r="AL372" i="2"/>
  <c r="AK372" i="2"/>
  <c r="AJ372" i="2"/>
  <c r="AI372" i="2"/>
  <c r="AH372" i="2"/>
  <c r="AP371" i="2"/>
  <c r="AN371" i="2"/>
  <c r="AM371" i="2"/>
  <c r="AL371" i="2"/>
  <c r="AK371" i="2"/>
  <c r="AJ371" i="2"/>
  <c r="AI371" i="2"/>
  <c r="AH371" i="2"/>
  <c r="AP370" i="2"/>
  <c r="AN370" i="2"/>
  <c r="AM370" i="2"/>
  <c r="AL370" i="2"/>
  <c r="AK370" i="2"/>
  <c r="AJ370" i="2"/>
  <c r="AI370" i="2"/>
  <c r="AH370" i="2"/>
  <c r="AP369" i="2"/>
  <c r="AN369" i="2"/>
  <c r="AM369" i="2"/>
  <c r="AL369" i="2"/>
  <c r="AK369" i="2"/>
  <c r="AJ369" i="2"/>
  <c r="AI369" i="2"/>
  <c r="AH369" i="2"/>
  <c r="AP368" i="2"/>
  <c r="AN368" i="2"/>
  <c r="AM368" i="2"/>
  <c r="AL368" i="2"/>
  <c r="AK368" i="2"/>
  <c r="AJ368" i="2"/>
  <c r="AI368" i="2"/>
  <c r="AH368" i="2"/>
  <c r="AP367" i="2"/>
  <c r="AN367" i="2"/>
  <c r="AM367" i="2"/>
  <c r="AL367" i="2"/>
  <c r="AK367" i="2"/>
  <c r="AJ367" i="2"/>
  <c r="AI367" i="2"/>
  <c r="AH367" i="2"/>
  <c r="AP366" i="2"/>
  <c r="AN366" i="2"/>
  <c r="AM366" i="2"/>
  <c r="AL366" i="2"/>
  <c r="AK366" i="2"/>
  <c r="AJ366" i="2"/>
  <c r="AI366" i="2"/>
  <c r="AH366" i="2"/>
  <c r="AP365" i="2"/>
  <c r="AN365" i="2"/>
  <c r="AM365" i="2"/>
  <c r="AL365" i="2"/>
  <c r="AK365" i="2"/>
  <c r="AJ365" i="2"/>
  <c r="AI365" i="2"/>
  <c r="AH365" i="2"/>
  <c r="AP364" i="2"/>
  <c r="AN364" i="2"/>
  <c r="AM364" i="2"/>
  <c r="AL364" i="2"/>
  <c r="AK364" i="2"/>
  <c r="AJ364" i="2"/>
  <c r="AI364" i="2"/>
  <c r="AH364" i="2"/>
  <c r="AP363" i="2"/>
  <c r="AN363" i="2"/>
  <c r="AM363" i="2"/>
  <c r="AL363" i="2"/>
  <c r="AK363" i="2"/>
  <c r="AJ363" i="2"/>
  <c r="AI363" i="2"/>
  <c r="AH363" i="2"/>
  <c r="AP362" i="2"/>
  <c r="AN362" i="2"/>
  <c r="AM362" i="2"/>
  <c r="AL362" i="2"/>
  <c r="AK362" i="2"/>
  <c r="AJ362" i="2"/>
  <c r="AI362" i="2"/>
  <c r="AH362" i="2"/>
  <c r="AP361" i="2"/>
  <c r="AN361" i="2"/>
  <c r="AM361" i="2"/>
  <c r="AL361" i="2"/>
  <c r="AK361" i="2"/>
  <c r="AJ361" i="2"/>
  <c r="AI361" i="2"/>
  <c r="AH361" i="2"/>
  <c r="AP360" i="2"/>
  <c r="AN360" i="2"/>
  <c r="AM360" i="2"/>
  <c r="AL360" i="2"/>
  <c r="AK360" i="2"/>
  <c r="AJ360" i="2"/>
  <c r="AI360" i="2"/>
  <c r="AH360" i="2"/>
  <c r="AP359" i="2"/>
  <c r="AN359" i="2"/>
  <c r="AM359" i="2"/>
  <c r="AL359" i="2"/>
  <c r="AK359" i="2"/>
  <c r="AJ359" i="2"/>
  <c r="AI359" i="2"/>
  <c r="AH359" i="2"/>
  <c r="AP358" i="2"/>
  <c r="AN358" i="2"/>
  <c r="AM358" i="2"/>
  <c r="AL358" i="2"/>
  <c r="AK358" i="2"/>
  <c r="AJ358" i="2"/>
  <c r="AI358" i="2"/>
  <c r="AH358" i="2"/>
  <c r="AP357" i="2"/>
  <c r="AN357" i="2"/>
  <c r="AM357" i="2"/>
  <c r="AL357" i="2"/>
  <c r="AK357" i="2"/>
  <c r="AJ357" i="2"/>
  <c r="AI357" i="2"/>
  <c r="AH357" i="2"/>
  <c r="AP356" i="2"/>
  <c r="AN356" i="2"/>
  <c r="AM356" i="2"/>
  <c r="AL356" i="2"/>
  <c r="AK356" i="2"/>
  <c r="AJ356" i="2"/>
  <c r="AI356" i="2"/>
  <c r="AH356" i="2"/>
  <c r="AP355" i="2"/>
  <c r="AN355" i="2"/>
  <c r="AM355" i="2"/>
  <c r="AL355" i="2"/>
  <c r="AK355" i="2"/>
  <c r="AJ355" i="2"/>
  <c r="AI355" i="2"/>
  <c r="AH355" i="2"/>
  <c r="AP354" i="2"/>
  <c r="AN354" i="2"/>
  <c r="AM354" i="2"/>
  <c r="AL354" i="2"/>
  <c r="AK354" i="2"/>
  <c r="AJ354" i="2"/>
  <c r="AI354" i="2"/>
  <c r="AH354" i="2"/>
  <c r="AP353" i="2"/>
  <c r="AN353" i="2"/>
  <c r="AM353" i="2"/>
  <c r="AL353" i="2"/>
  <c r="AK353" i="2"/>
  <c r="AJ353" i="2"/>
  <c r="AI353" i="2"/>
  <c r="AH353" i="2"/>
  <c r="AP352" i="2"/>
  <c r="AN352" i="2"/>
  <c r="AM352" i="2"/>
  <c r="AL352" i="2"/>
  <c r="AK352" i="2"/>
  <c r="AJ352" i="2"/>
  <c r="AI352" i="2"/>
  <c r="AH352" i="2"/>
  <c r="AP351" i="2"/>
  <c r="AN351" i="2"/>
  <c r="AM351" i="2"/>
  <c r="AL351" i="2"/>
  <c r="AK351" i="2"/>
  <c r="AJ351" i="2"/>
  <c r="AI351" i="2"/>
  <c r="AH351" i="2"/>
  <c r="AP350" i="2"/>
  <c r="AN350" i="2"/>
  <c r="AM350" i="2"/>
  <c r="AL350" i="2"/>
  <c r="AK350" i="2"/>
  <c r="AJ350" i="2"/>
  <c r="AI350" i="2"/>
  <c r="AH350" i="2"/>
  <c r="AP349" i="2"/>
  <c r="AN349" i="2"/>
  <c r="AM349" i="2"/>
  <c r="AL349" i="2"/>
  <c r="AK349" i="2"/>
  <c r="AJ349" i="2"/>
  <c r="AI349" i="2"/>
  <c r="AH349" i="2"/>
  <c r="AP348" i="2"/>
  <c r="AN348" i="2"/>
  <c r="AM348" i="2"/>
  <c r="AL348" i="2"/>
  <c r="AK348" i="2"/>
  <c r="AJ348" i="2"/>
  <c r="AI348" i="2"/>
  <c r="AH348" i="2"/>
  <c r="AP347" i="2"/>
  <c r="AN347" i="2"/>
  <c r="AM347" i="2"/>
  <c r="AL347" i="2"/>
  <c r="AK347" i="2"/>
  <c r="AJ347" i="2"/>
  <c r="AI347" i="2"/>
  <c r="AH347" i="2"/>
  <c r="AP346" i="2"/>
  <c r="AN346" i="2"/>
  <c r="AM346" i="2"/>
  <c r="AL346" i="2"/>
  <c r="AK346" i="2"/>
  <c r="AJ346" i="2"/>
  <c r="AI346" i="2"/>
  <c r="AH346" i="2"/>
  <c r="AP345" i="2"/>
  <c r="AN345" i="2"/>
  <c r="AM345" i="2"/>
  <c r="AL345" i="2"/>
  <c r="AK345" i="2"/>
  <c r="AJ345" i="2"/>
  <c r="AI345" i="2"/>
  <c r="AH345" i="2"/>
  <c r="AP344" i="2"/>
  <c r="AN344" i="2"/>
  <c r="AM344" i="2"/>
  <c r="AL344" i="2"/>
  <c r="AK344" i="2"/>
  <c r="AJ344" i="2"/>
  <c r="AI344" i="2"/>
  <c r="AH344" i="2"/>
  <c r="AP343" i="2"/>
  <c r="AN343" i="2"/>
  <c r="AM343" i="2"/>
  <c r="AL343" i="2"/>
  <c r="AK343" i="2"/>
  <c r="AJ343" i="2"/>
  <c r="AI343" i="2"/>
  <c r="AH343" i="2"/>
  <c r="AP342" i="2"/>
  <c r="AN342" i="2"/>
  <c r="AM342" i="2"/>
  <c r="AL342" i="2"/>
  <c r="AK342" i="2"/>
  <c r="AJ342" i="2"/>
  <c r="AI342" i="2"/>
  <c r="AH342" i="2"/>
  <c r="AP341" i="2"/>
  <c r="AN341" i="2"/>
  <c r="AM341" i="2"/>
  <c r="AL341" i="2"/>
  <c r="AK341" i="2"/>
  <c r="AJ341" i="2"/>
  <c r="AI341" i="2"/>
  <c r="AH341" i="2"/>
  <c r="AP340" i="2"/>
  <c r="AN340" i="2"/>
  <c r="AM340" i="2"/>
  <c r="AL340" i="2"/>
  <c r="AK340" i="2"/>
  <c r="AJ340" i="2"/>
  <c r="AI340" i="2"/>
  <c r="AH340" i="2"/>
  <c r="AP339" i="2"/>
  <c r="AN339" i="2"/>
  <c r="AM339" i="2"/>
  <c r="AL339" i="2"/>
  <c r="AK339" i="2"/>
  <c r="AJ339" i="2"/>
  <c r="AI339" i="2"/>
  <c r="AH339" i="2"/>
  <c r="AP338" i="2"/>
  <c r="AN338" i="2"/>
  <c r="AM338" i="2"/>
  <c r="AL338" i="2"/>
  <c r="AK338" i="2"/>
  <c r="AJ338" i="2"/>
  <c r="AI338" i="2"/>
  <c r="AH338" i="2"/>
  <c r="AP337" i="2"/>
  <c r="AN337" i="2"/>
  <c r="AM337" i="2"/>
  <c r="AL337" i="2"/>
  <c r="AK337" i="2"/>
  <c r="AJ337" i="2"/>
  <c r="AI337" i="2"/>
  <c r="AH337" i="2"/>
  <c r="AP336" i="2"/>
  <c r="AN336" i="2"/>
  <c r="AM336" i="2"/>
  <c r="AL336" i="2"/>
  <c r="AK336" i="2"/>
  <c r="AJ336" i="2"/>
  <c r="AI336" i="2"/>
  <c r="AH336" i="2"/>
  <c r="AP335" i="2"/>
  <c r="AN335" i="2"/>
  <c r="AM335" i="2"/>
  <c r="AL335" i="2"/>
  <c r="AK335" i="2"/>
  <c r="AJ335" i="2"/>
  <c r="AI335" i="2"/>
  <c r="AH335" i="2"/>
  <c r="AP334" i="2"/>
  <c r="AN334" i="2"/>
  <c r="AM334" i="2"/>
  <c r="AL334" i="2"/>
  <c r="AK334" i="2"/>
  <c r="AJ334" i="2"/>
  <c r="AI334" i="2"/>
  <c r="AH334" i="2"/>
  <c r="AP333" i="2"/>
  <c r="AN333" i="2"/>
  <c r="AM333" i="2"/>
  <c r="AL333" i="2"/>
  <c r="AK333" i="2"/>
  <c r="AJ333" i="2"/>
  <c r="AI333" i="2"/>
  <c r="AH333" i="2"/>
  <c r="AP332" i="2"/>
  <c r="AN332" i="2"/>
  <c r="AM332" i="2"/>
  <c r="AL332" i="2"/>
  <c r="AK332" i="2"/>
  <c r="AJ332" i="2"/>
  <c r="AI332" i="2"/>
  <c r="AH332" i="2"/>
  <c r="AP331" i="2"/>
  <c r="AN331" i="2"/>
  <c r="AM331" i="2"/>
  <c r="AL331" i="2"/>
  <c r="AK331" i="2"/>
  <c r="AJ331" i="2"/>
  <c r="AI331" i="2"/>
  <c r="AH331" i="2"/>
  <c r="AP330" i="2"/>
  <c r="AN330" i="2"/>
  <c r="AM330" i="2"/>
  <c r="AL330" i="2"/>
  <c r="AK330" i="2"/>
  <c r="AJ330" i="2"/>
  <c r="AI330" i="2"/>
  <c r="AH330" i="2"/>
  <c r="AP329" i="2"/>
  <c r="AN329" i="2"/>
  <c r="AM329" i="2"/>
  <c r="AL329" i="2"/>
  <c r="AK329" i="2"/>
  <c r="AJ329" i="2"/>
  <c r="AI329" i="2"/>
  <c r="AH329" i="2"/>
  <c r="AP328" i="2"/>
  <c r="AN328" i="2"/>
  <c r="AM328" i="2"/>
  <c r="AL328" i="2"/>
  <c r="AK328" i="2"/>
  <c r="AJ328" i="2"/>
  <c r="AI328" i="2"/>
  <c r="AH328" i="2"/>
  <c r="AP327" i="2"/>
  <c r="AN327" i="2"/>
  <c r="AM327" i="2"/>
  <c r="AL327" i="2"/>
  <c r="AK327" i="2"/>
  <c r="AJ327" i="2"/>
  <c r="AI327" i="2"/>
  <c r="AH327" i="2"/>
  <c r="AP326" i="2"/>
  <c r="AN326" i="2"/>
  <c r="AM326" i="2"/>
  <c r="AL326" i="2"/>
  <c r="AK326" i="2"/>
  <c r="AJ326" i="2"/>
  <c r="AI326" i="2"/>
  <c r="AH326" i="2"/>
  <c r="AP325" i="2"/>
  <c r="AN325" i="2"/>
  <c r="AM325" i="2"/>
  <c r="AL325" i="2"/>
  <c r="AK325" i="2"/>
  <c r="AJ325" i="2"/>
  <c r="AI325" i="2"/>
  <c r="AH325" i="2"/>
  <c r="AP324" i="2"/>
  <c r="AN324" i="2"/>
  <c r="AM324" i="2"/>
  <c r="AL324" i="2"/>
  <c r="AK324" i="2"/>
  <c r="AJ324" i="2"/>
  <c r="AI324" i="2"/>
  <c r="AH324" i="2"/>
  <c r="AP323" i="2"/>
  <c r="AN323" i="2"/>
  <c r="AM323" i="2"/>
  <c r="AL323" i="2"/>
  <c r="AK323" i="2"/>
  <c r="AJ323" i="2"/>
  <c r="AI323" i="2"/>
  <c r="AH323" i="2"/>
  <c r="AP322" i="2"/>
  <c r="AN322" i="2"/>
  <c r="AM322" i="2"/>
  <c r="AL322" i="2"/>
  <c r="AK322" i="2"/>
  <c r="AJ322" i="2"/>
  <c r="AI322" i="2"/>
  <c r="AH322" i="2"/>
  <c r="AP321" i="2"/>
  <c r="AN321" i="2"/>
  <c r="AM321" i="2"/>
  <c r="AL321" i="2"/>
  <c r="AK321" i="2"/>
  <c r="AJ321" i="2"/>
  <c r="AI321" i="2"/>
  <c r="AH321" i="2"/>
  <c r="AP320" i="2"/>
  <c r="AN320" i="2"/>
  <c r="AM320" i="2"/>
  <c r="AL320" i="2"/>
  <c r="AK320" i="2"/>
  <c r="AJ320" i="2"/>
  <c r="AI320" i="2"/>
  <c r="AH320" i="2"/>
  <c r="AP319" i="2"/>
  <c r="AN319" i="2"/>
  <c r="AM319" i="2"/>
  <c r="AL319" i="2"/>
  <c r="AK319" i="2"/>
  <c r="AJ319" i="2"/>
  <c r="AI319" i="2"/>
  <c r="AH319" i="2"/>
  <c r="AP318" i="2"/>
  <c r="AN318" i="2"/>
  <c r="AM318" i="2"/>
  <c r="AL318" i="2"/>
  <c r="AK318" i="2"/>
  <c r="AJ318" i="2"/>
  <c r="AI318" i="2"/>
  <c r="AH318" i="2"/>
  <c r="AP317" i="2"/>
  <c r="AN317" i="2"/>
  <c r="AM317" i="2"/>
  <c r="AL317" i="2"/>
  <c r="AK317" i="2"/>
  <c r="AJ317" i="2"/>
  <c r="AI317" i="2"/>
  <c r="AH317" i="2"/>
  <c r="AP316" i="2"/>
  <c r="AN316" i="2"/>
  <c r="AM316" i="2"/>
  <c r="AL316" i="2"/>
  <c r="AK316" i="2"/>
  <c r="AJ316" i="2"/>
  <c r="AI316" i="2"/>
  <c r="AH316" i="2"/>
  <c r="AP315" i="2"/>
  <c r="AN315" i="2"/>
  <c r="AM315" i="2"/>
  <c r="AL315" i="2"/>
  <c r="AK315" i="2"/>
  <c r="AJ315" i="2"/>
  <c r="AI315" i="2"/>
  <c r="AH315" i="2"/>
  <c r="AP314" i="2"/>
  <c r="AN314" i="2"/>
  <c r="AM314" i="2"/>
  <c r="AL314" i="2"/>
  <c r="AK314" i="2"/>
  <c r="AJ314" i="2"/>
  <c r="AI314" i="2"/>
  <c r="AH314" i="2"/>
  <c r="AP313" i="2"/>
  <c r="AN313" i="2"/>
  <c r="AM313" i="2"/>
  <c r="AL313" i="2"/>
  <c r="AK313" i="2"/>
  <c r="AJ313" i="2"/>
  <c r="AI313" i="2"/>
  <c r="AH313" i="2"/>
  <c r="AP312" i="2"/>
  <c r="AN312" i="2"/>
  <c r="AM312" i="2"/>
  <c r="AL312" i="2"/>
  <c r="AK312" i="2"/>
  <c r="AJ312" i="2"/>
  <c r="AI312" i="2"/>
  <c r="AH312" i="2"/>
  <c r="AP311" i="2"/>
  <c r="AN311" i="2"/>
  <c r="AM311" i="2"/>
  <c r="AL311" i="2"/>
  <c r="AK311" i="2"/>
  <c r="AJ311" i="2"/>
  <c r="AI311" i="2"/>
  <c r="AH311" i="2"/>
  <c r="AP310" i="2"/>
  <c r="AN310" i="2"/>
  <c r="AM310" i="2"/>
  <c r="AL310" i="2"/>
  <c r="AK310" i="2"/>
  <c r="AJ310" i="2"/>
  <c r="AI310" i="2"/>
  <c r="AH310" i="2"/>
  <c r="AP309" i="2"/>
  <c r="AN309" i="2"/>
  <c r="AM309" i="2"/>
  <c r="AL309" i="2"/>
  <c r="AK309" i="2"/>
  <c r="AJ309" i="2"/>
  <c r="AI309" i="2"/>
  <c r="AH309" i="2"/>
  <c r="AP308" i="2"/>
  <c r="AN308" i="2"/>
  <c r="AM308" i="2"/>
  <c r="AL308" i="2"/>
  <c r="AK308" i="2"/>
  <c r="AJ308" i="2"/>
  <c r="AI308" i="2"/>
  <c r="AH308" i="2"/>
  <c r="AP307" i="2"/>
  <c r="AN307" i="2"/>
  <c r="AM307" i="2"/>
  <c r="AL307" i="2"/>
  <c r="AK307" i="2"/>
  <c r="AJ307" i="2"/>
  <c r="AI307" i="2"/>
  <c r="AH307" i="2"/>
  <c r="AP306" i="2"/>
  <c r="AN306" i="2"/>
  <c r="AM306" i="2"/>
  <c r="AL306" i="2"/>
  <c r="AK306" i="2"/>
  <c r="AJ306" i="2"/>
  <c r="AI306" i="2"/>
  <c r="AH306" i="2"/>
  <c r="AP305" i="2"/>
  <c r="AN305" i="2"/>
  <c r="AM305" i="2"/>
  <c r="AL305" i="2"/>
  <c r="AK305" i="2"/>
  <c r="AJ305" i="2"/>
  <c r="AI305" i="2"/>
  <c r="AH305" i="2"/>
  <c r="AP304" i="2"/>
  <c r="AN304" i="2"/>
  <c r="AM304" i="2"/>
  <c r="AL304" i="2"/>
  <c r="AK304" i="2"/>
  <c r="AJ304" i="2"/>
  <c r="AI304" i="2"/>
  <c r="AH304" i="2"/>
  <c r="AP303" i="2"/>
  <c r="AN303" i="2"/>
  <c r="AM303" i="2"/>
  <c r="AL303" i="2"/>
  <c r="AK303" i="2"/>
  <c r="AJ303" i="2"/>
  <c r="AI303" i="2"/>
  <c r="AH303" i="2"/>
  <c r="AP302" i="2"/>
  <c r="AN302" i="2"/>
  <c r="AM302" i="2"/>
  <c r="AL302" i="2"/>
  <c r="AK302" i="2"/>
  <c r="AJ302" i="2"/>
  <c r="AI302" i="2"/>
  <c r="AH302" i="2"/>
  <c r="AP301" i="2"/>
  <c r="AN301" i="2"/>
  <c r="AM301" i="2"/>
  <c r="AL301" i="2"/>
  <c r="AK301" i="2"/>
  <c r="AJ301" i="2"/>
  <c r="AI301" i="2"/>
  <c r="AH301" i="2"/>
  <c r="AP300" i="2"/>
  <c r="AN300" i="2"/>
  <c r="AM300" i="2"/>
  <c r="AL300" i="2"/>
  <c r="AK300" i="2"/>
  <c r="AJ300" i="2"/>
  <c r="AI300" i="2"/>
  <c r="AH300" i="2"/>
  <c r="AP299" i="2"/>
  <c r="AN299" i="2"/>
  <c r="AM299" i="2"/>
  <c r="AL299" i="2"/>
  <c r="AK299" i="2"/>
  <c r="AJ299" i="2"/>
  <c r="AI299" i="2"/>
  <c r="AH299" i="2"/>
  <c r="AP298" i="2"/>
  <c r="AN298" i="2"/>
  <c r="AM298" i="2"/>
  <c r="AL298" i="2"/>
  <c r="AK298" i="2"/>
  <c r="AJ298" i="2"/>
  <c r="AI298" i="2"/>
  <c r="AH298" i="2"/>
  <c r="AP297" i="2"/>
  <c r="AN297" i="2"/>
  <c r="AM297" i="2"/>
  <c r="AL297" i="2"/>
  <c r="AK297" i="2"/>
  <c r="AJ297" i="2"/>
  <c r="AI297" i="2"/>
  <c r="AH297" i="2"/>
  <c r="AP296" i="2"/>
  <c r="AN296" i="2"/>
  <c r="AM296" i="2"/>
  <c r="AL296" i="2"/>
  <c r="AK296" i="2"/>
  <c r="AJ296" i="2"/>
  <c r="AI296" i="2"/>
  <c r="AH296" i="2"/>
  <c r="AP295" i="2"/>
  <c r="AN295" i="2"/>
  <c r="AM295" i="2"/>
  <c r="AL295" i="2"/>
  <c r="AK295" i="2"/>
  <c r="AJ295" i="2"/>
  <c r="AI295" i="2"/>
  <c r="AH295" i="2"/>
  <c r="AP294" i="2"/>
  <c r="AN294" i="2"/>
  <c r="AM294" i="2"/>
  <c r="AL294" i="2"/>
  <c r="AK294" i="2"/>
  <c r="AJ294" i="2"/>
  <c r="AI294" i="2"/>
  <c r="AH294" i="2"/>
  <c r="AP293" i="2"/>
  <c r="AN293" i="2"/>
  <c r="AM293" i="2"/>
  <c r="AL293" i="2"/>
  <c r="AK293" i="2"/>
  <c r="AJ293" i="2"/>
  <c r="AI293" i="2"/>
  <c r="AH293" i="2"/>
  <c r="AP292" i="2"/>
  <c r="AN292" i="2"/>
  <c r="AM292" i="2"/>
  <c r="AL292" i="2"/>
  <c r="AK292" i="2"/>
  <c r="AJ292" i="2"/>
  <c r="AI292" i="2"/>
  <c r="AH292" i="2"/>
  <c r="AP291" i="2"/>
  <c r="AN291" i="2"/>
  <c r="AM291" i="2"/>
  <c r="AL291" i="2"/>
  <c r="AK291" i="2"/>
  <c r="AJ291" i="2"/>
  <c r="AI291" i="2"/>
  <c r="AH291" i="2"/>
  <c r="AP290" i="2"/>
  <c r="AN290" i="2"/>
  <c r="AM290" i="2"/>
  <c r="AL290" i="2"/>
  <c r="AK290" i="2"/>
  <c r="AJ290" i="2"/>
  <c r="AI290" i="2"/>
  <c r="AH290" i="2"/>
  <c r="AP289" i="2"/>
  <c r="AN289" i="2"/>
  <c r="AM289" i="2"/>
  <c r="AL289" i="2"/>
  <c r="AK289" i="2"/>
  <c r="AJ289" i="2"/>
  <c r="AI289" i="2"/>
  <c r="AH289" i="2"/>
  <c r="AP288" i="2"/>
  <c r="AN288" i="2"/>
  <c r="AM288" i="2"/>
  <c r="AL288" i="2"/>
  <c r="AK288" i="2"/>
  <c r="AJ288" i="2"/>
  <c r="AI288" i="2"/>
  <c r="AH288" i="2"/>
  <c r="AP287" i="2"/>
  <c r="AN287" i="2"/>
  <c r="AM287" i="2"/>
  <c r="AL287" i="2"/>
  <c r="AK287" i="2"/>
  <c r="AJ287" i="2"/>
  <c r="AI287" i="2"/>
  <c r="AH287" i="2"/>
  <c r="AP286" i="2"/>
  <c r="AN286" i="2"/>
  <c r="AM286" i="2"/>
  <c r="AL286" i="2"/>
  <c r="AK286" i="2"/>
  <c r="AJ286" i="2"/>
  <c r="AI286" i="2"/>
  <c r="AH286" i="2"/>
  <c r="AP285" i="2"/>
  <c r="AN285" i="2"/>
  <c r="AM285" i="2"/>
  <c r="AL285" i="2"/>
  <c r="AK285" i="2"/>
  <c r="AJ285" i="2"/>
  <c r="AI285" i="2"/>
  <c r="AH285" i="2"/>
  <c r="AP284" i="2"/>
  <c r="AN284" i="2"/>
  <c r="AM284" i="2"/>
  <c r="AL284" i="2"/>
  <c r="AK284" i="2"/>
  <c r="AJ284" i="2"/>
  <c r="AI284" i="2"/>
  <c r="AH284" i="2"/>
  <c r="AP283" i="2"/>
  <c r="AN283" i="2"/>
  <c r="AM283" i="2"/>
  <c r="AL283" i="2"/>
  <c r="AK283" i="2"/>
  <c r="AJ283" i="2"/>
  <c r="AI283" i="2"/>
  <c r="AH283" i="2"/>
  <c r="AP282" i="2"/>
  <c r="AN282" i="2"/>
  <c r="AM282" i="2"/>
  <c r="AL282" i="2"/>
  <c r="AK282" i="2"/>
  <c r="AJ282" i="2"/>
  <c r="AI282" i="2"/>
  <c r="AH282" i="2"/>
  <c r="AP281" i="2"/>
  <c r="AN281" i="2"/>
  <c r="AM281" i="2"/>
  <c r="AL281" i="2"/>
  <c r="AK281" i="2"/>
  <c r="AJ281" i="2"/>
  <c r="AI281" i="2"/>
  <c r="AH281" i="2"/>
  <c r="AP280" i="2"/>
  <c r="AN280" i="2"/>
  <c r="AM280" i="2"/>
  <c r="AL280" i="2"/>
  <c r="AK280" i="2"/>
  <c r="AJ280" i="2"/>
  <c r="AI280" i="2"/>
  <c r="AH280" i="2"/>
  <c r="AP279" i="2"/>
  <c r="AN279" i="2"/>
  <c r="AM279" i="2"/>
  <c r="AL279" i="2"/>
  <c r="AK279" i="2"/>
  <c r="AJ279" i="2"/>
  <c r="AI279" i="2"/>
  <c r="AH279" i="2"/>
  <c r="AP278" i="2"/>
  <c r="AN278" i="2"/>
  <c r="AM278" i="2"/>
  <c r="AL278" i="2"/>
  <c r="AK278" i="2"/>
  <c r="AJ278" i="2"/>
  <c r="AI278" i="2"/>
  <c r="AH278" i="2"/>
  <c r="AP277" i="2"/>
  <c r="AN277" i="2"/>
  <c r="AM277" i="2"/>
  <c r="AL277" i="2"/>
  <c r="AK277" i="2"/>
  <c r="AJ277" i="2"/>
  <c r="AI277" i="2"/>
  <c r="AH277" i="2"/>
  <c r="AP276" i="2"/>
  <c r="AN276" i="2"/>
  <c r="AM276" i="2"/>
  <c r="AL276" i="2"/>
  <c r="AK276" i="2"/>
  <c r="AJ276" i="2"/>
  <c r="AI276" i="2"/>
  <c r="AH276" i="2"/>
  <c r="AP275" i="2"/>
  <c r="AN275" i="2"/>
  <c r="AM275" i="2"/>
  <c r="AL275" i="2"/>
  <c r="AK275" i="2"/>
  <c r="AJ275" i="2"/>
  <c r="AI275" i="2"/>
  <c r="AH275" i="2"/>
  <c r="AP274" i="2"/>
  <c r="AN274" i="2"/>
  <c r="AM274" i="2"/>
  <c r="AL274" i="2"/>
  <c r="AK274" i="2"/>
  <c r="AJ274" i="2"/>
  <c r="AI274" i="2"/>
  <c r="AH274" i="2"/>
  <c r="AP273" i="2"/>
  <c r="AN273" i="2"/>
  <c r="AM273" i="2"/>
  <c r="AL273" i="2"/>
  <c r="AK273" i="2"/>
  <c r="AJ273" i="2"/>
  <c r="AI273" i="2"/>
  <c r="AH273" i="2"/>
  <c r="AP272" i="2"/>
  <c r="AN272" i="2"/>
  <c r="AM272" i="2"/>
  <c r="AL272" i="2"/>
  <c r="AK272" i="2"/>
  <c r="AJ272" i="2"/>
  <c r="AI272" i="2"/>
  <c r="AH272" i="2"/>
  <c r="AP271" i="2"/>
  <c r="AN271" i="2"/>
  <c r="AM271" i="2"/>
  <c r="AL271" i="2"/>
  <c r="AK271" i="2"/>
  <c r="AJ271" i="2"/>
  <c r="AI271" i="2"/>
  <c r="AH271" i="2"/>
  <c r="AP270" i="2"/>
  <c r="AN270" i="2"/>
  <c r="AM270" i="2"/>
  <c r="AL270" i="2"/>
  <c r="AK270" i="2"/>
  <c r="AJ270" i="2"/>
  <c r="AI270" i="2"/>
  <c r="AH270" i="2"/>
  <c r="AP269" i="2"/>
  <c r="AN269" i="2"/>
  <c r="AM269" i="2"/>
  <c r="AL269" i="2"/>
  <c r="AK269" i="2"/>
  <c r="AJ269" i="2"/>
  <c r="AI269" i="2"/>
  <c r="AH269" i="2"/>
  <c r="AP268" i="2"/>
  <c r="AN268" i="2"/>
  <c r="AM268" i="2"/>
  <c r="AL268" i="2"/>
  <c r="AK268" i="2"/>
  <c r="AJ268" i="2"/>
  <c r="AI268" i="2"/>
  <c r="AH268" i="2"/>
  <c r="AP267" i="2"/>
  <c r="AN267" i="2"/>
  <c r="AM267" i="2"/>
  <c r="AL267" i="2"/>
  <c r="AK267" i="2"/>
  <c r="AJ267" i="2"/>
  <c r="AI267" i="2"/>
  <c r="AH267" i="2"/>
  <c r="AP266" i="2"/>
  <c r="AN266" i="2"/>
  <c r="AM266" i="2"/>
  <c r="AL266" i="2"/>
  <c r="AK266" i="2"/>
  <c r="AJ266" i="2"/>
  <c r="AI266" i="2"/>
  <c r="AH266" i="2"/>
  <c r="AP265" i="2"/>
  <c r="AN265" i="2"/>
  <c r="AM265" i="2"/>
  <c r="AL265" i="2"/>
  <c r="AK265" i="2"/>
  <c r="AJ265" i="2"/>
  <c r="AI265" i="2"/>
  <c r="AH265" i="2"/>
  <c r="AP264" i="2"/>
  <c r="AN264" i="2"/>
  <c r="AM264" i="2"/>
  <c r="AL264" i="2"/>
  <c r="AK264" i="2"/>
  <c r="AJ264" i="2"/>
  <c r="AI264" i="2"/>
  <c r="AH264" i="2"/>
  <c r="AP263" i="2"/>
  <c r="AN263" i="2"/>
  <c r="AM263" i="2"/>
  <c r="AL263" i="2"/>
  <c r="AK263" i="2"/>
  <c r="AJ263" i="2"/>
  <c r="AI263" i="2"/>
  <c r="AH263" i="2"/>
  <c r="AP262" i="2"/>
  <c r="AN262" i="2"/>
  <c r="AM262" i="2"/>
  <c r="AL262" i="2"/>
  <c r="AK262" i="2"/>
  <c r="AJ262" i="2"/>
  <c r="AI262" i="2"/>
  <c r="AH262" i="2"/>
  <c r="AP261" i="2"/>
  <c r="AN261" i="2"/>
  <c r="AM261" i="2"/>
  <c r="AL261" i="2"/>
  <c r="AK261" i="2"/>
  <c r="AJ261" i="2"/>
  <c r="AI261" i="2"/>
  <c r="AH261" i="2"/>
  <c r="AP260" i="2"/>
  <c r="AN260" i="2"/>
  <c r="AM260" i="2"/>
  <c r="AL260" i="2"/>
  <c r="AK260" i="2"/>
  <c r="AJ260" i="2"/>
  <c r="AI260" i="2"/>
  <c r="AH260" i="2"/>
  <c r="AP259" i="2"/>
  <c r="AN259" i="2"/>
  <c r="AM259" i="2"/>
  <c r="AL259" i="2"/>
  <c r="AK259" i="2"/>
  <c r="AJ259" i="2"/>
  <c r="AI259" i="2"/>
  <c r="AH259" i="2"/>
  <c r="AP258" i="2"/>
  <c r="AN258" i="2"/>
  <c r="AM258" i="2"/>
  <c r="AL258" i="2"/>
  <c r="AK258" i="2"/>
  <c r="AJ258" i="2"/>
  <c r="AI258" i="2"/>
  <c r="AH258" i="2"/>
  <c r="AP257" i="2"/>
  <c r="AN257" i="2"/>
  <c r="AM257" i="2"/>
  <c r="AL257" i="2"/>
  <c r="AK257" i="2"/>
  <c r="AJ257" i="2"/>
  <c r="AI257" i="2"/>
  <c r="AH257" i="2"/>
  <c r="AP256" i="2"/>
  <c r="AN256" i="2"/>
  <c r="AM256" i="2"/>
  <c r="AL256" i="2"/>
  <c r="AK256" i="2"/>
  <c r="AJ256" i="2"/>
  <c r="AI256" i="2"/>
  <c r="AH256" i="2"/>
  <c r="AP255" i="2"/>
  <c r="AN255" i="2"/>
  <c r="AM255" i="2"/>
  <c r="AL255" i="2"/>
  <c r="AK255" i="2"/>
  <c r="AJ255" i="2"/>
  <c r="AI255" i="2"/>
  <c r="AH255" i="2"/>
  <c r="AP254" i="2"/>
  <c r="AN254" i="2"/>
  <c r="AM254" i="2"/>
  <c r="AL254" i="2"/>
  <c r="AK254" i="2"/>
  <c r="AJ254" i="2"/>
  <c r="AI254" i="2"/>
  <c r="AH254" i="2"/>
  <c r="AP253" i="2"/>
  <c r="AN253" i="2"/>
  <c r="AM253" i="2"/>
  <c r="AL253" i="2"/>
  <c r="AK253" i="2"/>
  <c r="AJ253" i="2"/>
  <c r="AI253" i="2"/>
  <c r="AH253" i="2"/>
  <c r="AP252" i="2"/>
  <c r="AN252" i="2"/>
  <c r="AM252" i="2"/>
  <c r="AL252" i="2"/>
  <c r="AK252" i="2"/>
  <c r="AJ252" i="2"/>
  <c r="AI252" i="2"/>
  <c r="AH252" i="2"/>
  <c r="AP251" i="2"/>
  <c r="AN251" i="2"/>
  <c r="AM251" i="2"/>
  <c r="AL251" i="2"/>
  <c r="AK251" i="2"/>
  <c r="AJ251" i="2"/>
  <c r="AI251" i="2"/>
  <c r="AH251" i="2"/>
  <c r="AP250" i="2"/>
  <c r="AN250" i="2"/>
  <c r="AM250" i="2"/>
  <c r="AL250" i="2"/>
  <c r="AK250" i="2"/>
  <c r="AJ250" i="2"/>
  <c r="AI250" i="2"/>
  <c r="AH250" i="2"/>
  <c r="AP249" i="2"/>
  <c r="AN249" i="2"/>
  <c r="AM249" i="2"/>
  <c r="AL249" i="2"/>
  <c r="AK249" i="2"/>
  <c r="AJ249" i="2"/>
  <c r="AI249" i="2"/>
  <c r="AH249" i="2"/>
  <c r="AP248" i="2"/>
  <c r="AN248" i="2"/>
  <c r="AM248" i="2"/>
  <c r="AL248" i="2"/>
  <c r="AK248" i="2"/>
  <c r="AJ248" i="2"/>
  <c r="AI248" i="2"/>
  <c r="AH248" i="2"/>
  <c r="AP247" i="2"/>
  <c r="AN247" i="2"/>
  <c r="AM247" i="2"/>
  <c r="AL247" i="2"/>
  <c r="AK247" i="2"/>
  <c r="AJ247" i="2"/>
  <c r="AI247" i="2"/>
  <c r="AH247" i="2"/>
  <c r="AP246" i="2"/>
  <c r="AN246" i="2"/>
  <c r="AM246" i="2"/>
  <c r="AL246" i="2"/>
  <c r="AK246" i="2"/>
  <c r="AJ246" i="2"/>
  <c r="AI246" i="2"/>
  <c r="AH246" i="2"/>
  <c r="AP245" i="2"/>
  <c r="AN245" i="2"/>
  <c r="AM245" i="2"/>
  <c r="AL245" i="2"/>
  <c r="AK245" i="2"/>
  <c r="AJ245" i="2"/>
  <c r="AI245" i="2"/>
  <c r="AH245" i="2"/>
  <c r="AP244" i="2"/>
  <c r="AN244" i="2"/>
  <c r="AM244" i="2"/>
  <c r="AL244" i="2"/>
  <c r="AK244" i="2"/>
  <c r="AJ244" i="2"/>
  <c r="AI244" i="2"/>
  <c r="AH244" i="2"/>
  <c r="AP243" i="2"/>
  <c r="AN243" i="2"/>
  <c r="AM243" i="2"/>
  <c r="AL243" i="2"/>
  <c r="AK243" i="2"/>
  <c r="AJ243" i="2"/>
  <c r="AI243" i="2"/>
  <c r="AH243" i="2"/>
  <c r="AP242" i="2"/>
  <c r="AN242" i="2"/>
  <c r="AM242" i="2"/>
  <c r="AL242" i="2"/>
  <c r="AK242" i="2"/>
  <c r="AJ242" i="2"/>
  <c r="AI242" i="2"/>
  <c r="AH242" i="2"/>
  <c r="AP241" i="2"/>
  <c r="AN241" i="2"/>
  <c r="AM241" i="2"/>
  <c r="AL241" i="2"/>
  <c r="AK241" i="2"/>
  <c r="AJ241" i="2"/>
  <c r="AI241" i="2"/>
  <c r="AH241" i="2"/>
  <c r="AP240" i="2"/>
  <c r="AN240" i="2"/>
  <c r="AM240" i="2"/>
  <c r="AL240" i="2"/>
  <c r="AK240" i="2"/>
  <c r="AJ240" i="2"/>
  <c r="AI240" i="2"/>
  <c r="AH240" i="2"/>
  <c r="AP239" i="2"/>
  <c r="AN239" i="2"/>
  <c r="AM239" i="2"/>
  <c r="AL239" i="2"/>
  <c r="AK239" i="2"/>
  <c r="AJ239" i="2"/>
  <c r="AI239" i="2"/>
  <c r="AH239" i="2"/>
  <c r="AP238" i="2"/>
  <c r="AN238" i="2"/>
  <c r="AM238" i="2"/>
  <c r="AL238" i="2"/>
  <c r="AK238" i="2"/>
  <c r="AJ238" i="2"/>
  <c r="AI238" i="2"/>
  <c r="AH238" i="2"/>
  <c r="AP237" i="2"/>
  <c r="AN237" i="2"/>
  <c r="AM237" i="2"/>
  <c r="AL237" i="2"/>
  <c r="AK237" i="2"/>
  <c r="AJ237" i="2"/>
  <c r="AI237" i="2"/>
  <c r="AH237" i="2"/>
  <c r="AP236" i="2"/>
  <c r="AN236" i="2"/>
  <c r="AM236" i="2"/>
  <c r="AL236" i="2"/>
  <c r="AK236" i="2"/>
  <c r="AJ236" i="2"/>
  <c r="AI236" i="2"/>
  <c r="AH236" i="2"/>
  <c r="AP235" i="2"/>
  <c r="AN235" i="2"/>
  <c r="AM235" i="2"/>
  <c r="AL235" i="2"/>
  <c r="AK235" i="2"/>
  <c r="AJ235" i="2"/>
  <c r="AI235" i="2"/>
  <c r="AH235" i="2"/>
  <c r="AP234" i="2"/>
  <c r="AN234" i="2"/>
  <c r="AM234" i="2"/>
  <c r="AL234" i="2"/>
  <c r="AK234" i="2"/>
  <c r="AJ234" i="2"/>
  <c r="AI234" i="2"/>
  <c r="AH234" i="2"/>
  <c r="AP233" i="2"/>
  <c r="AN233" i="2"/>
  <c r="AM233" i="2"/>
  <c r="AL233" i="2"/>
  <c r="AK233" i="2"/>
  <c r="AJ233" i="2"/>
  <c r="AI233" i="2"/>
  <c r="AH233" i="2"/>
  <c r="AP232" i="2"/>
  <c r="AN232" i="2"/>
  <c r="AM232" i="2"/>
  <c r="AL232" i="2"/>
  <c r="AK232" i="2"/>
  <c r="AJ232" i="2"/>
  <c r="AI232" i="2"/>
  <c r="AH232" i="2"/>
  <c r="AP231" i="2"/>
  <c r="AN231" i="2"/>
  <c r="AM231" i="2"/>
  <c r="AL231" i="2"/>
  <c r="AK231" i="2"/>
  <c r="AJ231" i="2"/>
  <c r="AI231" i="2"/>
  <c r="AH231" i="2"/>
  <c r="AP230" i="2"/>
  <c r="AN230" i="2"/>
  <c r="AM230" i="2"/>
  <c r="AL230" i="2"/>
  <c r="AK230" i="2"/>
  <c r="AJ230" i="2"/>
  <c r="AI230" i="2"/>
  <c r="AH230" i="2"/>
  <c r="AP229" i="2"/>
  <c r="AN229" i="2"/>
  <c r="AM229" i="2"/>
  <c r="AL229" i="2"/>
  <c r="AK229" i="2"/>
  <c r="AJ229" i="2"/>
  <c r="AI229" i="2"/>
  <c r="AH229" i="2"/>
  <c r="AP228" i="2"/>
  <c r="AN228" i="2"/>
  <c r="AM228" i="2"/>
  <c r="AL228" i="2"/>
  <c r="AK228" i="2"/>
  <c r="AJ228" i="2"/>
  <c r="AI228" i="2"/>
  <c r="AH228" i="2"/>
  <c r="AP227" i="2"/>
  <c r="AN227" i="2"/>
  <c r="AM227" i="2"/>
  <c r="AL227" i="2"/>
  <c r="AK227" i="2"/>
  <c r="AJ227" i="2"/>
  <c r="AI227" i="2"/>
  <c r="AH227" i="2"/>
  <c r="AP226" i="2"/>
  <c r="AN226" i="2"/>
  <c r="AM226" i="2"/>
  <c r="AL226" i="2"/>
  <c r="AK226" i="2"/>
  <c r="AJ226" i="2"/>
  <c r="AI226" i="2"/>
  <c r="AH226" i="2"/>
  <c r="AP225" i="2"/>
  <c r="AN225" i="2"/>
  <c r="AM225" i="2"/>
  <c r="AL225" i="2"/>
  <c r="AK225" i="2"/>
  <c r="AJ225" i="2"/>
  <c r="AI225" i="2"/>
  <c r="AH225" i="2"/>
  <c r="AP224" i="2"/>
  <c r="AN224" i="2"/>
  <c r="AM224" i="2"/>
  <c r="AL224" i="2"/>
  <c r="AK224" i="2"/>
  <c r="AJ224" i="2"/>
  <c r="AI224" i="2"/>
  <c r="AH224" i="2"/>
  <c r="AP223" i="2"/>
  <c r="AN223" i="2"/>
  <c r="AM223" i="2"/>
  <c r="AL223" i="2"/>
  <c r="AK223" i="2"/>
  <c r="AJ223" i="2"/>
  <c r="AI223" i="2"/>
  <c r="AH223" i="2"/>
  <c r="AP222" i="2"/>
  <c r="AN222" i="2"/>
  <c r="AM222" i="2"/>
  <c r="AL222" i="2"/>
  <c r="AK222" i="2"/>
  <c r="AJ222" i="2"/>
  <c r="AI222" i="2"/>
  <c r="AH222" i="2"/>
  <c r="AP221" i="2"/>
  <c r="AN221" i="2"/>
  <c r="AM221" i="2"/>
  <c r="AL221" i="2"/>
  <c r="AK221" i="2"/>
  <c r="AJ221" i="2"/>
  <c r="AI221" i="2"/>
  <c r="AH221" i="2"/>
  <c r="AP220" i="2"/>
  <c r="AN220" i="2"/>
  <c r="AM220" i="2"/>
  <c r="AL220" i="2"/>
  <c r="AK220" i="2"/>
  <c r="AJ220" i="2"/>
  <c r="AI220" i="2"/>
  <c r="AH220" i="2"/>
  <c r="AP219" i="2"/>
  <c r="AN219" i="2"/>
  <c r="AM219" i="2"/>
  <c r="AL219" i="2"/>
  <c r="AK219" i="2"/>
  <c r="AJ219" i="2"/>
  <c r="AI219" i="2"/>
  <c r="AH219" i="2"/>
  <c r="AP218" i="2"/>
  <c r="AN218" i="2"/>
  <c r="AM218" i="2"/>
  <c r="AL218" i="2"/>
  <c r="AK218" i="2"/>
  <c r="AJ218" i="2"/>
  <c r="AI218" i="2"/>
  <c r="AH218" i="2"/>
  <c r="AP217" i="2"/>
  <c r="AN217" i="2"/>
  <c r="AM217" i="2"/>
  <c r="AL217" i="2"/>
  <c r="AK217" i="2"/>
  <c r="AJ217" i="2"/>
  <c r="AI217" i="2"/>
  <c r="AH217" i="2"/>
  <c r="AP216" i="2"/>
  <c r="AN216" i="2"/>
  <c r="AM216" i="2"/>
  <c r="AL216" i="2"/>
  <c r="AK216" i="2"/>
  <c r="AJ216" i="2"/>
  <c r="AI216" i="2"/>
  <c r="AH216" i="2"/>
  <c r="AP215" i="2"/>
  <c r="AN215" i="2"/>
  <c r="AM215" i="2"/>
  <c r="AL215" i="2"/>
  <c r="AK215" i="2"/>
  <c r="AJ215" i="2"/>
  <c r="AI215" i="2"/>
  <c r="AH215" i="2"/>
  <c r="AP214" i="2"/>
  <c r="AN214" i="2"/>
  <c r="AM214" i="2"/>
  <c r="AL214" i="2"/>
  <c r="AK214" i="2"/>
  <c r="AJ214" i="2"/>
  <c r="AI214" i="2"/>
  <c r="AH214" i="2"/>
  <c r="AP213" i="2"/>
  <c r="AN213" i="2"/>
  <c r="AM213" i="2"/>
  <c r="AL213" i="2"/>
  <c r="AK213" i="2"/>
  <c r="AJ213" i="2"/>
  <c r="AI213" i="2"/>
  <c r="AH213" i="2"/>
  <c r="AP212" i="2"/>
  <c r="AN212" i="2"/>
  <c r="AM212" i="2"/>
  <c r="AL212" i="2"/>
  <c r="AK212" i="2"/>
  <c r="AJ212" i="2"/>
  <c r="AI212" i="2"/>
  <c r="AH212" i="2"/>
  <c r="AP211" i="2"/>
  <c r="AN211" i="2"/>
  <c r="AM211" i="2"/>
  <c r="AL211" i="2"/>
  <c r="AK211" i="2"/>
  <c r="AJ211" i="2"/>
  <c r="AI211" i="2"/>
  <c r="AH211" i="2"/>
  <c r="AP210" i="2"/>
  <c r="AN210" i="2"/>
  <c r="AM210" i="2"/>
  <c r="AL210" i="2"/>
  <c r="AK210" i="2"/>
  <c r="AJ210" i="2"/>
  <c r="AI210" i="2"/>
  <c r="AH210" i="2"/>
  <c r="AP209" i="2"/>
  <c r="AN209" i="2"/>
  <c r="AM209" i="2"/>
  <c r="AL209" i="2"/>
  <c r="AK209" i="2"/>
  <c r="AJ209" i="2"/>
  <c r="AI209" i="2"/>
  <c r="AH209" i="2"/>
  <c r="AP208" i="2"/>
  <c r="AN208" i="2"/>
  <c r="AM208" i="2"/>
  <c r="AL208" i="2"/>
  <c r="AK208" i="2"/>
  <c r="AJ208" i="2"/>
  <c r="AI208" i="2"/>
  <c r="AH208" i="2"/>
  <c r="AP207" i="2"/>
  <c r="AN207" i="2"/>
  <c r="AM207" i="2"/>
  <c r="AL207" i="2"/>
  <c r="AK207" i="2"/>
  <c r="AJ207" i="2"/>
  <c r="AI207" i="2"/>
  <c r="AH207" i="2"/>
  <c r="AP206" i="2"/>
  <c r="AN206" i="2"/>
  <c r="AM206" i="2"/>
  <c r="AL206" i="2"/>
  <c r="AK206" i="2"/>
  <c r="AJ206" i="2"/>
  <c r="AI206" i="2"/>
  <c r="AH206" i="2"/>
  <c r="AP205" i="2"/>
  <c r="AN205" i="2"/>
  <c r="AM205" i="2"/>
  <c r="AL205" i="2"/>
  <c r="AK205" i="2"/>
  <c r="AJ205" i="2"/>
  <c r="AI205" i="2"/>
  <c r="AH205" i="2"/>
  <c r="AP204" i="2"/>
  <c r="AN204" i="2"/>
  <c r="AM204" i="2"/>
  <c r="AL204" i="2"/>
  <c r="AK204" i="2"/>
  <c r="AJ204" i="2"/>
  <c r="AI204" i="2"/>
  <c r="AH204" i="2"/>
  <c r="AP203" i="2"/>
  <c r="AN203" i="2"/>
  <c r="AM203" i="2"/>
  <c r="AL203" i="2"/>
  <c r="AK203" i="2"/>
  <c r="AJ203" i="2"/>
  <c r="AI203" i="2"/>
  <c r="AH203" i="2"/>
  <c r="AP202" i="2"/>
  <c r="AN202" i="2"/>
  <c r="AM202" i="2"/>
  <c r="AL202" i="2"/>
  <c r="AK202" i="2"/>
  <c r="AJ202" i="2"/>
  <c r="AI202" i="2"/>
  <c r="AH202" i="2"/>
  <c r="AP201" i="2"/>
  <c r="AN201" i="2"/>
  <c r="AM201" i="2"/>
  <c r="AL201" i="2"/>
  <c r="AK201" i="2"/>
  <c r="AJ201" i="2"/>
  <c r="AI201" i="2"/>
  <c r="AH201" i="2"/>
  <c r="AP200" i="2"/>
  <c r="AN200" i="2"/>
  <c r="AM200" i="2"/>
  <c r="AL200" i="2"/>
  <c r="AK200" i="2"/>
  <c r="AJ200" i="2"/>
  <c r="AI200" i="2"/>
  <c r="AH200" i="2"/>
  <c r="AP199" i="2"/>
  <c r="AN199" i="2"/>
  <c r="AM199" i="2"/>
  <c r="AL199" i="2"/>
  <c r="AK199" i="2"/>
  <c r="AJ199" i="2"/>
  <c r="AI199" i="2"/>
  <c r="AH199" i="2"/>
  <c r="AP198" i="2"/>
  <c r="AN198" i="2"/>
  <c r="AM198" i="2"/>
  <c r="AL198" i="2"/>
  <c r="AK198" i="2"/>
  <c r="AJ198" i="2"/>
  <c r="AI198" i="2"/>
  <c r="AH198" i="2"/>
  <c r="AP197" i="2"/>
  <c r="AN197" i="2"/>
  <c r="AM197" i="2"/>
  <c r="AL197" i="2"/>
  <c r="AK197" i="2"/>
  <c r="AJ197" i="2"/>
  <c r="AI197" i="2"/>
  <c r="AH197" i="2"/>
  <c r="AP196" i="2"/>
  <c r="AN196" i="2"/>
  <c r="AM196" i="2"/>
  <c r="AL196" i="2"/>
  <c r="AK196" i="2"/>
  <c r="AJ196" i="2"/>
  <c r="AI196" i="2"/>
  <c r="AH196" i="2"/>
  <c r="AP195" i="2"/>
  <c r="AN195" i="2"/>
  <c r="AM195" i="2"/>
  <c r="AL195" i="2"/>
  <c r="AK195" i="2"/>
  <c r="AJ195" i="2"/>
  <c r="AI195" i="2"/>
  <c r="AH195" i="2"/>
  <c r="AP194" i="2"/>
  <c r="AN194" i="2"/>
  <c r="AM194" i="2"/>
  <c r="AL194" i="2"/>
  <c r="AK194" i="2"/>
  <c r="AJ194" i="2"/>
  <c r="AI194" i="2"/>
  <c r="AH194" i="2"/>
  <c r="AP193" i="2"/>
  <c r="AN193" i="2"/>
  <c r="AM193" i="2"/>
  <c r="AL193" i="2"/>
  <c r="AK193" i="2"/>
  <c r="AJ193" i="2"/>
  <c r="AI193" i="2"/>
  <c r="AH193" i="2"/>
  <c r="AP192" i="2"/>
  <c r="AN192" i="2"/>
  <c r="AM192" i="2"/>
  <c r="AL192" i="2"/>
  <c r="AK192" i="2"/>
  <c r="AJ192" i="2"/>
  <c r="AI192" i="2"/>
  <c r="AH192" i="2"/>
  <c r="AP191" i="2"/>
  <c r="AN191" i="2"/>
  <c r="AM191" i="2"/>
  <c r="AL191" i="2"/>
  <c r="AK191" i="2"/>
  <c r="AJ191" i="2"/>
  <c r="AI191" i="2"/>
  <c r="AH191" i="2"/>
  <c r="AP190" i="2"/>
  <c r="AN190" i="2"/>
  <c r="AM190" i="2"/>
  <c r="AL190" i="2"/>
  <c r="AK190" i="2"/>
  <c r="AJ190" i="2"/>
  <c r="AI190" i="2"/>
  <c r="AH190" i="2"/>
  <c r="AP189" i="2"/>
  <c r="AN189" i="2"/>
  <c r="AM189" i="2"/>
  <c r="AL189" i="2"/>
  <c r="AK189" i="2"/>
  <c r="AJ189" i="2"/>
  <c r="AI189" i="2"/>
  <c r="AH189" i="2"/>
  <c r="AP188" i="2"/>
  <c r="AN188" i="2"/>
  <c r="AM188" i="2"/>
  <c r="AL188" i="2"/>
  <c r="AK188" i="2"/>
  <c r="AJ188" i="2"/>
  <c r="AI188" i="2"/>
  <c r="AH188" i="2"/>
  <c r="AP187" i="2"/>
  <c r="AN187" i="2"/>
  <c r="AM187" i="2"/>
  <c r="AL187" i="2"/>
  <c r="AK187" i="2"/>
  <c r="AJ187" i="2"/>
  <c r="AI187" i="2"/>
  <c r="AH187" i="2"/>
  <c r="AP186" i="2"/>
  <c r="AN186" i="2"/>
  <c r="AM186" i="2"/>
  <c r="AL186" i="2"/>
  <c r="AK186" i="2"/>
  <c r="AJ186" i="2"/>
  <c r="AI186" i="2"/>
  <c r="AH186" i="2"/>
  <c r="AP185" i="2"/>
  <c r="AN185" i="2"/>
  <c r="AM185" i="2"/>
  <c r="AL185" i="2"/>
  <c r="AK185" i="2"/>
  <c r="AJ185" i="2"/>
  <c r="AI185" i="2"/>
  <c r="AH185" i="2"/>
  <c r="AP184" i="2"/>
  <c r="AN184" i="2"/>
  <c r="AM184" i="2"/>
  <c r="AL184" i="2"/>
  <c r="AK184" i="2"/>
  <c r="AJ184" i="2"/>
  <c r="AI184" i="2"/>
  <c r="AH184" i="2"/>
  <c r="AP183" i="2"/>
  <c r="AN183" i="2"/>
  <c r="AM183" i="2"/>
  <c r="AL183" i="2"/>
  <c r="AK183" i="2"/>
  <c r="AJ183" i="2"/>
  <c r="AI183" i="2"/>
  <c r="AH183" i="2"/>
  <c r="AP182" i="2"/>
  <c r="AN182" i="2"/>
  <c r="AM182" i="2"/>
  <c r="AL182" i="2"/>
  <c r="AK182" i="2"/>
  <c r="AJ182" i="2"/>
  <c r="AI182" i="2"/>
  <c r="AH182" i="2"/>
  <c r="AP181" i="2"/>
  <c r="AN181" i="2"/>
  <c r="AM181" i="2"/>
  <c r="AL181" i="2"/>
  <c r="AK181" i="2"/>
  <c r="AJ181" i="2"/>
  <c r="AI181" i="2"/>
  <c r="AH181" i="2"/>
  <c r="AP180" i="2"/>
  <c r="AN180" i="2"/>
  <c r="AM180" i="2"/>
  <c r="AL180" i="2"/>
  <c r="AK180" i="2"/>
  <c r="AJ180" i="2"/>
  <c r="AI180" i="2"/>
  <c r="AH180" i="2"/>
  <c r="AP179" i="2"/>
  <c r="AN179" i="2"/>
  <c r="AM179" i="2"/>
  <c r="AL179" i="2"/>
  <c r="AK179" i="2"/>
  <c r="AJ179" i="2"/>
  <c r="AI179" i="2"/>
  <c r="AH179" i="2"/>
  <c r="AP178" i="2"/>
  <c r="AN178" i="2"/>
  <c r="AM178" i="2"/>
  <c r="AL178" i="2"/>
  <c r="AK178" i="2"/>
  <c r="AJ178" i="2"/>
  <c r="AI178" i="2"/>
  <c r="AH178" i="2"/>
  <c r="AP177" i="2"/>
  <c r="AN177" i="2"/>
  <c r="AM177" i="2"/>
  <c r="AL177" i="2"/>
  <c r="AK177" i="2"/>
  <c r="AJ177" i="2"/>
  <c r="AI177" i="2"/>
  <c r="AH177" i="2"/>
  <c r="AP176" i="2"/>
  <c r="AN176" i="2"/>
  <c r="AM176" i="2"/>
  <c r="AL176" i="2"/>
  <c r="AK176" i="2"/>
  <c r="AJ176" i="2"/>
  <c r="AI176" i="2"/>
  <c r="AH176" i="2"/>
  <c r="AP175" i="2"/>
  <c r="AN175" i="2"/>
  <c r="AM175" i="2"/>
  <c r="AL175" i="2"/>
  <c r="AK175" i="2"/>
  <c r="AJ175" i="2"/>
  <c r="AI175" i="2"/>
  <c r="AH175" i="2"/>
  <c r="AP174" i="2"/>
  <c r="AN174" i="2"/>
  <c r="AM174" i="2"/>
  <c r="AL174" i="2"/>
  <c r="AK174" i="2"/>
  <c r="AJ174" i="2"/>
  <c r="AI174" i="2"/>
  <c r="AH174" i="2"/>
  <c r="AP173" i="2"/>
  <c r="AN173" i="2"/>
  <c r="AM173" i="2"/>
  <c r="AL173" i="2"/>
  <c r="AK173" i="2"/>
  <c r="AJ173" i="2"/>
  <c r="AI173" i="2"/>
  <c r="AH173" i="2"/>
  <c r="AP172" i="2"/>
  <c r="AN172" i="2"/>
  <c r="AM172" i="2"/>
  <c r="AL172" i="2"/>
  <c r="AK172" i="2"/>
  <c r="AJ172" i="2"/>
  <c r="AI172" i="2"/>
  <c r="AH172" i="2"/>
  <c r="AP171" i="2"/>
  <c r="AN171" i="2"/>
  <c r="AM171" i="2"/>
  <c r="AL171" i="2"/>
  <c r="AK171" i="2"/>
  <c r="AJ171" i="2"/>
  <c r="AI171" i="2"/>
  <c r="AH171" i="2"/>
  <c r="AP170" i="2"/>
  <c r="AN170" i="2"/>
  <c r="AM170" i="2"/>
  <c r="AL170" i="2"/>
  <c r="AK170" i="2"/>
  <c r="AJ170" i="2"/>
  <c r="AI170" i="2"/>
  <c r="AH170" i="2"/>
  <c r="AP169" i="2"/>
  <c r="AN169" i="2"/>
  <c r="AM169" i="2"/>
  <c r="AL169" i="2"/>
  <c r="AK169" i="2"/>
  <c r="AJ169" i="2"/>
  <c r="AI169" i="2"/>
  <c r="AH169" i="2"/>
  <c r="AP168" i="2"/>
  <c r="AN168" i="2"/>
  <c r="AM168" i="2"/>
  <c r="AL168" i="2"/>
  <c r="AK168" i="2"/>
  <c r="AJ168" i="2"/>
  <c r="AI168" i="2"/>
  <c r="AH168" i="2"/>
  <c r="AP167" i="2"/>
  <c r="AN167" i="2"/>
  <c r="AM167" i="2"/>
  <c r="AL167" i="2"/>
  <c r="AK167" i="2"/>
  <c r="AJ167" i="2"/>
  <c r="AI167" i="2"/>
  <c r="AH167" i="2"/>
  <c r="AP166" i="2"/>
  <c r="AN166" i="2"/>
  <c r="AM166" i="2"/>
  <c r="AL166" i="2"/>
  <c r="AK166" i="2"/>
  <c r="AJ166" i="2"/>
  <c r="AI166" i="2"/>
  <c r="AH166" i="2"/>
  <c r="AP165" i="2"/>
  <c r="AN165" i="2"/>
  <c r="AM165" i="2"/>
  <c r="AL165" i="2"/>
  <c r="AK165" i="2"/>
  <c r="AJ165" i="2"/>
  <c r="AI165" i="2"/>
  <c r="AH165" i="2"/>
  <c r="AP164" i="2"/>
  <c r="AN164" i="2"/>
  <c r="AM164" i="2"/>
  <c r="AL164" i="2"/>
  <c r="AK164" i="2"/>
  <c r="AJ164" i="2"/>
  <c r="AI164" i="2"/>
  <c r="AH164" i="2"/>
  <c r="AP163" i="2"/>
  <c r="AN163" i="2"/>
  <c r="AM163" i="2"/>
  <c r="AL163" i="2"/>
  <c r="AK163" i="2"/>
  <c r="AJ163" i="2"/>
  <c r="AI163" i="2"/>
  <c r="AH163" i="2"/>
  <c r="AP162" i="2"/>
  <c r="AN162" i="2"/>
  <c r="AM162" i="2"/>
  <c r="AL162" i="2"/>
  <c r="AK162" i="2"/>
  <c r="AJ162" i="2"/>
  <c r="AI162" i="2"/>
  <c r="AH162" i="2"/>
  <c r="AP161" i="2"/>
  <c r="AN161" i="2"/>
  <c r="AM161" i="2"/>
  <c r="AL161" i="2"/>
  <c r="AK161" i="2"/>
  <c r="AJ161" i="2"/>
  <c r="AI161" i="2"/>
  <c r="AH161" i="2"/>
  <c r="AP160" i="2"/>
  <c r="AN160" i="2"/>
  <c r="AM160" i="2"/>
  <c r="AL160" i="2"/>
  <c r="AK160" i="2"/>
  <c r="AJ160" i="2"/>
  <c r="AI160" i="2"/>
  <c r="AH160" i="2"/>
  <c r="AP159" i="2"/>
  <c r="AN159" i="2"/>
  <c r="AM159" i="2"/>
  <c r="AL159" i="2"/>
  <c r="AK159" i="2"/>
  <c r="AJ159" i="2"/>
  <c r="AI159" i="2"/>
  <c r="AH159" i="2"/>
  <c r="AP158" i="2"/>
  <c r="AN158" i="2"/>
  <c r="AM158" i="2"/>
  <c r="AL158" i="2"/>
  <c r="AK158" i="2"/>
  <c r="AJ158" i="2"/>
  <c r="AI158" i="2"/>
  <c r="AH158" i="2"/>
  <c r="AP157" i="2"/>
  <c r="AN157" i="2"/>
  <c r="AM157" i="2"/>
  <c r="AL157" i="2"/>
  <c r="AK157" i="2"/>
  <c r="AJ157" i="2"/>
  <c r="AI157" i="2"/>
  <c r="AH157" i="2"/>
  <c r="AP156" i="2"/>
  <c r="AN156" i="2"/>
  <c r="AM156" i="2"/>
  <c r="AL156" i="2"/>
  <c r="AK156" i="2"/>
  <c r="AJ156" i="2"/>
  <c r="AI156" i="2"/>
  <c r="AH156" i="2"/>
  <c r="AP155" i="2"/>
  <c r="AN155" i="2"/>
  <c r="AM155" i="2"/>
  <c r="AL155" i="2"/>
  <c r="AK155" i="2"/>
  <c r="AJ155" i="2"/>
  <c r="AI155" i="2"/>
  <c r="AH155" i="2"/>
  <c r="AP154" i="2"/>
  <c r="AN154" i="2"/>
  <c r="AM154" i="2"/>
  <c r="AL154" i="2"/>
  <c r="AK154" i="2"/>
  <c r="AJ154" i="2"/>
  <c r="AI154" i="2"/>
  <c r="AH154" i="2"/>
  <c r="AP153" i="2"/>
  <c r="AN153" i="2"/>
  <c r="AM153" i="2"/>
  <c r="AL153" i="2"/>
  <c r="AK153" i="2"/>
  <c r="AJ153" i="2"/>
  <c r="AI153" i="2"/>
  <c r="AH153" i="2"/>
  <c r="AP152" i="2"/>
  <c r="AN152" i="2"/>
  <c r="AM152" i="2"/>
  <c r="AL152" i="2"/>
  <c r="AK152" i="2"/>
  <c r="AJ152" i="2"/>
  <c r="AI152" i="2"/>
  <c r="AH152" i="2"/>
  <c r="AP151" i="2"/>
  <c r="AN151" i="2"/>
  <c r="AM151" i="2"/>
  <c r="AL151" i="2"/>
  <c r="AK151" i="2"/>
  <c r="AJ151" i="2"/>
  <c r="AI151" i="2"/>
  <c r="AH151" i="2"/>
  <c r="AP150" i="2"/>
  <c r="AN150" i="2"/>
  <c r="AM150" i="2"/>
  <c r="AL150" i="2"/>
  <c r="AK150" i="2"/>
  <c r="AJ150" i="2"/>
  <c r="AI150" i="2"/>
  <c r="AH150" i="2"/>
  <c r="AP149" i="2"/>
  <c r="AN149" i="2"/>
  <c r="AM149" i="2"/>
  <c r="AL149" i="2"/>
  <c r="AK149" i="2"/>
  <c r="AJ149" i="2"/>
  <c r="AI149" i="2"/>
  <c r="AH149" i="2"/>
  <c r="AP148" i="2"/>
  <c r="AN148" i="2"/>
  <c r="AM148" i="2"/>
  <c r="AL148" i="2"/>
  <c r="AK148" i="2"/>
  <c r="AJ148" i="2"/>
  <c r="AI148" i="2"/>
  <c r="AH148" i="2"/>
  <c r="AP147" i="2"/>
  <c r="AN147" i="2"/>
  <c r="AM147" i="2"/>
  <c r="AL147" i="2"/>
  <c r="AK147" i="2"/>
  <c r="AJ147" i="2"/>
  <c r="AI147" i="2"/>
  <c r="AH147" i="2"/>
  <c r="AP146" i="2"/>
  <c r="AN146" i="2"/>
  <c r="AM146" i="2"/>
  <c r="AL146" i="2"/>
  <c r="AK146" i="2"/>
  <c r="AJ146" i="2"/>
  <c r="AI146" i="2"/>
  <c r="AH146" i="2"/>
  <c r="AP145" i="2"/>
  <c r="AN145" i="2"/>
  <c r="AM145" i="2"/>
  <c r="AL145" i="2"/>
  <c r="AK145" i="2"/>
  <c r="AJ145" i="2"/>
  <c r="AI145" i="2"/>
  <c r="AH145" i="2"/>
  <c r="AP144" i="2"/>
  <c r="AN144" i="2"/>
  <c r="AM144" i="2"/>
  <c r="AL144" i="2"/>
  <c r="AK144" i="2"/>
  <c r="AJ144" i="2"/>
  <c r="AI144" i="2"/>
  <c r="AH144" i="2"/>
  <c r="AP143" i="2"/>
  <c r="AN143" i="2"/>
  <c r="AM143" i="2"/>
  <c r="AL143" i="2"/>
  <c r="AK143" i="2"/>
  <c r="AJ143" i="2"/>
  <c r="AI143" i="2"/>
  <c r="AH143" i="2"/>
  <c r="AP142" i="2"/>
  <c r="AN142" i="2"/>
  <c r="AM142" i="2"/>
  <c r="AL142" i="2"/>
  <c r="AK142" i="2"/>
  <c r="AJ142" i="2"/>
  <c r="AI142" i="2"/>
  <c r="AH142" i="2"/>
  <c r="AP141" i="2"/>
  <c r="AN141" i="2"/>
  <c r="AM141" i="2"/>
  <c r="AL141" i="2"/>
  <c r="AK141" i="2"/>
  <c r="AJ141" i="2"/>
  <c r="AI141" i="2"/>
  <c r="AH141" i="2"/>
  <c r="AP140" i="2"/>
  <c r="AN140" i="2"/>
  <c r="AM140" i="2"/>
  <c r="AL140" i="2"/>
  <c r="AK140" i="2"/>
  <c r="AJ140" i="2"/>
  <c r="AI140" i="2"/>
  <c r="AH140" i="2"/>
  <c r="AP139" i="2"/>
  <c r="AN139" i="2"/>
  <c r="AM139" i="2"/>
  <c r="AL139" i="2"/>
  <c r="AK139" i="2"/>
  <c r="AJ139" i="2"/>
  <c r="AI139" i="2"/>
  <c r="AH139" i="2"/>
  <c r="AP138" i="2"/>
  <c r="AN138" i="2"/>
  <c r="AM138" i="2"/>
  <c r="AL138" i="2"/>
  <c r="AK138" i="2"/>
  <c r="AJ138" i="2"/>
  <c r="AI138" i="2"/>
  <c r="AH138" i="2"/>
  <c r="AP137" i="2"/>
  <c r="AN137" i="2"/>
  <c r="AM137" i="2"/>
  <c r="AL137" i="2"/>
  <c r="AK137" i="2"/>
  <c r="AJ137" i="2"/>
  <c r="AI137" i="2"/>
  <c r="AH137" i="2"/>
  <c r="AP136" i="2"/>
  <c r="AN136" i="2"/>
  <c r="AM136" i="2"/>
  <c r="AL136" i="2"/>
  <c r="AK136" i="2"/>
  <c r="AJ136" i="2"/>
  <c r="AI136" i="2"/>
  <c r="AH136" i="2"/>
  <c r="AP135" i="2"/>
  <c r="AN135" i="2"/>
  <c r="AM135" i="2"/>
  <c r="AL135" i="2"/>
  <c r="AK135" i="2"/>
  <c r="AJ135" i="2"/>
  <c r="AI135" i="2"/>
  <c r="AH135" i="2"/>
  <c r="AP134" i="2"/>
  <c r="AN134" i="2"/>
  <c r="AM134" i="2"/>
  <c r="AL134" i="2"/>
  <c r="AK134" i="2"/>
  <c r="AJ134" i="2"/>
  <c r="AI134" i="2"/>
  <c r="AH134" i="2"/>
  <c r="AP133" i="2"/>
  <c r="AN133" i="2"/>
  <c r="AM133" i="2"/>
  <c r="AL133" i="2"/>
  <c r="AK133" i="2"/>
  <c r="AJ133" i="2"/>
  <c r="AI133" i="2"/>
  <c r="AH133" i="2"/>
  <c r="AP132" i="2"/>
  <c r="AN132" i="2"/>
  <c r="AM132" i="2"/>
  <c r="AL132" i="2"/>
  <c r="AK132" i="2"/>
  <c r="AJ132" i="2"/>
  <c r="AI132" i="2"/>
  <c r="AH132" i="2"/>
  <c r="AP131" i="2"/>
  <c r="AN131" i="2"/>
  <c r="AM131" i="2"/>
  <c r="AL131" i="2"/>
  <c r="AK131" i="2"/>
  <c r="AJ131" i="2"/>
  <c r="AI131" i="2"/>
  <c r="AH131" i="2"/>
  <c r="AP130" i="2"/>
  <c r="AN130" i="2"/>
  <c r="AM130" i="2"/>
  <c r="AL130" i="2"/>
  <c r="AK130" i="2"/>
  <c r="AJ130" i="2"/>
  <c r="AI130" i="2"/>
  <c r="AH130" i="2"/>
  <c r="AP129" i="2"/>
  <c r="AN129" i="2"/>
  <c r="AM129" i="2"/>
  <c r="AL129" i="2"/>
  <c r="AK129" i="2"/>
  <c r="AJ129" i="2"/>
  <c r="AI129" i="2"/>
  <c r="AH129" i="2"/>
  <c r="AP128" i="2"/>
  <c r="AN128" i="2"/>
  <c r="AM128" i="2"/>
  <c r="AL128" i="2"/>
  <c r="AK128" i="2"/>
  <c r="AJ128" i="2"/>
  <c r="AI128" i="2"/>
  <c r="AH128" i="2"/>
  <c r="AP127" i="2"/>
  <c r="AN127" i="2"/>
  <c r="AM127" i="2"/>
  <c r="AL127" i="2"/>
  <c r="AK127" i="2"/>
  <c r="AJ127" i="2"/>
  <c r="AI127" i="2"/>
  <c r="AH127" i="2"/>
  <c r="AP126" i="2"/>
  <c r="AN126" i="2"/>
  <c r="AM126" i="2"/>
  <c r="AL126" i="2"/>
  <c r="AK126" i="2"/>
  <c r="AJ126" i="2"/>
  <c r="AI126" i="2"/>
  <c r="AH126" i="2"/>
  <c r="AP125" i="2"/>
  <c r="AN125" i="2"/>
  <c r="AM125" i="2"/>
  <c r="AL125" i="2"/>
  <c r="AK125" i="2"/>
  <c r="AJ125" i="2"/>
  <c r="AI125" i="2"/>
  <c r="AH125" i="2"/>
  <c r="AP124" i="2"/>
  <c r="AN124" i="2"/>
  <c r="AM124" i="2"/>
  <c r="AL124" i="2"/>
  <c r="AK124" i="2"/>
  <c r="AJ124" i="2"/>
  <c r="AI124" i="2"/>
  <c r="AH124" i="2"/>
  <c r="AP123" i="2"/>
  <c r="AN123" i="2"/>
  <c r="AM123" i="2"/>
  <c r="AL123" i="2"/>
  <c r="AK123" i="2"/>
  <c r="AJ123" i="2"/>
  <c r="AI123" i="2"/>
  <c r="AH123" i="2"/>
  <c r="AP122" i="2"/>
  <c r="AN122" i="2"/>
  <c r="AM122" i="2"/>
  <c r="AL122" i="2"/>
  <c r="AK122" i="2"/>
  <c r="AJ122" i="2"/>
  <c r="AI122" i="2"/>
  <c r="AH122" i="2"/>
  <c r="AP121" i="2"/>
  <c r="AN121" i="2"/>
  <c r="AM121" i="2"/>
  <c r="AL121" i="2"/>
  <c r="AK121" i="2"/>
  <c r="AJ121" i="2"/>
  <c r="AI121" i="2"/>
  <c r="AH121" i="2"/>
  <c r="AP120" i="2"/>
  <c r="AN120" i="2"/>
  <c r="AM120" i="2"/>
  <c r="AL120" i="2"/>
  <c r="AK120" i="2"/>
  <c r="AJ120" i="2"/>
  <c r="AI120" i="2"/>
  <c r="AH120" i="2"/>
  <c r="AP119" i="2"/>
  <c r="AN119" i="2"/>
  <c r="AM119" i="2"/>
  <c r="AL119" i="2"/>
  <c r="AK119" i="2"/>
  <c r="AJ119" i="2"/>
  <c r="AI119" i="2"/>
  <c r="AH119" i="2"/>
  <c r="AP118" i="2"/>
  <c r="AN118" i="2"/>
  <c r="AM118" i="2"/>
  <c r="AL118" i="2"/>
  <c r="AK118" i="2"/>
  <c r="AJ118" i="2"/>
  <c r="AI118" i="2"/>
  <c r="AH118" i="2"/>
  <c r="AP117" i="2"/>
  <c r="AN117" i="2"/>
  <c r="AM117" i="2"/>
  <c r="AL117" i="2"/>
  <c r="AK117" i="2"/>
  <c r="AJ117" i="2"/>
  <c r="AI117" i="2"/>
  <c r="AH117" i="2"/>
  <c r="AP116" i="2"/>
  <c r="AN116" i="2"/>
  <c r="AM116" i="2"/>
  <c r="AL116" i="2"/>
  <c r="AK116" i="2"/>
  <c r="AJ116" i="2"/>
  <c r="AI116" i="2"/>
  <c r="AH116" i="2"/>
  <c r="AP115" i="2"/>
  <c r="AN115" i="2"/>
  <c r="AM115" i="2"/>
  <c r="AL115" i="2"/>
  <c r="AK115" i="2"/>
  <c r="AJ115" i="2"/>
  <c r="AI115" i="2"/>
  <c r="AH115" i="2"/>
  <c r="AP114" i="2"/>
  <c r="AN114" i="2"/>
  <c r="AM114" i="2"/>
  <c r="AL114" i="2"/>
  <c r="AK114" i="2"/>
  <c r="AJ114" i="2"/>
  <c r="AI114" i="2"/>
  <c r="AH114" i="2"/>
  <c r="AP113" i="2"/>
  <c r="AN113" i="2"/>
  <c r="AM113" i="2"/>
  <c r="AL113" i="2"/>
  <c r="AK113" i="2"/>
  <c r="AJ113" i="2"/>
  <c r="AI113" i="2"/>
  <c r="AH113" i="2"/>
  <c r="AP112" i="2"/>
  <c r="AN112" i="2"/>
  <c r="AM112" i="2"/>
  <c r="AL112" i="2"/>
  <c r="AK112" i="2"/>
  <c r="AJ112" i="2"/>
  <c r="AI112" i="2"/>
  <c r="AH112" i="2"/>
  <c r="AP111" i="2"/>
  <c r="AN111" i="2"/>
  <c r="AM111" i="2"/>
  <c r="AL111" i="2"/>
  <c r="AK111" i="2"/>
  <c r="AJ111" i="2"/>
  <c r="AI111" i="2"/>
  <c r="AH111" i="2"/>
  <c r="AP110" i="2"/>
  <c r="AN110" i="2"/>
  <c r="AM110" i="2"/>
  <c r="AL110" i="2"/>
  <c r="AK110" i="2"/>
  <c r="AJ110" i="2"/>
  <c r="AI110" i="2"/>
  <c r="AH110" i="2"/>
  <c r="AP109" i="2"/>
  <c r="AN109" i="2"/>
  <c r="AM109" i="2"/>
  <c r="AL109" i="2"/>
  <c r="AK109" i="2"/>
  <c r="AJ109" i="2"/>
  <c r="AI109" i="2"/>
  <c r="AH109" i="2"/>
  <c r="AP108" i="2"/>
  <c r="AN108" i="2"/>
  <c r="AM108" i="2"/>
  <c r="AL108" i="2"/>
  <c r="AK108" i="2"/>
  <c r="AJ108" i="2"/>
  <c r="AI108" i="2"/>
  <c r="AH108" i="2"/>
  <c r="AP107" i="2"/>
  <c r="AN107" i="2"/>
  <c r="AM107" i="2"/>
  <c r="AL107" i="2"/>
  <c r="AK107" i="2"/>
  <c r="AJ107" i="2"/>
  <c r="AI107" i="2"/>
  <c r="AH107" i="2"/>
  <c r="AP106" i="2"/>
  <c r="AN106" i="2"/>
  <c r="AM106" i="2"/>
  <c r="AL106" i="2"/>
  <c r="AK106" i="2"/>
  <c r="AJ106" i="2"/>
  <c r="AI106" i="2"/>
  <c r="AH106" i="2"/>
  <c r="AP105" i="2"/>
  <c r="AN105" i="2"/>
  <c r="AM105" i="2"/>
  <c r="AL105" i="2"/>
  <c r="AK105" i="2"/>
  <c r="AJ105" i="2"/>
  <c r="AI105" i="2"/>
  <c r="AH105" i="2"/>
  <c r="AP104" i="2"/>
  <c r="AN104" i="2"/>
  <c r="AM104" i="2"/>
  <c r="AL104" i="2"/>
  <c r="AK104" i="2"/>
  <c r="AJ104" i="2"/>
  <c r="AI104" i="2"/>
  <c r="AH104" i="2"/>
  <c r="AP103" i="2"/>
  <c r="AN103" i="2"/>
  <c r="AM103" i="2"/>
  <c r="AL103" i="2"/>
  <c r="AK103" i="2"/>
  <c r="AJ103" i="2"/>
  <c r="AI103" i="2"/>
  <c r="AH103" i="2"/>
  <c r="AP102" i="2"/>
  <c r="AN102" i="2"/>
  <c r="AM102" i="2"/>
  <c r="AL102" i="2"/>
  <c r="AK102" i="2"/>
  <c r="AJ102" i="2"/>
  <c r="AI102" i="2"/>
  <c r="AH102" i="2"/>
  <c r="AP101" i="2"/>
  <c r="AN101" i="2"/>
  <c r="AM101" i="2"/>
  <c r="AL101" i="2"/>
  <c r="AK101" i="2"/>
  <c r="AJ101" i="2"/>
  <c r="AI101" i="2"/>
  <c r="AH101" i="2"/>
  <c r="AP100" i="2"/>
  <c r="AN100" i="2"/>
  <c r="AM100" i="2"/>
  <c r="AL100" i="2"/>
  <c r="AK100" i="2"/>
  <c r="AJ100" i="2"/>
  <c r="AI100" i="2"/>
  <c r="AH100" i="2"/>
  <c r="AP99" i="2"/>
  <c r="AN99" i="2"/>
  <c r="AM99" i="2"/>
  <c r="AL99" i="2"/>
  <c r="AK99" i="2"/>
  <c r="AJ99" i="2"/>
  <c r="AI99" i="2"/>
  <c r="AH99" i="2"/>
  <c r="AP98" i="2"/>
  <c r="AN98" i="2"/>
  <c r="AM98" i="2"/>
  <c r="AL98" i="2"/>
  <c r="AK98" i="2"/>
  <c r="AJ98" i="2"/>
  <c r="AI98" i="2"/>
  <c r="AH98" i="2"/>
  <c r="AP97" i="2"/>
  <c r="AN97" i="2"/>
  <c r="AM97" i="2"/>
  <c r="AL97" i="2"/>
  <c r="AK97" i="2"/>
  <c r="AJ97" i="2"/>
  <c r="AI97" i="2"/>
  <c r="AH97" i="2"/>
  <c r="AP96" i="2"/>
  <c r="AN96" i="2"/>
  <c r="AM96" i="2"/>
  <c r="AL96" i="2"/>
  <c r="AK96" i="2"/>
  <c r="AJ96" i="2"/>
  <c r="AI96" i="2"/>
  <c r="AH96" i="2"/>
  <c r="AP95" i="2"/>
  <c r="AN95" i="2"/>
  <c r="AM95" i="2"/>
  <c r="AL95" i="2"/>
  <c r="AK95" i="2"/>
  <c r="AJ95" i="2"/>
  <c r="AI95" i="2"/>
  <c r="AH95" i="2"/>
  <c r="AP94" i="2"/>
  <c r="AN94" i="2"/>
  <c r="AM94" i="2"/>
  <c r="AL94" i="2"/>
  <c r="AK94" i="2"/>
  <c r="AJ94" i="2"/>
  <c r="AI94" i="2"/>
  <c r="AH94" i="2"/>
  <c r="AP93" i="2"/>
  <c r="AN93" i="2"/>
  <c r="AM93" i="2"/>
  <c r="AL93" i="2"/>
  <c r="AK93" i="2"/>
  <c r="AJ93" i="2"/>
  <c r="AI93" i="2"/>
  <c r="AH93" i="2"/>
  <c r="AP92" i="2"/>
  <c r="AN92" i="2"/>
  <c r="AM92" i="2"/>
  <c r="AL92" i="2"/>
  <c r="AK92" i="2"/>
  <c r="AJ92" i="2"/>
  <c r="AI92" i="2"/>
  <c r="AH92" i="2"/>
  <c r="AP91" i="2"/>
  <c r="AN91" i="2"/>
  <c r="AM91" i="2"/>
  <c r="AL91" i="2"/>
  <c r="AK91" i="2"/>
  <c r="AJ91" i="2"/>
  <c r="AI91" i="2"/>
  <c r="AH91" i="2"/>
  <c r="AP90" i="2"/>
  <c r="AN90" i="2"/>
  <c r="AM90" i="2"/>
  <c r="AL90" i="2"/>
  <c r="AK90" i="2"/>
  <c r="AJ90" i="2"/>
  <c r="AI90" i="2"/>
  <c r="AH90" i="2"/>
  <c r="AP89" i="2"/>
  <c r="AN89" i="2"/>
  <c r="AM89" i="2"/>
  <c r="AL89" i="2"/>
  <c r="AK89" i="2"/>
  <c r="AJ89" i="2"/>
  <c r="AI89" i="2"/>
  <c r="AH89" i="2"/>
  <c r="AP88" i="2"/>
  <c r="AN88" i="2"/>
  <c r="AM88" i="2"/>
  <c r="AL88" i="2"/>
  <c r="AK88" i="2"/>
  <c r="AJ88" i="2"/>
  <c r="AI88" i="2"/>
  <c r="AH88" i="2"/>
  <c r="AP87" i="2"/>
  <c r="AN87" i="2"/>
  <c r="AM87" i="2"/>
  <c r="AL87" i="2"/>
  <c r="AK87" i="2"/>
  <c r="AJ87" i="2"/>
  <c r="AI87" i="2"/>
  <c r="AH87" i="2"/>
  <c r="AP86" i="2"/>
  <c r="AN86" i="2"/>
  <c r="AM86" i="2"/>
  <c r="AL86" i="2"/>
  <c r="AK86" i="2"/>
  <c r="AJ86" i="2"/>
  <c r="AI86" i="2"/>
  <c r="AH86" i="2"/>
  <c r="AP85" i="2"/>
  <c r="AN85" i="2"/>
  <c r="AM85" i="2"/>
  <c r="AL85" i="2"/>
  <c r="AK85" i="2"/>
  <c r="AJ85" i="2"/>
  <c r="AI85" i="2"/>
  <c r="AH85" i="2"/>
  <c r="AP84" i="2"/>
  <c r="AN84" i="2"/>
  <c r="AM84" i="2"/>
  <c r="AL84" i="2"/>
  <c r="AK84" i="2"/>
  <c r="AJ84" i="2"/>
  <c r="AI84" i="2"/>
  <c r="AH84" i="2"/>
  <c r="AP83" i="2"/>
  <c r="AN83" i="2"/>
  <c r="AM83" i="2"/>
  <c r="AL83" i="2"/>
  <c r="AK83" i="2"/>
  <c r="AJ83" i="2"/>
  <c r="AI83" i="2"/>
  <c r="AH83" i="2"/>
  <c r="AP82" i="2"/>
  <c r="AN82" i="2"/>
  <c r="AM82" i="2"/>
  <c r="AL82" i="2"/>
  <c r="AK82" i="2"/>
  <c r="AJ82" i="2"/>
  <c r="AI82" i="2"/>
  <c r="AH82" i="2"/>
  <c r="AP81" i="2"/>
  <c r="AN81" i="2"/>
  <c r="AM81" i="2"/>
  <c r="AL81" i="2"/>
  <c r="AK81" i="2"/>
  <c r="AJ81" i="2"/>
  <c r="AI81" i="2"/>
  <c r="AH81" i="2"/>
  <c r="AP80" i="2"/>
  <c r="AN80" i="2"/>
  <c r="AM80" i="2"/>
  <c r="AL80" i="2"/>
  <c r="AK80" i="2"/>
  <c r="AJ80" i="2"/>
  <c r="AI80" i="2"/>
  <c r="AH80" i="2"/>
  <c r="AP79" i="2"/>
  <c r="AN79" i="2"/>
  <c r="AM79" i="2"/>
  <c r="AL79" i="2"/>
  <c r="AK79" i="2"/>
  <c r="AJ79" i="2"/>
  <c r="AI79" i="2"/>
  <c r="AH79" i="2"/>
  <c r="AP78" i="2"/>
  <c r="AN78" i="2"/>
  <c r="AM78" i="2"/>
  <c r="AL78" i="2"/>
  <c r="AK78" i="2"/>
  <c r="AJ78" i="2"/>
  <c r="AI78" i="2"/>
  <c r="AH78" i="2"/>
  <c r="AP77" i="2"/>
  <c r="AN77" i="2"/>
  <c r="AM77" i="2"/>
  <c r="AL77" i="2"/>
  <c r="AK77" i="2"/>
  <c r="AJ77" i="2"/>
  <c r="AI77" i="2"/>
  <c r="AH77" i="2"/>
  <c r="AP76" i="2"/>
  <c r="AN76" i="2"/>
  <c r="AM76" i="2"/>
  <c r="AL76" i="2"/>
  <c r="AK76" i="2"/>
  <c r="AJ76" i="2"/>
  <c r="AI76" i="2"/>
  <c r="AH76" i="2"/>
  <c r="AP75" i="2"/>
  <c r="AN75" i="2"/>
  <c r="AM75" i="2"/>
  <c r="AL75" i="2"/>
  <c r="AK75" i="2"/>
  <c r="AJ75" i="2"/>
  <c r="AI75" i="2"/>
  <c r="AH75" i="2"/>
  <c r="AP74" i="2"/>
  <c r="AN74" i="2"/>
  <c r="AM74" i="2"/>
  <c r="AL74" i="2"/>
  <c r="AK74" i="2"/>
  <c r="AJ74" i="2"/>
  <c r="AI74" i="2"/>
  <c r="AH74" i="2"/>
  <c r="AP73" i="2"/>
  <c r="AN73" i="2"/>
  <c r="AM73" i="2"/>
  <c r="AL73" i="2"/>
  <c r="AK73" i="2"/>
  <c r="AJ73" i="2"/>
  <c r="AI73" i="2"/>
  <c r="AH73" i="2"/>
  <c r="AP72" i="2"/>
  <c r="AN72" i="2"/>
  <c r="AM72" i="2"/>
  <c r="AL72" i="2"/>
  <c r="AK72" i="2"/>
  <c r="AJ72" i="2"/>
  <c r="AI72" i="2"/>
  <c r="AH72" i="2"/>
  <c r="AP71" i="2"/>
  <c r="AN71" i="2"/>
  <c r="AM71" i="2"/>
  <c r="AL71" i="2"/>
  <c r="AK71" i="2"/>
  <c r="AJ71" i="2"/>
  <c r="AI71" i="2"/>
  <c r="AH71" i="2"/>
  <c r="AP70" i="2"/>
  <c r="AN70" i="2"/>
  <c r="AM70" i="2"/>
  <c r="AL70" i="2"/>
  <c r="AK70" i="2"/>
  <c r="AJ70" i="2"/>
  <c r="AI70" i="2"/>
  <c r="AH70" i="2"/>
  <c r="AP69" i="2"/>
  <c r="AN69" i="2"/>
  <c r="AM69" i="2"/>
  <c r="AL69" i="2"/>
  <c r="AK69" i="2"/>
  <c r="AJ69" i="2"/>
  <c r="AI69" i="2"/>
  <c r="AH69" i="2"/>
  <c r="AP68" i="2"/>
  <c r="AN68" i="2"/>
  <c r="AM68" i="2"/>
  <c r="AL68" i="2"/>
  <c r="AK68" i="2"/>
  <c r="AJ68" i="2"/>
  <c r="AI68" i="2"/>
  <c r="AH68" i="2"/>
  <c r="AP67" i="2"/>
  <c r="AN67" i="2"/>
  <c r="AM67" i="2"/>
  <c r="AL67" i="2"/>
  <c r="AK67" i="2"/>
  <c r="AJ67" i="2"/>
  <c r="AI67" i="2"/>
  <c r="AH67" i="2"/>
  <c r="AP66" i="2"/>
  <c r="AN66" i="2"/>
  <c r="AM66" i="2"/>
  <c r="AL66" i="2"/>
  <c r="AK66" i="2"/>
  <c r="AJ66" i="2"/>
  <c r="AI66" i="2"/>
  <c r="AH66" i="2"/>
  <c r="AP65" i="2"/>
  <c r="AN65" i="2"/>
  <c r="AM65" i="2"/>
  <c r="AL65" i="2"/>
  <c r="AK65" i="2"/>
  <c r="AJ65" i="2"/>
  <c r="AI65" i="2"/>
  <c r="AH65" i="2"/>
  <c r="AP64" i="2"/>
  <c r="AN64" i="2"/>
  <c r="AM64" i="2"/>
  <c r="AL64" i="2"/>
  <c r="AK64" i="2"/>
  <c r="AJ64" i="2"/>
  <c r="AI64" i="2"/>
  <c r="AH64" i="2"/>
  <c r="AP63" i="2"/>
  <c r="AN63" i="2"/>
  <c r="AM63" i="2"/>
  <c r="AL63" i="2"/>
  <c r="AK63" i="2"/>
  <c r="AJ63" i="2"/>
  <c r="AI63" i="2"/>
  <c r="AH63" i="2"/>
  <c r="AP62" i="2"/>
  <c r="AN62" i="2"/>
  <c r="AM62" i="2"/>
  <c r="AL62" i="2"/>
  <c r="AK62" i="2"/>
  <c r="AJ62" i="2"/>
  <c r="AI62" i="2"/>
  <c r="AH62" i="2"/>
  <c r="AP61" i="2"/>
  <c r="AN61" i="2"/>
  <c r="AM61" i="2"/>
  <c r="AL61" i="2"/>
  <c r="AK61" i="2"/>
  <c r="AJ61" i="2"/>
  <c r="AI61" i="2"/>
  <c r="AH61" i="2"/>
  <c r="AP60" i="2"/>
  <c r="AN60" i="2"/>
  <c r="AM60" i="2"/>
  <c r="AL60" i="2"/>
  <c r="AK60" i="2"/>
  <c r="AJ60" i="2"/>
  <c r="AI60" i="2"/>
  <c r="AH60" i="2"/>
  <c r="AP59" i="2"/>
  <c r="AN59" i="2"/>
  <c r="AM59" i="2"/>
  <c r="AL59" i="2"/>
  <c r="AK59" i="2"/>
  <c r="AJ59" i="2"/>
  <c r="AI59" i="2"/>
  <c r="AH59" i="2"/>
  <c r="AP58" i="2"/>
  <c r="AN58" i="2"/>
  <c r="AM58" i="2"/>
  <c r="AL58" i="2"/>
  <c r="AK58" i="2"/>
  <c r="AJ58" i="2"/>
  <c r="AI58" i="2"/>
  <c r="AH58" i="2"/>
  <c r="AP57" i="2"/>
  <c r="AN57" i="2"/>
  <c r="AM57" i="2"/>
  <c r="AL57" i="2"/>
  <c r="AK57" i="2"/>
  <c r="AJ57" i="2"/>
  <c r="AI57" i="2"/>
  <c r="AH57" i="2"/>
  <c r="AP56" i="2"/>
  <c r="AN56" i="2"/>
  <c r="AM56" i="2"/>
  <c r="AL56" i="2"/>
  <c r="AK56" i="2"/>
  <c r="AJ56" i="2"/>
  <c r="AI56" i="2"/>
  <c r="AH56" i="2"/>
  <c r="AP55" i="2"/>
  <c r="AN55" i="2"/>
  <c r="AM55" i="2"/>
  <c r="AL55" i="2"/>
  <c r="AK55" i="2"/>
  <c r="AJ55" i="2"/>
  <c r="AI55" i="2"/>
  <c r="AH55" i="2"/>
  <c r="AP54" i="2"/>
  <c r="AN54" i="2"/>
  <c r="AM54" i="2"/>
  <c r="AL54" i="2"/>
  <c r="AK54" i="2"/>
  <c r="AJ54" i="2"/>
  <c r="AI54" i="2"/>
  <c r="AH54" i="2"/>
  <c r="AP53" i="2"/>
  <c r="AN53" i="2"/>
  <c r="AM53" i="2"/>
  <c r="AL53" i="2"/>
  <c r="AK53" i="2"/>
  <c r="AJ53" i="2"/>
  <c r="AI53" i="2"/>
  <c r="AH53" i="2"/>
  <c r="AP52" i="2"/>
  <c r="AN52" i="2"/>
  <c r="AM52" i="2"/>
  <c r="AL52" i="2"/>
  <c r="AK52" i="2"/>
  <c r="AJ52" i="2"/>
  <c r="AI52" i="2"/>
  <c r="AH52" i="2"/>
  <c r="AP51" i="2"/>
  <c r="AN51" i="2"/>
  <c r="AM51" i="2"/>
  <c r="AL51" i="2"/>
  <c r="AK51" i="2"/>
  <c r="AJ51" i="2"/>
  <c r="AI51" i="2"/>
  <c r="AH51" i="2"/>
  <c r="AP50" i="2"/>
  <c r="AN50" i="2"/>
  <c r="AM50" i="2"/>
  <c r="AL50" i="2"/>
  <c r="AK50" i="2"/>
  <c r="AJ50" i="2"/>
  <c r="AI50" i="2"/>
  <c r="AH50" i="2"/>
  <c r="AP49" i="2"/>
  <c r="AN49" i="2"/>
  <c r="AM49" i="2"/>
  <c r="AL49" i="2"/>
  <c r="AK49" i="2"/>
  <c r="AJ49" i="2"/>
  <c r="AI49" i="2"/>
  <c r="AH49" i="2"/>
  <c r="AP48" i="2"/>
  <c r="AN48" i="2"/>
  <c r="AM48" i="2"/>
  <c r="AL48" i="2"/>
  <c r="AK48" i="2"/>
  <c r="AJ48" i="2"/>
  <c r="AI48" i="2"/>
  <c r="AH48" i="2"/>
  <c r="AP47" i="2"/>
  <c r="AN47" i="2"/>
  <c r="AM47" i="2"/>
  <c r="AL47" i="2"/>
  <c r="AK47" i="2"/>
  <c r="AJ47" i="2"/>
  <c r="AI47" i="2"/>
  <c r="AH47" i="2"/>
  <c r="AP46" i="2"/>
  <c r="AN46" i="2"/>
  <c r="AM46" i="2"/>
  <c r="AL46" i="2"/>
  <c r="AK46" i="2"/>
  <c r="AJ46" i="2"/>
  <c r="AI46" i="2"/>
  <c r="AH46" i="2"/>
  <c r="AP45" i="2"/>
  <c r="AN45" i="2"/>
  <c r="AM45" i="2"/>
  <c r="AL45" i="2"/>
  <c r="AK45" i="2"/>
  <c r="AJ45" i="2"/>
  <c r="AI45" i="2"/>
  <c r="AH45" i="2"/>
  <c r="AP44" i="2"/>
  <c r="AN44" i="2"/>
  <c r="AM44" i="2"/>
  <c r="AL44" i="2"/>
  <c r="AK44" i="2"/>
  <c r="AJ44" i="2"/>
  <c r="AI44" i="2"/>
  <c r="AH44" i="2"/>
  <c r="AP43" i="2"/>
  <c r="AN43" i="2"/>
  <c r="AM43" i="2"/>
  <c r="AL43" i="2"/>
  <c r="AK43" i="2"/>
  <c r="AJ43" i="2"/>
  <c r="AI43" i="2"/>
  <c r="AH43" i="2"/>
  <c r="AP42" i="2"/>
  <c r="AN42" i="2"/>
  <c r="AM42" i="2"/>
  <c r="AL42" i="2"/>
  <c r="AK42" i="2"/>
  <c r="AJ42" i="2"/>
  <c r="AI42" i="2"/>
  <c r="AH42" i="2"/>
  <c r="AP41" i="2"/>
  <c r="AN41" i="2"/>
  <c r="AM41" i="2"/>
  <c r="AL41" i="2"/>
  <c r="AK41" i="2"/>
  <c r="AJ41" i="2"/>
  <c r="AI41" i="2"/>
  <c r="AH41" i="2"/>
  <c r="AP40" i="2"/>
  <c r="AN40" i="2"/>
  <c r="AM40" i="2"/>
  <c r="AL40" i="2"/>
  <c r="AK40" i="2"/>
  <c r="AJ40" i="2"/>
  <c r="AI40" i="2"/>
  <c r="AH40" i="2"/>
  <c r="AP39" i="2"/>
  <c r="AN39" i="2"/>
  <c r="AM39" i="2"/>
  <c r="AL39" i="2"/>
  <c r="AK39" i="2"/>
  <c r="AJ39" i="2"/>
  <c r="AI39" i="2"/>
  <c r="AH39" i="2"/>
  <c r="AP38" i="2"/>
  <c r="AN38" i="2"/>
  <c r="AM38" i="2"/>
  <c r="AL38" i="2"/>
  <c r="AK38" i="2"/>
  <c r="AJ38" i="2"/>
  <c r="AI38" i="2"/>
  <c r="AH38" i="2"/>
  <c r="AP37" i="2"/>
  <c r="AN37" i="2"/>
  <c r="AM37" i="2"/>
  <c r="AL37" i="2"/>
  <c r="AK37" i="2"/>
  <c r="AJ37" i="2"/>
  <c r="AI37" i="2"/>
  <c r="AH37" i="2"/>
  <c r="AP36" i="2"/>
  <c r="AN36" i="2"/>
  <c r="AM36" i="2"/>
  <c r="AL36" i="2"/>
  <c r="AK36" i="2"/>
  <c r="AJ36" i="2"/>
  <c r="AI36" i="2"/>
  <c r="AH36" i="2"/>
  <c r="AP35" i="2"/>
  <c r="AN35" i="2"/>
  <c r="AM35" i="2"/>
  <c r="AL35" i="2"/>
  <c r="AK35" i="2"/>
  <c r="AJ35" i="2"/>
  <c r="AI35" i="2"/>
  <c r="AH35" i="2"/>
  <c r="AP34" i="2"/>
  <c r="AN34" i="2"/>
  <c r="AM34" i="2"/>
  <c r="AL34" i="2"/>
  <c r="AK34" i="2"/>
  <c r="AJ34" i="2"/>
  <c r="AI34" i="2"/>
  <c r="AH34" i="2"/>
  <c r="AP33" i="2"/>
  <c r="AN33" i="2"/>
  <c r="AM33" i="2"/>
  <c r="AL33" i="2"/>
  <c r="AK33" i="2"/>
  <c r="AJ33" i="2"/>
  <c r="AI33" i="2"/>
  <c r="AH33" i="2"/>
  <c r="AP32" i="2"/>
  <c r="AN32" i="2"/>
  <c r="AM32" i="2"/>
  <c r="AL32" i="2"/>
  <c r="AK32" i="2"/>
  <c r="AJ32" i="2"/>
  <c r="AI32" i="2"/>
  <c r="AH32" i="2"/>
  <c r="AP31" i="2"/>
  <c r="AN31" i="2"/>
  <c r="AM31" i="2"/>
  <c r="AL31" i="2"/>
  <c r="AK31" i="2"/>
  <c r="AJ31" i="2"/>
  <c r="AI31" i="2"/>
  <c r="AH31" i="2"/>
  <c r="AP30" i="2"/>
  <c r="AN30" i="2"/>
  <c r="AM30" i="2"/>
  <c r="AL30" i="2"/>
  <c r="AK30" i="2"/>
  <c r="AJ30" i="2"/>
  <c r="AI30" i="2"/>
  <c r="AH30" i="2"/>
  <c r="AP29" i="2"/>
  <c r="AN29" i="2"/>
  <c r="AM29" i="2"/>
  <c r="AL29" i="2"/>
  <c r="AK29" i="2"/>
  <c r="AJ29" i="2"/>
  <c r="AI29" i="2"/>
  <c r="AH29" i="2"/>
  <c r="AP28" i="2"/>
  <c r="AN28" i="2"/>
  <c r="AM28" i="2"/>
  <c r="AL28" i="2"/>
  <c r="AK28" i="2"/>
  <c r="AJ28" i="2"/>
  <c r="AI28" i="2"/>
  <c r="AH28" i="2"/>
  <c r="AP27" i="2"/>
  <c r="AN27" i="2"/>
  <c r="AM27" i="2"/>
  <c r="AL27" i="2"/>
  <c r="AK27" i="2"/>
  <c r="AJ27" i="2"/>
  <c r="AI27" i="2"/>
  <c r="AH27" i="2"/>
  <c r="AP26" i="2"/>
  <c r="AN26" i="2"/>
  <c r="AM26" i="2"/>
  <c r="AL26" i="2"/>
  <c r="AK26" i="2"/>
  <c r="AJ26" i="2"/>
  <c r="AI26" i="2"/>
  <c r="AH26" i="2"/>
  <c r="AP25" i="2"/>
  <c r="AN25" i="2"/>
  <c r="AM25" i="2"/>
  <c r="AL25" i="2"/>
  <c r="AK25" i="2"/>
  <c r="AJ25" i="2"/>
  <c r="AI25" i="2"/>
  <c r="AH25" i="2"/>
  <c r="AP24" i="2"/>
  <c r="AN24" i="2"/>
  <c r="AM24" i="2"/>
  <c r="AL24" i="2"/>
  <c r="AK24" i="2"/>
  <c r="AJ24" i="2"/>
  <c r="AI24" i="2"/>
  <c r="AH24" i="2"/>
  <c r="AP23" i="2"/>
  <c r="AN23" i="2"/>
  <c r="AM23" i="2"/>
  <c r="AL23" i="2"/>
  <c r="AK23" i="2"/>
  <c r="AJ23" i="2"/>
  <c r="AI23" i="2"/>
  <c r="AH23" i="2"/>
  <c r="AP22" i="2"/>
  <c r="AN22" i="2"/>
  <c r="AM22" i="2"/>
  <c r="AL22" i="2"/>
  <c r="AK22" i="2"/>
  <c r="AJ22" i="2"/>
  <c r="AI22" i="2"/>
  <c r="AH22" i="2"/>
  <c r="AP21" i="2"/>
  <c r="AN21" i="2"/>
  <c r="AM21" i="2"/>
  <c r="AL21" i="2"/>
  <c r="AK21" i="2"/>
  <c r="AJ21" i="2"/>
  <c r="AI21" i="2"/>
  <c r="AH21" i="2"/>
  <c r="AP20" i="2"/>
  <c r="AN20" i="2"/>
  <c r="AM20" i="2"/>
  <c r="AL20" i="2"/>
  <c r="AK20" i="2"/>
  <c r="AJ20" i="2"/>
  <c r="AI20" i="2"/>
  <c r="AH20" i="2"/>
  <c r="AP19" i="2"/>
  <c r="AN19" i="2"/>
  <c r="AM19" i="2"/>
  <c r="AL19" i="2"/>
  <c r="AK19" i="2"/>
  <c r="AJ19" i="2"/>
  <c r="AI19" i="2"/>
  <c r="AH19" i="2"/>
  <c r="AP18" i="2"/>
  <c r="AN18" i="2"/>
  <c r="AM18" i="2"/>
  <c r="AL18" i="2"/>
  <c r="AK18" i="2"/>
  <c r="AJ18" i="2"/>
  <c r="AI18" i="2"/>
  <c r="AH18" i="2"/>
  <c r="AP17" i="2"/>
  <c r="AN17" i="2"/>
  <c r="AM17" i="2"/>
  <c r="AL17" i="2"/>
  <c r="AK17" i="2"/>
  <c r="AJ17" i="2"/>
  <c r="AI17" i="2"/>
  <c r="AH17" i="2"/>
  <c r="AP16" i="2"/>
  <c r="AN16" i="2"/>
  <c r="AM16" i="2"/>
  <c r="AL16" i="2"/>
  <c r="AK16" i="2"/>
  <c r="AJ16" i="2"/>
  <c r="AI16" i="2"/>
  <c r="AH16" i="2"/>
  <c r="AP15" i="2"/>
  <c r="AN15" i="2"/>
  <c r="AM15" i="2"/>
  <c r="AL15" i="2"/>
  <c r="AK15" i="2"/>
  <c r="AJ15" i="2"/>
  <c r="AI15" i="2"/>
  <c r="AH15" i="2"/>
  <c r="AP14" i="2"/>
  <c r="AN14" i="2"/>
  <c r="AM14" i="2"/>
  <c r="AL14" i="2"/>
  <c r="AK14" i="2"/>
  <c r="AJ14" i="2"/>
  <c r="AI14" i="2"/>
  <c r="AH14" i="2"/>
  <c r="AP13" i="2"/>
  <c r="AN13" i="2"/>
  <c r="AM13" i="2"/>
  <c r="AL13" i="2"/>
  <c r="AK13" i="2"/>
  <c r="AJ13" i="2"/>
  <c r="AI13" i="2"/>
  <c r="AH13" i="2"/>
  <c r="AP12" i="2"/>
  <c r="AN12" i="2"/>
  <c r="AM12" i="2"/>
  <c r="AL12" i="2"/>
  <c r="AK12" i="2"/>
  <c r="AJ12" i="2"/>
  <c r="AI12" i="2"/>
  <c r="AH12" i="2"/>
  <c r="AP11" i="2"/>
  <c r="AN11" i="2"/>
  <c r="AM11" i="2"/>
  <c r="AL11" i="2"/>
  <c r="AK11" i="2"/>
  <c r="AJ11" i="2"/>
  <c r="AI11" i="2"/>
  <c r="AH11" i="2"/>
  <c r="AP10" i="2"/>
  <c r="AN10" i="2"/>
  <c r="AM10" i="2"/>
  <c r="AL10" i="2"/>
  <c r="AK10" i="2"/>
  <c r="AJ10" i="2"/>
  <c r="AI10" i="2"/>
  <c r="AH10" i="2"/>
  <c r="AP9" i="2"/>
  <c r="AN9" i="2"/>
  <c r="AM9" i="2"/>
  <c r="AL9" i="2"/>
  <c r="AK9" i="2"/>
  <c r="AJ9" i="2"/>
  <c r="AI9" i="2"/>
  <c r="AH9" i="2"/>
  <c r="AP8" i="2"/>
  <c r="AN8" i="2"/>
  <c r="AM8" i="2"/>
  <c r="AL8" i="2"/>
  <c r="AK8" i="2"/>
  <c r="AJ8" i="2"/>
  <c r="AI8" i="2"/>
  <c r="AH8" i="2"/>
  <c r="AP7" i="2"/>
  <c r="AN7" i="2"/>
  <c r="AM7" i="2"/>
  <c r="AL7" i="2"/>
  <c r="AK7" i="2"/>
  <c r="AJ7" i="2"/>
  <c r="AI7" i="2"/>
  <c r="AH7" i="2"/>
  <c r="AP6" i="2"/>
  <c r="AN6" i="2"/>
  <c r="AM6" i="2"/>
  <c r="AL6" i="2"/>
  <c r="AK6" i="2"/>
  <c r="AJ6" i="2"/>
  <c r="AI6" i="2"/>
  <c r="AH6" i="2"/>
  <c r="AP5" i="2"/>
  <c r="AN5" i="2"/>
  <c r="AM5" i="2"/>
  <c r="AL5" i="2"/>
  <c r="AK5" i="2"/>
  <c r="AJ5" i="2"/>
  <c r="AI5" i="2"/>
  <c r="AH5" i="2"/>
  <c r="AP4" i="2"/>
  <c r="AP450" i="2" s="1"/>
  <c r="AN4" i="2"/>
  <c r="AM4" i="2"/>
  <c r="AM451" i="2" s="1"/>
  <c r="AL4" i="2"/>
  <c r="AK4" i="2"/>
  <c r="AJ4" i="2"/>
  <c r="AI4" i="2"/>
  <c r="AH4" i="2"/>
  <c r="AH450" i="2" s="1"/>
  <c r="AP3" i="2"/>
  <c r="AN3" i="2"/>
  <c r="AM3" i="2"/>
  <c r="AL3" i="2"/>
  <c r="AK3" i="2"/>
  <c r="AK449" i="2" s="1"/>
  <c r="AJ3" i="2"/>
  <c r="AI3" i="2"/>
  <c r="AH3" i="2"/>
  <c r="AP2" i="2"/>
  <c r="AP452" i="2" s="1"/>
  <c r="AN2" i="2"/>
  <c r="AN450" i="2" s="1"/>
  <c r="AM2" i="2"/>
  <c r="AM452" i="2" s="1"/>
  <c r="AL2" i="2"/>
  <c r="AL450" i="2" s="1"/>
  <c r="AK2" i="2"/>
  <c r="AK451" i="2" s="1"/>
  <c r="AJ2" i="2"/>
  <c r="AJ450" i="2" s="1"/>
  <c r="AI2" i="2"/>
  <c r="AI449" i="2" s="1"/>
  <c r="AH2" i="2"/>
  <c r="AH452" i="2" s="1"/>
  <c r="AP452" i="1"/>
  <c r="AO452" i="1"/>
  <c r="AN452" i="1"/>
  <c r="AM452" i="1"/>
  <c r="AL452" i="1"/>
  <c r="AK452" i="1"/>
  <c r="AJ452" i="1"/>
  <c r="AI452" i="1"/>
  <c r="AH452" i="1"/>
  <c r="N452" i="1"/>
  <c r="K452" i="1"/>
  <c r="J452" i="1"/>
  <c r="I452" i="1"/>
  <c r="H452" i="1"/>
  <c r="G452" i="1"/>
  <c r="F452" i="1"/>
  <c r="E452" i="1"/>
  <c r="D452" i="1"/>
  <c r="C452" i="1"/>
  <c r="AP451" i="1"/>
  <c r="AO451" i="1"/>
  <c r="AN451" i="1"/>
  <c r="AM451" i="1"/>
  <c r="AL451" i="1"/>
  <c r="AK451" i="1"/>
  <c r="AJ451" i="1"/>
  <c r="AI451" i="1"/>
  <c r="AH451" i="1"/>
  <c r="N451" i="1"/>
  <c r="K451" i="1"/>
  <c r="J451" i="1"/>
  <c r="I451" i="1"/>
  <c r="H451" i="1"/>
  <c r="G451" i="1"/>
  <c r="F451" i="1"/>
  <c r="E451" i="1"/>
  <c r="D451" i="1"/>
  <c r="C451" i="1"/>
  <c r="AP450" i="1"/>
  <c r="AO450" i="1"/>
  <c r="AN450" i="1"/>
  <c r="AM450" i="1"/>
  <c r="AL450" i="1"/>
  <c r="AK450" i="1"/>
  <c r="AJ450" i="1"/>
  <c r="AI450" i="1"/>
  <c r="AH450" i="1"/>
  <c r="N450" i="1"/>
  <c r="K450" i="1"/>
  <c r="J450" i="1"/>
  <c r="I450" i="1"/>
  <c r="H450" i="1"/>
  <c r="G450" i="1"/>
  <c r="F450" i="1"/>
  <c r="E450" i="1"/>
  <c r="D450" i="1"/>
  <c r="C450" i="1"/>
  <c r="AP449" i="1"/>
  <c r="AO449" i="1"/>
  <c r="AN449" i="1"/>
  <c r="AM449" i="1"/>
  <c r="AL449" i="1"/>
  <c r="AK449" i="1"/>
  <c r="AJ449" i="1"/>
  <c r="AI449" i="1"/>
  <c r="AH449" i="1"/>
  <c r="N449" i="1"/>
  <c r="K449" i="1"/>
  <c r="J449" i="1"/>
  <c r="I449" i="1"/>
  <c r="H449" i="1"/>
  <c r="G449" i="1"/>
  <c r="F449" i="1"/>
  <c r="E449" i="1"/>
  <c r="D449" i="1"/>
  <c r="C449" i="1"/>
  <c r="AH449" i="2" l="1"/>
  <c r="AP449" i="2"/>
  <c r="AM450" i="2"/>
  <c r="AJ451" i="2"/>
  <c r="AJ449" i="2"/>
  <c r="AO450" i="2"/>
  <c r="AL451" i="2"/>
  <c r="AI452" i="2"/>
  <c r="AJ452" i="2"/>
  <c r="AL449" i="2"/>
  <c r="AI450" i="2"/>
  <c r="AN451" i="2"/>
  <c r="AK452" i="2"/>
  <c r="AM449" i="2"/>
  <c r="AO451" i="2"/>
  <c r="AL452" i="2"/>
  <c r="AN449" i="2"/>
  <c r="AK450" i="2"/>
  <c r="AH451" i="2"/>
  <c r="AP451" i="2"/>
  <c r="AO449" i="2"/>
  <c r="AI451" i="2"/>
  <c r="AN452" i="2"/>
</calcChain>
</file>

<file path=xl/sharedStrings.xml><?xml version="1.0" encoding="utf-8"?>
<sst xmlns="http://schemas.openxmlformats.org/spreadsheetml/2006/main" count="3673" uniqueCount="603">
  <si>
    <t>File name and path:</t>
  </si>
  <si>
    <t>c:\Users\jpalmer\OneDrive - ICPRB\ImpervCvr\Watershed_Characteristics\Phase2_Watershed_Characteristics_Imprvous_values_061217.xlsx</t>
  </si>
  <si>
    <t>Number of Processes:</t>
  </si>
  <si>
    <t>Date Metadata Created:</t>
  </si>
  <si>
    <t>Workbook Author:</t>
  </si>
  <si>
    <t>Jim Palmer</t>
  </si>
  <si>
    <t>Project Name/Number:</t>
  </si>
  <si>
    <t>Impervious Cover, #802</t>
  </si>
  <si>
    <t>File Contents:</t>
  </si>
  <si>
    <t>Watershed characteristics and flow alteration values for Baseline v Impervious scenarios</t>
  </si>
  <si>
    <t>Purpose:</t>
  </si>
  <si>
    <t>Provide another scenario with higher impervious cover values</t>
  </si>
  <si>
    <t>Process Step Number:</t>
  </si>
  <si>
    <t>Data Source(s):</t>
  </si>
  <si>
    <t>d:\Data\Imprvsns_study\Phase2\Flow_metrics\Read_Flow_Outputs_v1_16.xlsm, \...\DH17_MH21_calc_060717.xlsm, \...\Flashiness_060917.xls, c:\Users\jpalmer\OneDrive - ICPRB\ImpervCvr\Watershed_Characteristics\ImprvArea_HUCs_RefShds_physio_intrsct.xlsx, \...\new_Watershed_Characteristics_121316.xlsm.</t>
  </si>
  <si>
    <t>Data Manipulation/Processing:</t>
  </si>
  <si>
    <t>Adjusted formula for each HUCRefShed to extract values from the most recent versions of the metrics calculations workbooks containing the results from the Impervious scenario. Removed the out-of-workbook formula for watershed characteristics.</t>
  </si>
  <si>
    <t>Watershed</t>
  </si>
  <si>
    <t>HUC12_RefShed</t>
  </si>
  <si>
    <t>area_sqmi</t>
  </si>
  <si>
    <t>%_Karst</t>
  </si>
  <si>
    <t>Impervious Cover prcent</t>
  </si>
  <si>
    <t>precip_in</t>
  </si>
  <si>
    <t>KFACT</t>
  </si>
  <si>
    <t>AvgKw</t>
  </si>
  <si>
    <t>FCODE</t>
  </si>
  <si>
    <t>avg_watershed_slope_deg</t>
  </si>
  <si>
    <t>Soil_Group_numb</t>
  </si>
  <si>
    <t>Physio_Prov</t>
  </si>
  <si>
    <t>Soil_Group</t>
  </si>
  <si>
    <t>Baseline_MH21</t>
  </si>
  <si>
    <t>Baseline_DH17</t>
  </si>
  <si>
    <t>Baseline_High Pulse Count</t>
  </si>
  <si>
    <t>Baseline_Flashiness</t>
  </si>
  <si>
    <t>Baseline_Low Pulse Duration</t>
  </si>
  <si>
    <t>Baseline_3-day Maximum</t>
  </si>
  <si>
    <t>Baseline_3-day Minimum</t>
  </si>
  <si>
    <t>Extreme_Low_Flow_Freq</t>
  </si>
  <si>
    <t>Extreme_Low_Flow_Duration</t>
  </si>
  <si>
    <t>Current_MH21</t>
  </si>
  <si>
    <t>Current_DH17</t>
  </si>
  <si>
    <t>Current_High Pulse Count</t>
  </si>
  <si>
    <t>Current_Flashiness</t>
  </si>
  <si>
    <t>Current_Low Pulse Duration</t>
  </si>
  <si>
    <t>Current_3-day Maximum</t>
  </si>
  <si>
    <t>Current_3-day Minimum</t>
  </si>
  <si>
    <t>Alteration_MH21</t>
  </si>
  <si>
    <t>Alteration_DH17</t>
  </si>
  <si>
    <t>Alteration_High Pulse Count</t>
  </si>
  <si>
    <t>Alteration_Flashiness</t>
  </si>
  <si>
    <t>Alteration_Low Pulse Duration</t>
  </si>
  <si>
    <t>Alteration_3-day Maximum</t>
  </si>
  <si>
    <t>Alteration_3-day Minimum</t>
  </si>
  <si>
    <t>Alteration_Extreme_Low_Flow_Freq</t>
  </si>
  <si>
    <t>Alteration_Extreme_Low_Flow_Duration</t>
  </si>
  <si>
    <t>020700010101</t>
  </si>
  <si>
    <t>VALLEY AND RIDGE_MIDDLE SECTION</t>
  </si>
  <si>
    <t>A</t>
  </si>
  <si>
    <t>020700010102</t>
  </si>
  <si>
    <t>C</t>
  </si>
  <si>
    <t>020700010103</t>
  </si>
  <si>
    <t>B</t>
  </si>
  <si>
    <t>020700010104</t>
  </si>
  <si>
    <t>020700010105</t>
  </si>
  <si>
    <t>020700010106</t>
  </si>
  <si>
    <t>020700010107</t>
  </si>
  <si>
    <t>020700010108</t>
  </si>
  <si>
    <t>APPALACHIAN PLATEAUS_ALLEGHENY MOUNTAIN</t>
  </si>
  <si>
    <t>020700010201</t>
  </si>
  <si>
    <t>020700010202</t>
  </si>
  <si>
    <t>D</t>
  </si>
  <si>
    <t>020700010301</t>
  </si>
  <si>
    <t>020700010302</t>
  </si>
  <si>
    <t>020700010303</t>
  </si>
  <si>
    <t>020700010304</t>
  </si>
  <si>
    <t>020700010305</t>
  </si>
  <si>
    <t>020700010306</t>
  </si>
  <si>
    <t>020700010307</t>
  </si>
  <si>
    <t>020700010308</t>
  </si>
  <si>
    <t>020700010309</t>
  </si>
  <si>
    <t>020700010310</t>
  </si>
  <si>
    <t>020700010401</t>
  </si>
  <si>
    <t>020700010402</t>
  </si>
  <si>
    <t>020700010501</t>
  </si>
  <si>
    <t>020700010502</t>
  </si>
  <si>
    <t>020700010503</t>
  </si>
  <si>
    <t>020700010504</t>
  </si>
  <si>
    <t>020700010505</t>
  </si>
  <si>
    <t>020700010506</t>
  </si>
  <si>
    <t>020700010507</t>
  </si>
  <si>
    <t>020700010508</t>
  </si>
  <si>
    <t>020700010509</t>
  </si>
  <si>
    <t>020700010601</t>
  </si>
  <si>
    <t>020700010602</t>
  </si>
  <si>
    <t>020700010603</t>
  </si>
  <si>
    <t>020700010604</t>
  </si>
  <si>
    <t>020700010605</t>
  </si>
  <si>
    <t>020700010606</t>
  </si>
  <si>
    <t>020700010607</t>
  </si>
  <si>
    <t>020700010608</t>
  </si>
  <si>
    <t>020700010609</t>
  </si>
  <si>
    <t>020700020101</t>
  </si>
  <si>
    <t>020700020102</t>
  </si>
  <si>
    <t>020700020103</t>
  </si>
  <si>
    <t>020700020201</t>
  </si>
  <si>
    <t>020700020202</t>
  </si>
  <si>
    <t>020700020203</t>
  </si>
  <si>
    <t>020700020204</t>
  </si>
  <si>
    <t>020700020205</t>
  </si>
  <si>
    <t>020700020206</t>
  </si>
  <si>
    <t>020700020207</t>
  </si>
  <si>
    <t>020700020301</t>
  </si>
  <si>
    <t>020700020302</t>
  </si>
  <si>
    <t>020700020401</t>
  </si>
  <si>
    <t>020700020402</t>
  </si>
  <si>
    <t>020700020403</t>
  </si>
  <si>
    <t>020700020501</t>
  </si>
  <si>
    <t>020700020502</t>
  </si>
  <si>
    <t>020700020503</t>
  </si>
  <si>
    <t>020700020504</t>
  </si>
  <si>
    <t>020700020505</t>
  </si>
  <si>
    <t>020700020506</t>
  </si>
  <si>
    <t>020700020507</t>
  </si>
  <si>
    <t>020700020601</t>
  </si>
  <si>
    <t>020700020602</t>
  </si>
  <si>
    <t>020700020603</t>
  </si>
  <si>
    <t>020700020701</t>
  </si>
  <si>
    <t>020700020702</t>
  </si>
  <si>
    <t>020700020703</t>
  </si>
  <si>
    <t>020700020704</t>
  </si>
  <si>
    <t>020700020705</t>
  </si>
  <si>
    <t>020700020706</t>
  </si>
  <si>
    <t>020700020707</t>
  </si>
  <si>
    <t>020700020708</t>
  </si>
  <si>
    <t>020700020709</t>
  </si>
  <si>
    <t>020700020801</t>
  </si>
  <si>
    <t>020700020802</t>
  </si>
  <si>
    <t>020700020803</t>
  </si>
  <si>
    <t>020700030101</t>
  </si>
  <si>
    <t>020700030102</t>
  </si>
  <si>
    <t>020700030103</t>
  </si>
  <si>
    <t>020700030104</t>
  </si>
  <si>
    <t>020700030105</t>
  </si>
  <si>
    <t>020700030106</t>
  </si>
  <si>
    <t>020700030201</t>
  </si>
  <si>
    <t>020700030202</t>
  </si>
  <si>
    <t>020700030203</t>
  </si>
  <si>
    <t>020700030204</t>
  </si>
  <si>
    <t>020700030205</t>
  </si>
  <si>
    <t>020700030301</t>
  </si>
  <si>
    <t>020700030302</t>
  </si>
  <si>
    <t>020700030304</t>
  </si>
  <si>
    <t>020700030305</t>
  </si>
  <si>
    <t>020700030401</t>
  </si>
  <si>
    <t>020700030402</t>
  </si>
  <si>
    <t>020700030403</t>
  </si>
  <si>
    <t>020700030501</t>
  </si>
  <si>
    <t>020700030502</t>
  </si>
  <si>
    <t>020700030503</t>
  </si>
  <si>
    <t>020700030504</t>
  </si>
  <si>
    <t>020700030505</t>
  </si>
  <si>
    <t>020700030601</t>
  </si>
  <si>
    <t>020700030602</t>
  </si>
  <si>
    <t>020700030603</t>
  </si>
  <si>
    <t>020700030604</t>
  </si>
  <si>
    <t>020700030605</t>
  </si>
  <si>
    <t>020700030606</t>
  </si>
  <si>
    <t>020700030701</t>
  </si>
  <si>
    <t>020700030702</t>
  </si>
  <si>
    <t>020700030703</t>
  </si>
  <si>
    <t>020700030704</t>
  </si>
  <si>
    <t>020700030705</t>
  </si>
  <si>
    <t>020700030706</t>
  </si>
  <si>
    <t>020700030707</t>
  </si>
  <si>
    <t>020700030708</t>
  </si>
  <si>
    <t>020700030801</t>
  </si>
  <si>
    <t>020700030802</t>
  </si>
  <si>
    <t>020700030803</t>
  </si>
  <si>
    <t>020700040101</t>
  </si>
  <si>
    <t>020700040102</t>
  </si>
  <si>
    <t>020700040201</t>
  </si>
  <si>
    <t>020700040202</t>
  </si>
  <si>
    <t>020700040203</t>
  </si>
  <si>
    <t>020700040204</t>
  </si>
  <si>
    <t>020700040205</t>
  </si>
  <si>
    <t>020700040301</t>
  </si>
  <si>
    <t>020700040302</t>
  </si>
  <si>
    <t>020700040303</t>
  </si>
  <si>
    <t>020700040304</t>
  </si>
  <si>
    <t>020700040305</t>
  </si>
  <si>
    <t>020700040401</t>
  </si>
  <si>
    <t>020700040402</t>
  </si>
  <si>
    <t>020700040403</t>
  </si>
  <si>
    <t>020700040404</t>
  </si>
  <si>
    <t>020700040405</t>
  </si>
  <si>
    <t>020700040406</t>
  </si>
  <si>
    <t>020700040407</t>
  </si>
  <si>
    <t>020700040408</t>
  </si>
  <si>
    <t>020700040409</t>
  </si>
  <si>
    <t>020700040501</t>
  </si>
  <si>
    <t>020700040502</t>
  </si>
  <si>
    <t>020700040503</t>
  </si>
  <si>
    <t>020700040504</t>
  </si>
  <si>
    <t>020700040505</t>
  </si>
  <si>
    <t>020700040601</t>
  </si>
  <si>
    <t>020700040602</t>
  </si>
  <si>
    <t>020700040603</t>
  </si>
  <si>
    <t>020700040604</t>
  </si>
  <si>
    <t>020700040605</t>
  </si>
  <si>
    <t>020700040701</t>
  </si>
  <si>
    <t>020700040702</t>
  </si>
  <si>
    <t>020700040703</t>
  </si>
  <si>
    <t>020700040801</t>
  </si>
  <si>
    <t>BLUE RIDGE_NORTHERN SECTION</t>
  </si>
  <si>
    <t>020700040802</t>
  </si>
  <si>
    <t>020700040803</t>
  </si>
  <si>
    <t>020700040804</t>
  </si>
  <si>
    <t>020700040805</t>
  </si>
  <si>
    <t>020700040806</t>
  </si>
  <si>
    <t>020700040807</t>
  </si>
  <si>
    <t>020700040901</t>
  </si>
  <si>
    <t>020700040902</t>
  </si>
  <si>
    <t>020700040903</t>
  </si>
  <si>
    <t>020700040904</t>
  </si>
  <si>
    <t>020700040905</t>
  </si>
  <si>
    <t>020700040906</t>
  </si>
  <si>
    <t>020700040907</t>
  </si>
  <si>
    <t>020700040908</t>
  </si>
  <si>
    <t>020700040909</t>
  </si>
  <si>
    <t>020700041001</t>
  </si>
  <si>
    <t>020700041002</t>
  </si>
  <si>
    <t>020700041003</t>
  </si>
  <si>
    <t>020700041004</t>
  </si>
  <si>
    <t>020700041005</t>
  </si>
  <si>
    <t>020700041006</t>
  </si>
  <si>
    <t>020700041007</t>
  </si>
  <si>
    <t>020700041008</t>
  </si>
  <si>
    <t>020700041009</t>
  </si>
  <si>
    <t>020700041101</t>
  </si>
  <si>
    <t>020700041102</t>
  </si>
  <si>
    <t>020700041103</t>
  </si>
  <si>
    <t>020700041104</t>
  </si>
  <si>
    <t>020700041105</t>
  </si>
  <si>
    <t>020700041106</t>
  </si>
  <si>
    <t>020700041107</t>
  </si>
  <si>
    <t>020700041108</t>
  </si>
  <si>
    <t>020700050101</t>
  </si>
  <si>
    <t>020700050102</t>
  </si>
  <si>
    <t>020700050103</t>
  </si>
  <si>
    <t>020700050104</t>
  </si>
  <si>
    <t>020700050105</t>
  </si>
  <si>
    <t>020700050201</t>
  </si>
  <si>
    <t>020700050202</t>
  </si>
  <si>
    <t>020700050203</t>
  </si>
  <si>
    <t>020700050301</t>
  </si>
  <si>
    <t>020700050302</t>
  </si>
  <si>
    <t>020700050303</t>
  </si>
  <si>
    <t>020700050401</t>
  </si>
  <si>
    <t>020700050402</t>
  </si>
  <si>
    <t>020700050403</t>
  </si>
  <si>
    <t>020700050404</t>
  </si>
  <si>
    <t>020700050405</t>
  </si>
  <si>
    <t>020700050501</t>
  </si>
  <si>
    <t>020700050502</t>
  </si>
  <si>
    <t>020700050503</t>
  </si>
  <si>
    <t>020700050504</t>
  </si>
  <si>
    <t>PIEDMONT_PIEDMONT UPLAND</t>
  </si>
  <si>
    <t>020700050601</t>
  </si>
  <si>
    <t>020700050602</t>
  </si>
  <si>
    <t>020700050603</t>
  </si>
  <si>
    <t>020700050604</t>
  </si>
  <si>
    <t>020700050605</t>
  </si>
  <si>
    <t>020700050606</t>
  </si>
  <si>
    <t>020700050701</t>
  </si>
  <si>
    <t>020700050702</t>
  </si>
  <si>
    <t>020700050703</t>
  </si>
  <si>
    <t>020700050704</t>
  </si>
  <si>
    <t>020700050705</t>
  </si>
  <si>
    <t>020700050801</t>
  </si>
  <si>
    <t>020700050802</t>
  </si>
  <si>
    <t>020700050803</t>
  </si>
  <si>
    <t>020700050804</t>
  </si>
  <si>
    <t>020700050805</t>
  </si>
  <si>
    <t>020700050901</t>
  </si>
  <si>
    <t>020700050902</t>
  </si>
  <si>
    <t>020700050903</t>
  </si>
  <si>
    <t>020700050904</t>
  </si>
  <si>
    <t>020700050905</t>
  </si>
  <si>
    <t>020700050906</t>
  </si>
  <si>
    <t>020700050907</t>
  </si>
  <si>
    <t>020700051001</t>
  </si>
  <si>
    <t>020700051002</t>
  </si>
  <si>
    <t>020700051003</t>
  </si>
  <si>
    <t>020700051004</t>
  </si>
  <si>
    <t>020700051005</t>
  </si>
  <si>
    <t>020700060101</t>
  </si>
  <si>
    <t>020700060102</t>
  </si>
  <si>
    <t>020700060103</t>
  </si>
  <si>
    <t>020700060104</t>
  </si>
  <si>
    <t>020700060105</t>
  </si>
  <si>
    <t>020700060106</t>
  </si>
  <si>
    <t>020700060201</t>
  </si>
  <si>
    <t>020700060202</t>
  </si>
  <si>
    <t>020700060203</t>
  </si>
  <si>
    <t>020700060204</t>
  </si>
  <si>
    <t>020700060301</t>
  </si>
  <si>
    <t>020700060302</t>
  </si>
  <si>
    <t>020700060303</t>
  </si>
  <si>
    <t>020700060304</t>
  </si>
  <si>
    <t>020700060305</t>
  </si>
  <si>
    <t>020700060306</t>
  </si>
  <si>
    <t>020700060401</t>
  </si>
  <si>
    <t>020700060402</t>
  </si>
  <si>
    <t>020700060403</t>
  </si>
  <si>
    <t>020700060501</t>
  </si>
  <si>
    <t>020700060502</t>
  </si>
  <si>
    <t>020700060503</t>
  </si>
  <si>
    <t>020700060601</t>
  </si>
  <si>
    <t>020700060602</t>
  </si>
  <si>
    <t>020700060603</t>
  </si>
  <si>
    <t>020700060604</t>
  </si>
  <si>
    <t>020700060605</t>
  </si>
  <si>
    <t>020700060701</t>
  </si>
  <si>
    <t>020700060702</t>
  </si>
  <si>
    <t>020700060703</t>
  </si>
  <si>
    <t>020700070101</t>
  </si>
  <si>
    <t>020700070102</t>
  </si>
  <si>
    <t>020700070103</t>
  </si>
  <si>
    <t>020700070104</t>
  </si>
  <si>
    <t>020700070105</t>
  </si>
  <si>
    <t>020700070201</t>
  </si>
  <si>
    <t>020700070202</t>
  </si>
  <si>
    <t>020700070203</t>
  </si>
  <si>
    <t>020700070301</t>
  </si>
  <si>
    <t>020700070302</t>
  </si>
  <si>
    <t>020700070303</t>
  </si>
  <si>
    <t>020700070304</t>
  </si>
  <si>
    <t>020700080101</t>
  </si>
  <si>
    <t>020700080102</t>
  </si>
  <si>
    <t>020700080103</t>
  </si>
  <si>
    <t>020700080201</t>
  </si>
  <si>
    <t>020700080202</t>
  </si>
  <si>
    <t>020700080301</t>
  </si>
  <si>
    <t>020700080302</t>
  </si>
  <si>
    <t>020700080401</t>
  </si>
  <si>
    <t>020700080402</t>
  </si>
  <si>
    <t>PIEDMONT_PIEDMONT LOWLANDS</t>
  </si>
  <si>
    <t>020700080403</t>
  </si>
  <si>
    <t>020700080501</t>
  </si>
  <si>
    <t>020700080502</t>
  </si>
  <si>
    <t>020700080503</t>
  </si>
  <si>
    <t>020700080504</t>
  </si>
  <si>
    <t>020700080505</t>
  </si>
  <si>
    <t>020700080601</t>
  </si>
  <si>
    <t>020700080602</t>
  </si>
  <si>
    <t>020700080701</t>
  </si>
  <si>
    <t>020700080702</t>
  </si>
  <si>
    <t>020700080703</t>
  </si>
  <si>
    <t>020700080704</t>
  </si>
  <si>
    <t>020700080801</t>
  </si>
  <si>
    <t>020700080802</t>
  </si>
  <si>
    <t>020700080803</t>
  </si>
  <si>
    <t>020700080901</t>
  </si>
  <si>
    <t>C/D</t>
  </si>
  <si>
    <t>020700080902</t>
  </si>
  <si>
    <t>020700080903</t>
  </si>
  <si>
    <t>020700080904</t>
  </si>
  <si>
    <t>020700080905</t>
  </si>
  <si>
    <t>020700081001</t>
  </si>
  <si>
    <t>020700081002</t>
  </si>
  <si>
    <t>020700081003</t>
  </si>
  <si>
    <t>020700081004</t>
  </si>
  <si>
    <t>020700081005</t>
  </si>
  <si>
    <t>020700090101</t>
  </si>
  <si>
    <t>020700090102</t>
  </si>
  <si>
    <t>020700090201</t>
  </si>
  <si>
    <t>020700090202</t>
  </si>
  <si>
    <t>020700090203</t>
  </si>
  <si>
    <t>020700090301</t>
  </si>
  <si>
    <t>020700090302</t>
  </si>
  <si>
    <t>020700090303</t>
  </si>
  <si>
    <t>020700090401</t>
  </si>
  <si>
    <t>020700090402</t>
  </si>
  <si>
    <t>020700090403</t>
  </si>
  <si>
    <t>020700090404</t>
  </si>
  <si>
    <t>020700090405</t>
  </si>
  <si>
    <t>020700090501</t>
  </si>
  <si>
    <t>020700090502</t>
  </si>
  <si>
    <t>020700090503</t>
  </si>
  <si>
    <t>020700090504</t>
  </si>
  <si>
    <t>020700090505</t>
  </si>
  <si>
    <t>020700090506</t>
  </si>
  <si>
    <t>020700090601</t>
  </si>
  <si>
    <t>020700090602</t>
  </si>
  <si>
    <t>020700090603</t>
  </si>
  <si>
    <t>020700090604</t>
  </si>
  <si>
    <t>020700090605</t>
  </si>
  <si>
    <t>020700090606</t>
  </si>
  <si>
    <t>020700090701</t>
  </si>
  <si>
    <t>020700090702</t>
  </si>
  <si>
    <t>020700090703</t>
  </si>
  <si>
    <t>020700090704</t>
  </si>
  <si>
    <t>020700100101</t>
  </si>
  <si>
    <t>020700100102</t>
  </si>
  <si>
    <t>020700100201</t>
  </si>
  <si>
    <t>020700100202</t>
  </si>
  <si>
    <t>020700100203</t>
  </si>
  <si>
    <t>COASTAL PLAIN_EMBAYED</t>
  </si>
  <si>
    <t>020700100302</t>
  </si>
  <si>
    <t>020700100402</t>
  </si>
  <si>
    <t>020700100501</t>
  </si>
  <si>
    <t>020700100502</t>
  </si>
  <si>
    <t>020700100503</t>
  </si>
  <si>
    <t>020700100504</t>
  </si>
  <si>
    <t>020700100601</t>
  </si>
  <si>
    <t>020700100602</t>
  </si>
  <si>
    <t>020700100603</t>
  </si>
  <si>
    <t>020700100604</t>
  </si>
  <si>
    <t>020700100605</t>
  </si>
  <si>
    <t>020700100606</t>
  </si>
  <si>
    <t>020700100701</t>
  </si>
  <si>
    <t>020700100702</t>
  </si>
  <si>
    <t>020700100703</t>
  </si>
  <si>
    <t>020700100704</t>
  </si>
  <si>
    <t>020700100705</t>
  </si>
  <si>
    <t>020700100801</t>
  </si>
  <si>
    <t>020700100802</t>
  </si>
  <si>
    <t>381956607914150_020700050401</t>
  </si>
  <si>
    <t>381956607914150</t>
  </si>
  <si>
    <t>382859407830581_020700050805</t>
  </si>
  <si>
    <t>382859407830581</t>
  </si>
  <si>
    <t>383411207934158_020700010101</t>
  </si>
  <si>
    <t>383411207934158</t>
  </si>
  <si>
    <t>383431607935272_020700010101</t>
  </si>
  <si>
    <t>383431607935272</t>
  </si>
  <si>
    <t>383520407911551_020700010504</t>
  </si>
  <si>
    <t>383520407911551</t>
  </si>
  <si>
    <t>383756007834080_020700050904</t>
  </si>
  <si>
    <t>383756007834080</t>
  </si>
  <si>
    <t>384248707710030_020700081004</t>
  </si>
  <si>
    <t>384248707710030</t>
  </si>
  <si>
    <t>384248707710030_020700100302</t>
  </si>
  <si>
    <t>384248707710030_020700100306</t>
  </si>
  <si>
    <t>384248707710030_020700100402</t>
  </si>
  <si>
    <t>384301007932575_020700010104</t>
  </si>
  <si>
    <t>384301007932575</t>
  </si>
  <si>
    <t>384316007907114_020700010506</t>
  </si>
  <si>
    <t>384316007907114</t>
  </si>
  <si>
    <t>384431007830496_020700060701</t>
  </si>
  <si>
    <t>384431007830496</t>
  </si>
  <si>
    <t>384753307722405_020700100705</t>
  </si>
  <si>
    <t>384753307722405</t>
  </si>
  <si>
    <t>384928707721436_020700100705</t>
  </si>
  <si>
    <t>384928707721436</t>
  </si>
  <si>
    <t>384938107720018_020700100705</t>
  </si>
  <si>
    <t>384938107720018</t>
  </si>
  <si>
    <t>384954407903348_020700010507</t>
  </si>
  <si>
    <t>384954407903348</t>
  </si>
  <si>
    <t>385057607727504_020700100704</t>
  </si>
  <si>
    <t>385057607727504</t>
  </si>
  <si>
    <t>385104407929252_020700010104</t>
  </si>
  <si>
    <t>385104407929252</t>
  </si>
  <si>
    <t>385122807928035_020700010104</t>
  </si>
  <si>
    <t>385122807928035</t>
  </si>
  <si>
    <t>385202007902276_020700010507</t>
  </si>
  <si>
    <t>385202007902276</t>
  </si>
  <si>
    <t>385247307929314_020700010104</t>
  </si>
  <si>
    <t>385247307929314</t>
  </si>
  <si>
    <t>385331107727480_020700100704</t>
  </si>
  <si>
    <t>385331107727480</t>
  </si>
  <si>
    <t>385433407925134_020700010105</t>
  </si>
  <si>
    <t>385433407925134</t>
  </si>
  <si>
    <t>385755307706227_020700081005</t>
  </si>
  <si>
    <t>385755307706227</t>
  </si>
  <si>
    <t>385935207656161_020700100202</t>
  </si>
  <si>
    <t>385935207656161</t>
  </si>
  <si>
    <t>385942707703569_020700100102</t>
  </si>
  <si>
    <t>385942707703569</t>
  </si>
  <si>
    <t>385943107655080_020700100203</t>
  </si>
  <si>
    <t>385943107655080</t>
  </si>
  <si>
    <t>390006107656124_020700100202</t>
  </si>
  <si>
    <t>390006107656124</t>
  </si>
  <si>
    <t>390048607704278_020700100102</t>
  </si>
  <si>
    <t>390048607704278</t>
  </si>
  <si>
    <t>390118207827352_020700060601</t>
  </si>
  <si>
    <t>390118207827352</t>
  </si>
  <si>
    <t>390118907650340_020700100203</t>
  </si>
  <si>
    <t>390118907650340</t>
  </si>
  <si>
    <t>390131907651020_020700100203</t>
  </si>
  <si>
    <t>390131907651020</t>
  </si>
  <si>
    <t>390213407709328_020700081003</t>
  </si>
  <si>
    <t>390213407709328</t>
  </si>
  <si>
    <t>390240507712534_020700081002</t>
  </si>
  <si>
    <t>390240507712534</t>
  </si>
  <si>
    <t>390259507713263_020700081002</t>
  </si>
  <si>
    <t>390259507713263</t>
  </si>
  <si>
    <t>390323907652566_020700100203</t>
  </si>
  <si>
    <t>390323907652566</t>
  </si>
  <si>
    <t>390327707654324_020700100203</t>
  </si>
  <si>
    <t>390327707654324</t>
  </si>
  <si>
    <t>390340707714282_020700081002</t>
  </si>
  <si>
    <t>390340707714282</t>
  </si>
  <si>
    <t>390401807717549_020700081001</t>
  </si>
  <si>
    <t>390401807717549</t>
  </si>
  <si>
    <t>390402407656178_020700100202</t>
  </si>
  <si>
    <t>390402407656178</t>
  </si>
  <si>
    <t>390427007653485_020700100203</t>
  </si>
  <si>
    <t>390427007653485</t>
  </si>
  <si>
    <t>390429507655488_020700100202</t>
  </si>
  <si>
    <t>390429507655488</t>
  </si>
  <si>
    <t>390436507701016_020700100201</t>
  </si>
  <si>
    <t>390436507701016</t>
  </si>
  <si>
    <t>390510007706241_020700100101</t>
  </si>
  <si>
    <t>390510007706241</t>
  </si>
  <si>
    <t>390521307658320_020700100202</t>
  </si>
  <si>
    <t>390521307658320</t>
  </si>
  <si>
    <t>390523307655338_020700100202</t>
  </si>
  <si>
    <t>390523307655338</t>
  </si>
  <si>
    <t>390538007659391_020700100202</t>
  </si>
  <si>
    <t>390538007659391</t>
  </si>
  <si>
    <t>390539707657305_020700100202</t>
  </si>
  <si>
    <t>390539707657305</t>
  </si>
  <si>
    <t>390609307715160_020700081001</t>
  </si>
  <si>
    <t>390609307715160</t>
  </si>
  <si>
    <t>390609707702164_020700100201</t>
  </si>
  <si>
    <t>390609707702164</t>
  </si>
  <si>
    <t>390617507658436_020700100202</t>
  </si>
  <si>
    <t>390617507658436</t>
  </si>
  <si>
    <t>390618507701585_020700100201</t>
  </si>
  <si>
    <t>390618507701585</t>
  </si>
  <si>
    <t>390643207713221_020700081001</t>
  </si>
  <si>
    <t>390643207713221</t>
  </si>
  <si>
    <t>390712107702023_020700100201</t>
  </si>
  <si>
    <t>390712107702023</t>
  </si>
  <si>
    <t>390725107705408_020700100101</t>
  </si>
  <si>
    <t>390725107705408</t>
  </si>
  <si>
    <t>390730607711439_020700081001</t>
  </si>
  <si>
    <t>390730607711439</t>
  </si>
  <si>
    <t>390749907705460_020700100101</t>
  </si>
  <si>
    <t>390749907705460</t>
  </si>
  <si>
    <t>390759207847381_020700030601</t>
  </si>
  <si>
    <t>390759207847381</t>
  </si>
  <si>
    <t>390910307706184_020700100101</t>
  </si>
  <si>
    <t>390910307706184</t>
  </si>
  <si>
    <t>390921307708075_020700100101</t>
  </si>
  <si>
    <t>390921307708075</t>
  </si>
  <si>
    <t>390941407708159_020700100101</t>
  </si>
  <si>
    <t>390941407708159</t>
  </si>
  <si>
    <t>391027107707378_020700100101</t>
  </si>
  <si>
    <t>391027107707378</t>
  </si>
  <si>
    <t>391044407708038_020700100101</t>
  </si>
  <si>
    <t>391044407708038</t>
  </si>
  <si>
    <t>392841107719200_020700090606</t>
  </si>
  <si>
    <t>392841107719200</t>
  </si>
  <si>
    <t>393034507717434_020700090606</t>
  </si>
  <si>
    <t>393034507717434</t>
  </si>
  <si>
    <t>393042107909475_020700020103</t>
  </si>
  <si>
    <t>393042107909475</t>
  </si>
  <si>
    <t>393056407910143_020700020103</t>
  </si>
  <si>
    <t>393056407910143</t>
  </si>
  <si>
    <t>393134707718006_020700090606</t>
  </si>
  <si>
    <t>393134707718006</t>
  </si>
  <si>
    <t>393307907717143_020700090606</t>
  </si>
  <si>
    <t>393307907717143</t>
  </si>
  <si>
    <t>393447507827409_020700030802</t>
  </si>
  <si>
    <t>393447507827409</t>
  </si>
  <si>
    <t>393501007910188_020700020103</t>
  </si>
  <si>
    <t>393501007910188</t>
  </si>
  <si>
    <t>393506007910160_020700020103</t>
  </si>
  <si>
    <t>393506007910160</t>
  </si>
  <si>
    <t>393506007910188_020700020103</t>
  </si>
  <si>
    <t>393506007910188</t>
  </si>
  <si>
    <t>393602907826319_020700030802</t>
  </si>
  <si>
    <t>393602907826319</t>
  </si>
  <si>
    <t>393656207830458_020700030106</t>
  </si>
  <si>
    <t>393656207830458</t>
  </si>
  <si>
    <t>393808207831221_020700030106</t>
  </si>
  <si>
    <t>393808207831221</t>
  </si>
  <si>
    <t>393844207819113_020700030803</t>
  </si>
  <si>
    <t>393844207819113</t>
  </si>
  <si>
    <t>393919107817535_020700030803</t>
  </si>
  <si>
    <t>393919107817535</t>
  </si>
  <si>
    <t>393920207818251_020700030803</t>
  </si>
  <si>
    <t>393920207818251</t>
  </si>
  <si>
    <t>394245007834080_020700030102</t>
  </si>
  <si>
    <t>394245007834080</t>
  </si>
  <si>
    <t>394326007827460_020700030301</t>
  </si>
  <si>
    <t>394326007827460</t>
  </si>
  <si>
    <t>394326107826348_020700030301</t>
  </si>
  <si>
    <t>394326107826348</t>
  </si>
  <si>
    <t>394517407757511_020700040604</t>
  </si>
  <si>
    <t>394517407757511</t>
  </si>
  <si>
    <t>min</t>
  </si>
  <si>
    <t>max</t>
  </si>
  <si>
    <t>avg</t>
  </si>
  <si>
    <t>med</t>
  </si>
  <si>
    <t>Impervious_MH21</t>
  </si>
  <si>
    <t>Impervious_DH17</t>
  </si>
  <si>
    <t>Impervious_High Pulse Count</t>
  </si>
  <si>
    <t>Impervious_Flashiness</t>
  </si>
  <si>
    <t>Impervious_Low Pulse Duration</t>
  </si>
  <si>
    <t>Impervious_3-day Maximum</t>
  </si>
  <si>
    <t>Impervious_3-day 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</si>
</sst>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;;0"/>
    <numFmt numFmtId="165" formatCode="0.#0%;\-0.#0%;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2" fillId="0" borderId="0" xfId="2"/>
    <xf numFmtId="0" fontId="2" fillId="0" borderId="0" xfId="2" applyAlignment="1">
      <alignment wrapText="1"/>
    </xf>
    <xf numFmtId="14" fontId="2" fillId="0" borderId="0" xfId="2" applyNumberFormat="1" applyAlignment="1">
      <alignment horizontal="left" wrapText="1"/>
    </xf>
    <xf numFmtId="0" fontId="2" fillId="0" borderId="0" xfId="2" applyAlignment="1">
      <alignment horizontal="left" vertical="top" wrapText="1"/>
    </xf>
    <xf numFmtId="14" fontId="2" fillId="0" borderId="0" xfId="2" applyNumberFormat="1"/>
    <xf numFmtId="0" fontId="2" fillId="0" borderId="0" xfId="2" applyFont="1" applyAlignment="1">
      <alignment horizontal="left" vertical="top" wrapText="1"/>
    </xf>
    <xf numFmtId="0" fontId="0" fillId="0" borderId="0" xfId="0" applyAlignment="1">
      <alignment wrapText="1"/>
    </xf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64" fontId="1" fillId="0" borderId="0" xfId="1" applyNumberFormat="1" applyFont="1"/>
    <xf numFmtId="1" fontId="1" fillId="0" borderId="0" xfId="1" applyNumberFormat="1" applyFont="1"/>
    <xf numFmtId="2" fontId="1" fillId="0" borderId="0" xfId="1" applyNumberFormat="1" applyFont="1"/>
    <xf numFmtId="9" fontId="0" fillId="0" borderId="0" xfId="0" applyNumberFormat="1"/>
    <xf numFmtId="0" fontId="3" fillId="0" borderId="0" xfId="0" applyFont="1"/>
    <xf numFmtId="1" fontId="3" fillId="0" borderId="0" xfId="2" quotePrefix="1" applyNumberFormat="1" applyFont="1" applyFill="1"/>
    <xf numFmtId="1" fontId="3" fillId="0" borderId="0" xfId="2" applyNumberFormat="1" applyFont="1" applyFill="1"/>
    <xf numFmtId="9" fontId="1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7" sqref="F7"/>
    </sheetView>
  </sheetViews>
  <sheetFormatPr defaultRowHeight="15" x14ac:dyDescent="0.25"/>
  <cols>
    <col min="1" max="1" width="27.28515625" bestFit="1" customWidth="1"/>
    <col min="2" max="2" width="62.140625" bestFit="1" customWidth="1"/>
    <col min="3" max="3" width="19.42578125" bestFit="1" customWidth="1"/>
  </cols>
  <sheetData>
    <row r="1" spans="1:3" ht="45" x14ac:dyDescent="0.3">
      <c r="A1" s="1" t="s">
        <v>0</v>
      </c>
      <c r="B1" s="2" t="s">
        <v>1</v>
      </c>
      <c r="C1" s="1" t="s">
        <v>2</v>
      </c>
    </row>
    <row r="2" spans="1:3" ht="15.75" x14ac:dyDescent="0.3">
      <c r="A2" s="1" t="s">
        <v>3</v>
      </c>
      <c r="B2" s="3">
        <v>42898</v>
      </c>
      <c r="C2" s="1">
        <v>1</v>
      </c>
    </row>
    <row r="3" spans="1:3" ht="15.75" x14ac:dyDescent="0.3">
      <c r="A3" s="1" t="s">
        <v>4</v>
      </c>
      <c r="B3" s="4" t="s">
        <v>5</v>
      </c>
      <c r="C3" s="1"/>
    </row>
    <row r="4" spans="1:3" ht="15.75" x14ac:dyDescent="0.3">
      <c r="A4" s="1" t="s">
        <v>6</v>
      </c>
      <c r="B4" s="4" t="s">
        <v>7</v>
      </c>
      <c r="C4" s="1"/>
    </row>
    <row r="5" spans="1:3" ht="30" x14ac:dyDescent="0.3">
      <c r="A5" s="1" t="s">
        <v>8</v>
      </c>
      <c r="B5" s="4" t="s">
        <v>9</v>
      </c>
      <c r="C5" s="1"/>
    </row>
    <row r="6" spans="1:3" ht="15.75" x14ac:dyDescent="0.3">
      <c r="A6" s="1" t="s">
        <v>10</v>
      </c>
      <c r="B6" s="4" t="s">
        <v>11</v>
      </c>
      <c r="C6" s="1"/>
    </row>
    <row r="7" spans="1:3" ht="15.75" x14ac:dyDescent="0.3">
      <c r="A7" s="1" t="s">
        <v>12</v>
      </c>
      <c r="B7" s="4">
        <v>1</v>
      </c>
      <c r="C7" s="5">
        <v>42898</v>
      </c>
    </row>
    <row r="8" spans="1:3" ht="90" x14ac:dyDescent="0.3">
      <c r="A8" s="1" t="s">
        <v>13</v>
      </c>
      <c r="B8" s="6" t="s">
        <v>14</v>
      </c>
      <c r="C8" s="1"/>
    </row>
    <row r="9" spans="1:3" ht="60" x14ac:dyDescent="0.3">
      <c r="A9" s="1" t="s">
        <v>15</v>
      </c>
      <c r="B9" s="6" t="s">
        <v>16</v>
      </c>
      <c r="C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2"/>
  <sheetViews>
    <sheetView workbookViewId="0">
      <selection sqref="A1:AP1048576"/>
    </sheetView>
  </sheetViews>
  <sheetFormatPr defaultRowHeight="15" x14ac:dyDescent="0.25"/>
  <cols>
    <col min="1" max="1" width="29.7109375" bestFit="1" customWidth="1"/>
    <col min="2" max="2" width="29.7109375" hidden="1" customWidth="1"/>
    <col min="3" max="3" width="10.140625" bestFit="1" customWidth="1"/>
    <col min="4" max="4" width="12.5703125" bestFit="1" customWidth="1"/>
    <col min="5" max="5" width="12.85546875" customWidth="1"/>
    <col min="6" max="6" width="9.28515625" bestFit="1" customWidth="1"/>
    <col min="7" max="7" width="6.5703125" bestFit="1" customWidth="1"/>
    <col min="8" max="42" width="32.7109375" customWidth="1"/>
  </cols>
  <sheetData>
    <row r="1" spans="1:42" ht="30" x14ac:dyDescent="0.25">
      <c r="A1" t="s">
        <v>17</v>
      </c>
      <c r="B1" t="s">
        <v>18</v>
      </c>
      <c r="C1" t="s">
        <v>19</v>
      </c>
      <c r="D1" t="s">
        <v>20</v>
      </c>
      <c r="E1" s="7" t="s">
        <v>21</v>
      </c>
      <c r="F1" t="s">
        <v>22</v>
      </c>
      <c r="G1" t="s">
        <v>23</v>
      </c>
      <c r="H1" t="s">
        <v>24</v>
      </c>
      <c r="I1" s="8" t="s">
        <v>25</v>
      </c>
      <c r="J1" s="7" t="s">
        <v>26</v>
      </c>
      <c r="K1" s="7" t="s">
        <v>27</v>
      </c>
      <c r="L1" s="7" t="s">
        <v>28</v>
      </c>
      <c r="M1" s="7" t="s">
        <v>29</v>
      </c>
      <c r="N1" s="7" t="s">
        <v>30</v>
      </c>
      <c r="O1" s="7" t="s">
        <v>31</v>
      </c>
      <c r="P1" s="7" t="s">
        <v>32</v>
      </c>
      <c r="Q1" s="7" t="s">
        <v>33</v>
      </c>
      <c r="R1" s="7" t="s">
        <v>34</v>
      </c>
      <c r="S1" s="7" t="s">
        <v>35</v>
      </c>
      <c r="T1" s="7" t="s">
        <v>36</v>
      </c>
      <c r="U1" s="7" t="s">
        <v>37</v>
      </c>
      <c r="V1" s="7" t="s">
        <v>38</v>
      </c>
      <c r="W1" s="7"/>
      <c r="X1" s="7" t="s">
        <v>39</v>
      </c>
      <c r="Y1" s="7" t="s">
        <v>40</v>
      </c>
      <c r="Z1" s="7" t="s">
        <v>41</v>
      </c>
      <c r="AA1" s="7" t="s">
        <v>42</v>
      </c>
      <c r="AB1" s="7" t="s">
        <v>43</v>
      </c>
      <c r="AC1" s="7" t="s">
        <v>44</v>
      </c>
      <c r="AD1" s="7" t="s">
        <v>45</v>
      </c>
      <c r="AE1" s="7" t="s">
        <v>37</v>
      </c>
      <c r="AF1" s="7" t="s">
        <v>38</v>
      </c>
      <c r="AG1" s="7"/>
      <c r="AH1" s="7" t="s">
        <v>46</v>
      </c>
      <c r="AI1" s="7" t="s">
        <v>47</v>
      </c>
      <c r="AJ1" s="7" t="s">
        <v>48</v>
      </c>
      <c r="AK1" s="7" t="s">
        <v>49</v>
      </c>
      <c r="AL1" s="7" t="s">
        <v>50</v>
      </c>
      <c r="AM1" s="7" t="s">
        <v>51</v>
      </c>
      <c r="AN1" s="7" t="s">
        <v>52</v>
      </c>
      <c r="AO1" s="7" t="s">
        <v>53</v>
      </c>
      <c r="AP1" s="7" t="s">
        <v>54</v>
      </c>
    </row>
    <row r="2" spans="1:42" x14ac:dyDescent="0.25">
      <c r="A2" t="s">
        <v>55</v>
      </c>
      <c r="B2" s="9" t="s">
        <v>55</v>
      </c>
      <c r="C2" s="10">
        <v>24.889278000000001</v>
      </c>
      <c r="D2" s="11">
        <v>0</v>
      </c>
      <c r="E2" s="11">
        <v>0.63294597573685574</v>
      </c>
      <c r="F2" s="11">
        <v>41.157924764199997</v>
      </c>
      <c r="G2" s="11">
        <v>0.20454163013943613</v>
      </c>
      <c r="H2" s="11">
        <v>0.13923558359376317</v>
      </c>
      <c r="I2" s="12">
        <v>62</v>
      </c>
      <c r="J2" s="13">
        <v>18.627722974600001</v>
      </c>
      <c r="K2" s="12">
        <v>1</v>
      </c>
      <c r="L2" s="12" t="s">
        <v>56</v>
      </c>
      <c r="M2" s="12" t="s">
        <v>57</v>
      </c>
      <c r="N2" s="10">
        <v>41.882219864509047</v>
      </c>
      <c r="O2" s="10">
        <v>26.571428571428573</v>
      </c>
      <c r="P2">
        <v>8</v>
      </c>
      <c r="Q2" s="10">
        <v>0.37167164706728156</v>
      </c>
      <c r="R2">
        <v>9.5</v>
      </c>
      <c r="S2">
        <v>229.4</v>
      </c>
      <c r="T2">
        <v>2.593</v>
      </c>
      <c r="U2">
        <v>0</v>
      </c>
      <c r="V2">
        <v>8</v>
      </c>
      <c r="X2" s="10">
        <v>39.022450637678908</v>
      </c>
      <c r="Y2" s="10">
        <v>23.5</v>
      </c>
      <c r="Z2">
        <v>9</v>
      </c>
      <c r="AA2" s="10">
        <v>0.37659810993880821</v>
      </c>
      <c r="AB2">
        <v>6.5</v>
      </c>
      <c r="AC2">
        <v>230.2</v>
      </c>
      <c r="AD2">
        <v>2.84</v>
      </c>
      <c r="AE2">
        <v>0</v>
      </c>
      <c r="AF2">
        <v>4.5</v>
      </c>
      <c r="AH2" s="14">
        <v>-6.8281223776619937E-2</v>
      </c>
      <c r="AI2" s="14">
        <v>-0.11559139784946242</v>
      </c>
      <c r="AJ2" s="14">
        <v>0.125</v>
      </c>
      <c r="AK2" s="14">
        <v>1.3254879435651006E-2</v>
      </c>
      <c r="AL2" s="14">
        <v>-0.31578947368421051</v>
      </c>
      <c r="AM2" s="14">
        <v>3.487358326067929E-3</v>
      </c>
      <c r="AN2" s="14">
        <v>9.5256459699190082E-2</v>
      </c>
      <c r="AO2" s="14">
        <v>0</v>
      </c>
      <c r="AP2" s="14">
        <v>-0.4375</v>
      </c>
    </row>
    <row r="3" spans="1:42" x14ac:dyDescent="0.25">
      <c r="A3" t="s">
        <v>58</v>
      </c>
      <c r="B3" s="9" t="s">
        <v>58</v>
      </c>
      <c r="C3" s="10">
        <v>29.2689869292</v>
      </c>
      <c r="D3" s="11">
        <v>0</v>
      </c>
      <c r="E3" s="11">
        <v>0.16226505919353632</v>
      </c>
      <c r="F3" s="11">
        <v>41.130851745599998</v>
      </c>
      <c r="G3" s="11">
        <v>0.2045564139296881</v>
      </c>
      <c r="H3" s="11">
        <v>0.12323021536040263</v>
      </c>
      <c r="I3" s="12">
        <v>62</v>
      </c>
      <c r="J3" s="13">
        <v>16.156582785800001</v>
      </c>
      <c r="K3" s="12">
        <v>3</v>
      </c>
      <c r="L3" s="12" t="s">
        <v>56</v>
      </c>
      <c r="M3" s="12" t="s">
        <v>59</v>
      </c>
      <c r="N3" s="10">
        <v>47.247255389586314</v>
      </c>
      <c r="O3" s="10">
        <v>22.2</v>
      </c>
      <c r="P3">
        <v>11</v>
      </c>
      <c r="Q3" s="10">
        <v>0.51631944166867672</v>
      </c>
      <c r="R3">
        <v>8</v>
      </c>
      <c r="S3">
        <v>296.60000000000002</v>
      </c>
      <c r="T3">
        <v>1.1299999999999999</v>
      </c>
      <c r="U3">
        <v>0</v>
      </c>
      <c r="V3">
        <v>7</v>
      </c>
      <c r="X3" s="10">
        <v>47.134283183628284</v>
      </c>
      <c r="Y3" s="10">
        <v>22.2</v>
      </c>
      <c r="Z3">
        <v>11</v>
      </c>
      <c r="AA3" s="10">
        <v>0.5167864710782355</v>
      </c>
      <c r="AB3">
        <v>7</v>
      </c>
      <c r="AC3">
        <v>296.89999999999998</v>
      </c>
      <c r="AD3">
        <v>1.3129999999999999</v>
      </c>
      <c r="AE3">
        <v>0</v>
      </c>
      <c r="AF3">
        <v>7</v>
      </c>
      <c r="AH3" s="14">
        <v>-2.3910850487821197E-3</v>
      </c>
      <c r="AI3" s="14">
        <v>0</v>
      </c>
      <c r="AJ3" s="14">
        <v>0</v>
      </c>
      <c r="AK3" s="14">
        <v>9.0453578127797335E-4</v>
      </c>
      <c r="AL3" s="14">
        <v>-0.125</v>
      </c>
      <c r="AM3" s="14">
        <v>1.0114632501684237E-3</v>
      </c>
      <c r="AN3" s="14">
        <v>0.16194690265486733</v>
      </c>
      <c r="AO3" s="14">
        <v>0</v>
      </c>
      <c r="AP3" s="14">
        <v>0</v>
      </c>
    </row>
    <row r="4" spans="1:42" x14ac:dyDescent="0.25">
      <c r="A4" t="s">
        <v>60</v>
      </c>
      <c r="B4" s="9" t="s">
        <v>60</v>
      </c>
      <c r="C4" s="10">
        <v>32.288233783000003</v>
      </c>
      <c r="D4" s="11">
        <v>0</v>
      </c>
      <c r="E4" s="11">
        <v>0.95336736548715473</v>
      </c>
      <c r="F4" s="11">
        <v>41.130851745599998</v>
      </c>
      <c r="G4" s="11">
        <v>0.22680928206224246</v>
      </c>
      <c r="H4" s="11">
        <v>0.15101696905434123</v>
      </c>
      <c r="I4" s="12">
        <v>62</v>
      </c>
      <c r="J4" s="13">
        <v>19.4231504065</v>
      </c>
      <c r="K4" s="12">
        <v>2</v>
      </c>
      <c r="L4" s="12" t="s">
        <v>56</v>
      </c>
      <c r="M4" s="12" t="s">
        <v>61</v>
      </c>
      <c r="N4" s="10">
        <v>46.664148698078598</v>
      </c>
      <c r="O4" s="10">
        <v>31.75</v>
      </c>
      <c r="P4">
        <v>8</v>
      </c>
      <c r="Q4" s="10">
        <v>0.3213210459770145</v>
      </c>
      <c r="R4">
        <v>14.75</v>
      </c>
      <c r="S4">
        <v>285.39999999999998</v>
      </c>
      <c r="T4">
        <v>4.1440000000000001</v>
      </c>
      <c r="U4">
        <v>0</v>
      </c>
      <c r="V4">
        <v>12</v>
      </c>
      <c r="X4" s="10">
        <v>37.339981446127467</v>
      </c>
      <c r="Y4" s="10">
        <v>22.666666666666668</v>
      </c>
      <c r="Z4">
        <v>8</v>
      </c>
      <c r="AA4" s="10">
        <v>0.33123018523151798</v>
      </c>
      <c r="AB4">
        <v>8</v>
      </c>
      <c r="AC4">
        <v>286.89999999999998</v>
      </c>
      <c r="AD4">
        <v>4.5</v>
      </c>
      <c r="AE4">
        <v>0</v>
      </c>
      <c r="AF4">
        <v>4.5</v>
      </c>
      <c r="AH4" s="14">
        <v>-0.19981436524813437</v>
      </c>
      <c r="AI4" s="14">
        <v>-0.28608923884514431</v>
      </c>
      <c r="AJ4" s="14">
        <v>0</v>
      </c>
      <c r="AK4" s="14">
        <v>3.0838749526578876E-2</v>
      </c>
      <c r="AL4" s="14">
        <v>-0.4576271186440678</v>
      </c>
      <c r="AM4" s="14">
        <v>5.2557813594954457E-3</v>
      </c>
      <c r="AN4" s="14">
        <v>8.5907335907335874E-2</v>
      </c>
      <c r="AO4" s="14">
        <v>0</v>
      </c>
      <c r="AP4" s="14">
        <v>-0.625</v>
      </c>
    </row>
    <row r="5" spans="1:42" x14ac:dyDescent="0.25">
      <c r="A5" t="s">
        <v>62</v>
      </c>
      <c r="B5" s="9" t="s">
        <v>62</v>
      </c>
      <c r="C5" s="10">
        <v>32.344626268299997</v>
      </c>
      <c r="D5" s="11">
        <v>0</v>
      </c>
      <c r="E5" s="11">
        <v>0.22933241957669054</v>
      </c>
      <c r="F5" s="11">
        <v>41.130851745599998</v>
      </c>
      <c r="G5" s="11">
        <v>0.21443742416972128</v>
      </c>
      <c r="H5" s="11">
        <v>0.13363148189316282</v>
      </c>
      <c r="I5" s="12">
        <v>62</v>
      </c>
      <c r="J5" s="13">
        <v>19.794698551500002</v>
      </c>
      <c r="K5" s="12">
        <v>2</v>
      </c>
      <c r="L5" s="12" t="s">
        <v>56</v>
      </c>
      <c r="M5" s="12" t="s">
        <v>61</v>
      </c>
      <c r="N5" s="10">
        <v>45.515689795666077</v>
      </c>
      <c r="O5" s="10">
        <v>22.2</v>
      </c>
      <c r="P5">
        <v>10</v>
      </c>
      <c r="Q5" s="10">
        <v>0.45961090342375133</v>
      </c>
      <c r="R5">
        <v>8</v>
      </c>
      <c r="S5">
        <v>320.8</v>
      </c>
      <c r="T5">
        <v>2.113</v>
      </c>
      <c r="U5">
        <v>0</v>
      </c>
      <c r="V5">
        <v>8</v>
      </c>
      <c r="X5" s="10">
        <v>44.210732048440541</v>
      </c>
      <c r="Y5" s="10">
        <v>22.2</v>
      </c>
      <c r="Z5">
        <v>11</v>
      </c>
      <c r="AA5" s="10">
        <v>0.46095280282163387</v>
      </c>
      <c r="AB5">
        <v>8.75</v>
      </c>
      <c r="AC5">
        <v>321.2</v>
      </c>
      <c r="AD5">
        <v>2.2250000000000001</v>
      </c>
      <c r="AE5">
        <v>0</v>
      </c>
      <c r="AF5">
        <v>7</v>
      </c>
      <c r="AH5" s="14">
        <v>-2.8670503579840117E-2</v>
      </c>
      <c r="AI5" s="14">
        <v>0</v>
      </c>
      <c r="AJ5" s="14">
        <v>0.1</v>
      </c>
      <c r="AK5" s="14">
        <v>2.9196422188560171E-3</v>
      </c>
      <c r="AL5" s="14">
        <v>9.375E-2</v>
      </c>
      <c r="AM5" s="14">
        <v>1.2468827930173854E-3</v>
      </c>
      <c r="AN5" s="14">
        <v>5.3005205868433554E-2</v>
      </c>
      <c r="AO5" s="14">
        <v>0</v>
      </c>
      <c r="AP5" s="14">
        <v>-0.125</v>
      </c>
    </row>
    <row r="6" spans="1:42" x14ac:dyDescent="0.25">
      <c r="A6" t="s">
        <v>63</v>
      </c>
      <c r="B6" s="9" t="s">
        <v>63</v>
      </c>
      <c r="C6" s="10">
        <v>25.9418676598</v>
      </c>
      <c r="D6" s="11">
        <v>0</v>
      </c>
      <c r="E6" s="11">
        <v>0.49138195216640823</v>
      </c>
      <c r="F6" s="11">
        <v>41.130851745599998</v>
      </c>
      <c r="G6" s="11">
        <v>0.24155883081583845</v>
      </c>
      <c r="H6" s="11">
        <v>0.15767693797592072</v>
      </c>
      <c r="I6" s="12">
        <v>62</v>
      </c>
      <c r="J6" s="13">
        <v>18.756137105600001</v>
      </c>
      <c r="K6" s="12">
        <v>2</v>
      </c>
      <c r="L6" s="12" t="s">
        <v>56</v>
      </c>
      <c r="M6" s="12" t="s">
        <v>61</v>
      </c>
      <c r="N6" s="10">
        <v>45.413557080593471</v>
      </c>
      <c r="O6" s="10">
        <v>26.714285714285715</v>
      </c>
      <c r="P6">
        <v>9</v>
      </c>
      <c r="Q6" s="10">
        <v>0.38232933990118823</v>
      </c>
      <c r="R6">
        <v>12</v>
      </c>
      <c r="S6">
        <v>250.7</v>
      </c>
      <c r="T6">
        <v>2.6859999999999999</v>
      </c>
      <c r="U6">
        <v>0</v>
      </c>
      <c r="V6">
        <v>9</v>
      </c>
      <c r="X6" s="10">
        <v>41.004030359993138</v>
      </c>
      <c r="Y6" s="10">
        <v>23</v>
      </c>
      <c r="Z6">
        <v>9</v>
      </c>
      <c r="AA6" s="10">
        <v>0.38637022487743206</v>
      </c>
      <c r="AB6">
        <v>8.25</v>
      </c>
      <c r="AC6">
        <v>251.4</v>
      </c>
      <c r="AD6">
        <v>2.839</v>
      </c>
      <c r="AE6">
        <v>0</v>
      </c>
      <c r="AF6">
        <v>6</v>
      </c>
      <c r="AH6" s="14">
        <v>-9.7097144642841721E-2</v>
      </c>
      <c r="AI6" s="14">
        <v>-0.13903743315508024</v>
      </c>
      <c r="AJ6" s="14">
        <v>0</v>
      </c>
      <c r="AK6" s="14">
        <v>1.0569120793314435E-2</v>
      </c>
      <c r="AL6" s="14">
        <v>-0.3125</v>
      </c>
      <c r="AM6" s="14">
        <v>2.7921818907060913E-3</v>
      </c>
      <c r="AN6" s="14">
        <v>5.6962025316455708E-2</v>
      </c>
      <c r="AO6" s="14">
        <v>0</v>
      </c>
      <c r="AP6" s="14">
        <v>-0.33333333333333331</v>
      </c>
    </row>
    <row r="7" spans="1:42" x14ac:dyDescent="0.25">
      <c r="A7" t="s">
        <v>64</v>
      </c>
      <c r="B7" s="9" t="s">
        <v>64</v>
      </c>
      <c r="C7" s="10">
        <v>45.212659363</v>
      </c>
      <c r="D7" s="11">
        <v>0</v>
      </c>
      <c r="E7" s="11">
        <v>0.90869386210448255</v>
      </c>
      <c r="F7" s="11">
        <v>41.130851745599998</v>
      </c>
      <c r="G7" s="11">
        <v>0.22158718865140589</v>
      </c>
      <c r="H7" s="11">
        <v>0.1461291067478763</v>
      </c>
      <c r="I7" s="12">
        <v>62</v>
      </c>
      <c r="J7" s="13">
        <v>15.877888005100001</v>
      </c>
      <c r="K7" s="12">
        <v>2</v>
      </c>
      <c r="L7" s="12" t="s">
        <v>56</v>
      </c>
      <c r="M7" s="12" t="s">
        <v>61</v>
      </c>
      <c r="N7" s="10">
        <v>47.181108040472559</v>
      </c>
      <c r="O7" s="10">
        <v>31.75</v>
      </c>
      <c r="P7">
        <v>8</v>
      </c>
      <c r="Q7" s="10">
        <v>0.3224963148921679</v>
      </c>
      <c r="R7">
        <v>14.75</v>
      </c>
      <c r="S7">
        <v>451.4</v>
      </c>
      <c r="T7">
        <v>6.54</v>
      </c>
      <c r="U7">
        <v>0</v>
      </c>
      <c r="V7">
        <v>12</v>
      </c>
      <c r="X7" s="10">
        <v>35.834823250506716</v>
      </c>
      <c r="Y7" s="10">
        <v>23.375</v>
      </c>
      <c r="Z7">
        <v>8</v>
      </c>
      <c r="AA7" s="10">
        <v>0.33409464976274544</v>
      </c>
      <c r="AB7">
        <v>6</v>
      </c>
      <c r="AC7">
        <v>458.9</v>
      </c>
      <c r="AD7">
        <v>7.96</v>
      </c>
      <c r="AE7">
        <v>0</v>
      </c>
      <c r="AF7">
        <v>4</v>
      </c>
      <c r="AH7" s="14">
        <v>-0.2404836440092262</v>
      </c>
      <c r="AI7" s="14">
        <v>-0.26377952755905509</v>
      </c>
      <c r="AJ7" s="14">
        <v>0</v>
      </c>
      <c r="AK7" s="14">
        <v>3.5964240008310305E-2</v>
      </c>
      <c r="AL7" s="14">
        <v>-0.59322033898305082</v>
      </c>
      <c r="AM7" s="14">
        <v>1.6614975631369076E-2</v>
      </c>
      <c r="AN7" s="14">
        <v>0.21712538226299694</v>
      </c>
      <c r="AO7" s="14">
        <v>0</v>
      </c>
      <c r="AP7" s="14">
        <v>-0.66666666666666663</v>
      </c>
    </row>
    <row r="8" spans="1:42" x14ac:dyDescent="0.25">
      <c r="A8" t="s">
        <v>65</v>
      </c>
      <c r="B8" s="9" t="s">
        <v>65</v>
      </c>
      <c r="C8" s="10">
        <v>32.412145540200001</v>
      </c>
      <c r="D8" s="11">
        <v>0</v>
      </c>
      <c r="E8" s="11">
        <v>0.40308461408624541</v>
      </c>
      <c r="F8" s="11">
        <v>41.5235982771</v>
      </c>
      <c r="G8" s="11">
        <v>0.21417776003286318</v>
      </c>
      <c r="H8" s="11">
        <v>0.13089476460411389</v>
      </c>
      <c r="I8" s="12">
        <v>62</v>
      </c>
      <c r="J8" s="13">
        <v>19.704180589900002</v>
      </c>
      <c r="K8" s="12">
        <v>1</v>
      </c>
      <c r="L8" s="12" t="s">
        <v>56</v>
      </c>
      <c r="M8" s="12" t="s">
        <v>57</v>
      </c>
      <c r="N8" s="10">
        <v>36.737324936291962</v>
      </c>
      <c r="O8" s="10">
        <v>19.833333333333332</v>
      </c>
      <c r="P8">
        <v>10</v>
      </c>
      <c r="Q8" s="10">
        <v>0.41802452339408502</v>
      </c>
      <c r="R8">
        <v>7</v>
      </c>
      <c r="S8">
        <v>313.3</v>
      </c>
      <c r="T8">
        <v>2.8119999999999998</v>
      </c>
      <c r="U8">
        <v>0</v>
      </c>
      <c r="V8">
        <v>4.75</v>
      </c>
      <c r="X8" s="10">
        <v>33.984747781239967</v>
      </c>
      <c r="Y8" s="10">
        <v>18.53846153846154</v>
      </c>
      <c r="Z8">
        <v>10</v>
      </c>
      <c r="AA8" s="10">
        <v>0.42101416197528968</v>
      </c>
      <c r="AB8">
        <v>6</v>
      </c>
      <c r="AC8">
        <v>313.5</v>
      </c>
      <c r="AD8">
        <v>3.024</v>
      </c>
      <c r="AE8">
        <v>0</v>
      </c>
      <c r="AF8">
        <v>5.75</v>
      </c>
      <c r="AH8" s="14">
        <v>-7.4925900560952025E-2</v>
      </c>
      <c r="AI8" s="14">
        <v>-6.5287653522947506E-2</v>
      </c>
      <c r="AJ8" s="14">
        <v>0</v>
      </c>
      <c r="AK8" s="14">
        <v>7.1518258233530217E-3</v>
      </c>
      <c r="AL8" s="14">
        <v>-0.14285714285714285</v>
      </c>
      <c r="AM8" s="14">
        <v>6.3836578359396305E-4</v>
      </c>
      <c r="AN8" s="14">
        <v>7.5391180654338627E-2</v>
      </c>
      <c r="AO8" s="14">
        <v>0</v>
      </c>
      <c r="AP8" s="14">
        <v>0.21052631578947367</v>
      </c>
    </row>
    <row r="9" spans="1:42" x14ac:dyDescent="0.25">
      <c r="A9" t="s">
        <v>66</v>
      </c>
      <c r="B9" s="9" t="s">
        <v>66</v>
      </c>
      <c r="C9" s="10">
        <v>46.835525879099997</v>
      </c>
      <c r="D9" s="11">
        <v>0</v>
      </c>
      <c r="E9" s="11">
        <v>0.48764876013310376</v>
      </c>
      <c r="F9" s="11">
        <v>48.917630434599999</v>
      </c>
      <c r="G9" s="11">
        <v>0.20547321666284929</v>
      </c>
      <c r="H9" s="11">
        <v>0.16901282463854078</v>
      </c>
      <c r="I9" s="12">
        <v>84</v>
      </c>
      <c r="J9" s="13">
        <v>18.039063218799999</v>
      </c>
      <c r="K9" s="12">
        <v>1</v>
      </c>
      <c r="L9" s="12" t="s">
        <v>67</v>
      </c>
      <c r="M9" s="12" t="s">
        <v>57</v>
      </c>
      <c r="N9" s="10">
        <v>21.3890590699644</v>
      </c>
      <c r="O9" s="10">
        <v>12</v>
      </c>
      <c r="P9">
        <v>12</v>
      </c>
      <c r="Q9" s="10">
        <v>0.38741345111621783</v>
      </c>
      <c r="R9">
        <v>5.5</v>
      </c>
      <c r="S9">
        <v>572.6</v>
      </c>
      <c r="T9">
        <v>6.6150000000000002</v>
      </c>
      <c r="U9">
        <v>2</v>
      </c>
      <c r="V9">
        <v>6.5</v>
      </c>
      <c r="X9" s="10">
        <v>20.8796507898005</v>
      </c>
      <c r="Y9" s="10">
        <v>11.294117647058824</v>
      </c>
      <c r="Z9">
        <v>12</v>
      </c>
      <c r="AA9" s="10">
        <v>0.39178034498889014</v>
      </c>
      <c r="AB9">
        <v>5.25</v>
      </c>
      <c r="AC9">
        <v>572.70000000000005</v>
      </c>
      <c r="AD9">
        <v>6.6779999999999999</v>
      </c>
      <c r="AE9">
        <v>2</v>
      </c>
      <c r="AF9">
        <v>6</v>
      </c>
      <c r="AH9" s="14">
        <v>-2.3816301525822453E-2</v>
      </c>
      <c r="AI9" s="14">
        <v>-5.8823529411764643E-2</v>
      </c>
      <c r="AJ9" s="14">
        <v>0</v>
      </c>
      <c r="AK9" s="14">
        <v>1.1271921148040645E-2</v>
      </c>
      <c r="AL9" s="14">
        <v>-4.5454545454545456E-2</v>
      </c>
      <c r="AM9" s="14">
        <v>1.7464198393297718E-4</v>
      </c>
      <c r="AN9" s="14">
        <v>9.5238095238094813E-3</v>
      </c>
      <c r="AO9" s="14">
        <v>0</v>
      </c>
      <c r="AP9" s="14">
        <v>-7.6923076923076927E-2</v>
      </c>
    </row>
    <row r="10" spans="1:42" x14ac:dyDescent="0.25">
      <c r="A10" t="s">
        <v>68</v>
      </c>
      <c r="B10" s="9" t="s">
        <v>68</v>
      </c>
      <c r="C10" s="10">
        <v>53.755681568599996</v>
      </c>
      <c r="D10" s="11">
        <v>0</v>
      </c>
      <c r="E10" s="11">
        <v>0.75121283642620973</v>
      </c>
      <c r="F10" s="11">
        <v>46.517855167500002</v>
      </c>
      <c r="G10" s="11">
        <v>0.21483379594205784</v>
      </c>
      <c r="H10" s="11">
        <v>0.19266159866926427</v>
      </c>
      <c r="I10" s="12">
        <v>84</v>
      </c>
      <c r="J10" s="13">
        <v>11.735352537100001</v>
      </c>
      <c r="K10" s="12">
        <v>2</v>
      </c>
      <c r="L10" s="12" t="s">
        <v>67</v>
      </c>
      <c r="M10" s="12" t="s">
        <v>61</v>
      </c>
      <c r="N10" s="10">
        <v>25.205763504442604</v>
      </c>
      <c r="O10" s="10">
        <v>13.555555555555555</v>
      </c>
      <c r="P10">
        <v>11</v>
      </c>
      <c r="Q10" s="10">
        <v>0.34585116121533938</v>
      </c>
      <c r="R10">
        <v>4</v>
      </c>
      <c r="S10">
        <v>550.4</v>
      </c>
      <c r="T10">
        <v>3.6459999999999999</v>
      </c>
      <c r="U10">
        <v>2</v>
      </c>
      <c r="V10">
        <v>8.25</v>
      </c>
      <c r="X10" s="10">
        <v>25.201731617505178</v>
      </c>
      <c r="Y10" s="10">
        <v>13.555555555555555</v>
      </c>
      <c r="Z10">
        <v>11</v>
      </c>
      <c r="AA10" s="10">
        <v>0.35440015584764145</v>
      </c>
      <c r="AB10">
        <v>6</v>
      </c>
      <c r="AC10">
        <v>552</v>
      </c>
      <c r="AD10">
        <v>3.8540000000000001</v>
      </c>
      <c r="AE10">
        <v>2</v>
      </c>
      <c r="AF10">
        <v>8</v>
      </c>
      <c r="AH10" s="14">
        <v>-1.5995892910426743E-4</v>
      </c>
      <c r="AI10" s="14">
        <v>0</v>
      </c>
      <c r="AJ10" s="14">
        <v>0</v>
      </c>
      <c r="AK10" s="14">
        <v>2.4718710217020681E-2</v>
      </c>
      <c r="AL10" s="14">
        <v>0.5</v>
      </c>
      <c r="AM10" s="14">
        <v>2.9069767441860881E-3</v>
      </c>
      <c r="AN10" s="14">
        <v>5.7048820625342896E-2</v>
      </c>
      <c r="AO10" s="14">
        <v>0</v>
      </c>
      <c r="AP10" s="14">
        <v>-3.0303030303030304E-2</v>
      </c>
    </row>
    <row r="11" spans="1:42" x14ac:dyDescent="0.25">
      <c r="A11" t="s">
        <v>69</v>
      </c>
      <c r="B11" s="9" t="s">
        <v>69</v>
      </c>
      <c r="C11" s="10">
        <v>35.392123232400003</v>
      </c>
      <c r="D11" s="11">
        <v>0</v>
      </c>
      <c r="E11" s="11">
        <v>1.6440670626631337</v>
      </c>
      <c r="F11" s="11">
        <v>40.368820510799999</v>
      </c>
      <c r="G11" s="11">
        <v>0.21959349386313942</v>
      </c>
      <c r="H11" s="11">
        <v>0.19231946351743812</v>
      </c>
      <c r="I11" s="12">
        <v>62</v>
      </c>
      <c r="J11" s="13">
        <v>10.1752254836</v>
      </c>
      <c r="K11" s="12">
        <v>4</v>
      </c>
      <c r="L11" s="12" t="s">
        <v>56</v>
      </c>
      <c r="M11" s="12" t="s">
        <v>70</v>
      </c>
      <c r="N11" s="10">
        <v>52.006576795942181</v>
      </c>
      <c r="O11" s="10">
        <v>21</v>
      </c>
      <c r="P11">
        <v>8</v>
      </c>
      <c r="Q11" s="10">
        <v>0.40390962905301636</v>
      </c>
      <c r="R11">
        <v>4.25</v>
      </c>
      <c r="S11">
        <v>253.8</v>
      </c>
      <c r="T11">
        <v>0.2676</v>
      </c>
      <c r="U11">
        <v>2</v>
      </c>
      <c r="V11">
        <v>7.5</v>
      </c>
      <c r="X11" s="10">
        <v>41.536106635080976</v>
      </c>
      <c r="Y11" s="10">
        <v>13.75</v>
      </c>
      <c r="Z11">
        <v>10</v>
      </c>
      <c r="AA11" s="10">
        <v>0.44222138170073011</v>
      </c>
      <c r="AB11">
        <v>4</v>
      </c>
      <c r="AC11">
        <v>254.7</v>
      </c>
      <c r="AD11">
        <v>0.35410000000000003</v>
      </c>
      <c r="AE11">
        <v>2</v>
      </c>
      <c r="AF11">
        <v>4.5</v>
      </c>
      <c r="AH11" s="14">
        <v>-0.20132973185187925</v>
      </c>
      <c r="AI11" s="14">
        <v>-0.34523809523809523</v>
      </c>
      <c r="AJ11" s="14">
        <v>0.25</v>
      </c>
      <c r="AK11" s="14">
        <v>9.4852288462489276E-2</v>
      </c>
      <c r="AL11" s="14">
        <v>-5.8823529411764705E-2</v>
      </c>
      <c r="AM11" s="14">
        <v>3.546099290780052E-3</v>
      </c>
      <c r="AN11" s="14">
        <v>0.32324364723467869</v>
      </c>
      <c r="AO11" s="14">
        <v>0</v>
      </c>
      <c r="AP11" s="14">
        <v>-0.4</v>
      </c>
    </row>
    <row r="12" spans="1:42" x14ac:dyDescent="0.25">
      <c r="A12" t="s">
        <v>71</v>
      </c>
      <c r="B12" s="9" t="s">
        <v>71</v>
      </c>
      <c r="C12" s="10">
        <v>30.462505806900001</v>
      </c>
      <c r="D12" s="11">
        <v>51.556649861989193</v>
      </c>
      <c r="E12" s="11">
        <v>0.70313289603072504</v>
      </c>
      <c r="F12" s="11">
        <v>43.396275463800002</v>
      </c>
      <c r="G12" s="11">
        <v>0.20598318693499862</v>
      </c>
      <c r="H12" s="11">
        <v>0.2105987929376994</v>
      </c>
      <c r="I12" s="12">
        <v>62</v>
      </c>
      <c r="J12" s="13">
        <v>11.399781025199999</v>
      </c>
      <c r="K12" s="12">
        <v>1</v>
      </c>
      <c r="L12" s="12" t="s">
        <v>56</v>
      </c>
      <c r="M12" s="12" t="s">
        <v>57</v>
      </c>
      <c r="N12" s="10">
        <v>43.372309553156022</v>
      </c>
      <c r="O12" s="10">
        <v>15.125</v>
      </c>
      <c r="P12">
        <v>12</v>
      </c>
      <c r="Q12" s="10">
        <v>0.49122175404657403</v>
      </c>
      <c r="R12">
        <v>5.5</v>
      </c>
      <c r="S12">
        <v>398.4</v>
      </c>
      <c r="T12">
        <v>5.6320000000000002E-2</v>
      </c>
      <c r="U12">
        <v>2</v>
      </c>
      <c r="V12">
        <v>7.5</v>
      </c>
      <c r="X12" s="10">
        <v>41.722257269141345</v>
      </c>
      <c r="Y12" s="10">
        <v>13.882352941176471</v>
      </c>
      <c r="Z12">
        <v>12</v>
      </c>
      <c r="AA12" s="10">
        <v>0.51000788387132912</v>
      </c>
      <c r="AB12">
        <v>7</v>
      </c>
      <c r="AC12">
        <v>405.3</v>
      </c>
      <c r="AD12">
        <v>0.12139999999999999</v>
      </c>
      <c r="AE12">
        <v>1</v>
      </c>
      <c r="AF12">
        <v>4</v>
      </c>
      <c r="AH12" s="14">
        <v>-3.8043910988701538E-2</v>
      </c>
      <c r="AI12" s="14">
        <v>-8.2158483228001913E-2</v>
      </c>
      <c r="AJ12" s="14">
        <v>0</v>
      </c>
      <c r="AK12" s="14">
        <v>3.8243684588475942E-2</v>
      </c>
      <c r="AL12" s="14">
        <v>0.27272727272727271</v>
      </c>
      <c r="AM12" s="14">
        <v>1.7319277108433822E-2</v>
      </c>
      <c r="AN12" s="14">
        <v>1.1555397727272727</v>
      </c>
      <c r="AO12" s="14">
        <v>-0.5</v>
      </c>
      <c r="AP12" s="14">
        <v>-0.46666666666666667</v>
      </c>
    </row>
    <row r="13" spans="1:42" x14ac:dyDescent="0.25">
      <c r="A13" t="s">
        <v>72</v>
      </c>
      <c r="B13" s="9" t="s">
        <v>72</v>
      </c>
      <c r="C13" s="10">
        <v>27.0885620677</v>
      </c>
      <c r="D13" s="11">
        <v>0</v>
      </c>
      <c r="E13" s="11">
        <v>0.85077136573730794</v>
      </c>
      <c r="F13" s="11">
        <v>43.319491352599997</v>
      </c>
      <c r="G13" s="11">
        <v>0.17000000178813934</v>
      </c>
      <c r="H13" s="11">
        <v>0.19557716462767669</v>
      </c>
      <c r="I13" s="12">
        <v>62</v>
      </c>
      <c r="J13" s="13">
        <v>11.745966535899999</v>
      </c>
      <c r="K13" s="12">
        <v>1</v>
      </c>
      <c r="L13" s="12" t="s">
        <v>56</v>
      </c>
      <c r="M13" s="12" t="s">
        <v>57</v>
      </c>
      <c r="N13" s="10">
        <v>43.201953334330021</v>
      </c>
      <c r="O13" s="10">
        <v>15</v>
      </c>
      <c r="P13">
        <v>12</v>
      </c>
      <c r="Q13" s="10">
        <v>0.48663921612857342</v>
      </c>
      <c r="R13">
        <v>5.5</v>
      </c>
      <c r="S13">
        <v>354.4</v>
      </c>
      <c r="T13">
        <v>0.1852</v>
      </c>
      <c r="U13">
        <v>2</v>
      </c>
      <c r="V13">
        <v>5.25</v>
      </c>
      <c r="X13" s="10">
        <v>41.007358335854157</v>
      </c>
      <c r="Y13" s="10">
        <v>14.875</v>
      </c>
      <c r="Z13">
        <v>12</v>
      </c>
      <c r="AA13" s="10">
        <v>0.50036959126560476</v>
      </c>
      <c r="AB13">
        <v>4</v>
      </c>
      <c r="AC13">
        <v>362.2</v>
      </c>
      <c r="AD13">
        <v>0.2646</v>
      </c>
      <c r="AE13">
        <v>1</v>
      </c>
      <c r="AF13">
        <v>5.5</v>
      </c>
      <c r="AH13" s="14">
        <v>-5.0798513240649011E-2</v>
      </c>
      <c r="AI13" s="14">
        <v>-8.3333333333333332E-3</v>
      </c>
      <c r="AJ13" s="14">
        <v>0</v>
      </c>
      <c r="AK13" s="14">
        <v>2.8214691052362063E-2</v>
      </c>
      <c r="AL13" s="14">
        <v>-0.27272727272727271</v>
      </c>
      <c r="AM13" s="14">
        <v>2.2009029345372494E-2</v>
      </c>
      <c r="AN13" s="14">
        <v>0.42872570194384446</v>
      </c>
      <c r="AO13" s="14">
        <v>-0.5</v>
      </c>
      <c r="AP13" s="14">
        <v>4.7619047619047616E-2</v>
      </c>
    </row>
    <row r="14" spans="1:42" x14ac:dyDescent="0.25">
      <c r="A14" t="s">
        <v>73</v>
      </c>
      <c r="B14" s="9" t="s">
        <v>73</v>
      </c>
      <c r="C14" s="10">
        <v>44.481015924499999</v>
      </c>
      <c r="D14" s="11">
        <v>0</v>
      </c>
      <c r="E14" s="11">
        <v>0.55932007555842322</v>
      </c>
      <c r="F14" s="11">
        <v>40.754383257400001</v>
      </c>
      <c r="G14" s="11">
        <v>0.19607278928672831</v>
      </c>
      <c r="H14" s="11">
        <v>0.11782609392817982</v>
      </c>
      <c r="I14" s="12">
        <v>62</v>
      </c>
      <c r="J14" s="13">
        <v>16.153073812100001</v>
      </c>
      <c r="K14" s="12">
        <v>1</v>
      </c>
      <c r="L14" s="12" t="s">
        <v>56</v>
      </c>
      <c r="M14" s="12" t="s">
        <v>57</v>
      </c>
      <c r="N14" s="10">
        <v>48.643250661834685</v>
      </c>
      <c r="O14" s="10">
        <v>26.8</v>
      </c>
      <c r="P14">
        <v>8</v>
      </c>
      <c r="Q14" s="10">
        <v>0.31423114972245686</v>
      </c>
      <c r="R14">
        <v>9.25</v>
      </c>
      <c r="S14">
        <v>401.5</v>
      </c>
      <c r="T14">
        <v>5.4729999999999999</v>
      </c>
      <c r="U14">
        <v>1</v>
      </c>
      <c r="V14">
        <v>8</v>
      </c>
      <c r="X14" s="10">
        <v>40.815693611302137</v>
      </c>
      <c r="Y14" s="10">
        <v>23.625</v>
      </c>
      <c r="Z14">
        <v>8</v>
      </c>
      <c r="AA14" s="10">
        <v>0.3203989168182963</v>
      </c>
      <c r="AB14">
        <v>9</v>
      </c>
      <c r="AC14">
        <v>403.7</v>
      </c>
      <c r="AD14">
        <v>6.202</v>
      </c>
      <c r="AE14">
        <v>0</v>
      </c>
      <c r="AF14">
        <v>4</v>
      </c>
      <c r="AH14" s="14">
        <v>-0.160917639015314</v>
      </c>
      <c r="AI14" s="14">
        <v>-0.11847014925373137</v>
      </c>
      <c r="AJ14" s="14">
        <v>0</v>
      </c>
      <c r="AK14" s="14">
        <v>1.9628121213594162E-2</v>
      </c>
      <c r="AL14" s="14">
        <v>-2.7027027027027029E-2</v>
      </c>
      <c r="AM14" s="14">
        <v>5.479452054794492E-3</v>
      </c>
      <c r="AN14" s="14">
        <v>0.1331993422254705</v>
      </c>
      <c r="AO14" s="14">
        <v>-1</v>
      </c>
      <c r="AP14" s="14">
        <v>-0.5</v>
      </c>
    </row>
    <row r="15" spans="1:42" x14ac:dyDescent="0.25">
      <c r="A15" t="s">
        <v>74</v>
      </c>
      <c r="B15" s="9" t="s">
        <v>74</v>
      </c>
      <c r="C15" s="10">
        <v>52.004759720000003</v>
      </c>
      <c r="D15" s="11">
        <v>0</v>
      </c>
      <c r="E15" s="11">
        <v>0.71934890203426871</v>
      </c>
      <c r="F15" s="11">
        <v>38.6302716649</v>
      </c>
      <c r="G15" s="11">
        <v>0.19084891133271628</v>
      </c>
      <c r="H15" s="11">
        <v>0.13167431814988681</v>
      </c>
      <c r="I15" s="12">
        <v>62</v>
      </c>
      <c r="J15" s="13">
        <v>12.7102861668</v>
      </c>
      <c r="K15" s="12">
        <v>1</v>
      </c>
      <c r="L15" s="12" t="s">
        <v>56</v>
      </c>
      <c r="M15" s="12" t="s">
        <v>57</v>
      </c>
      <c r="N15" s="10">
        <v>67.201140637421361</v>
      </c>
      <c r="O15" s="10">
        <v>22.166666666666668</v>
      </c>
      <c r="P15">
        <v>7</v>
      </c>
      <c r="Q15" s="10">
        <v>0.40897853454753691</v>
      </c>
      <c r="R15">
        <v>9.5</v>
      </c>
      <c r="S15">
        <v>431.5</v>
      </c>
      <c r="T15">
        <v>2.5470000000000002</v>
      </c>
      <c r="U15">
        <v>0</v>
      </c>
      <c r="V15">
        <v>7.5</v>
      </c>
      <c r="X15" s="10">
        <v>55.122397824548734</v>
      </c>
      <c r="Y15" s="10">
        <v>16.416666666666668</v>
      </c>
      <c r="Z15">
        <v>8</v>
      </c>
      <c r="AA15" s="10">
        <v>0.41746354850490902</v>
      </c>
      <c r="AB15">
        <v>4.5</v>
      </c>
      <c r="AC15">
        <v>436.6</v>
      </c>
      <c r="AD15">
        <v>3.8849999999999998</v>
      </c>
      <c r="AE15">
        <v>0</v>
      </c>
      <c r="AF15">
        <v>2.5</v>
      </c>
      <c r="AH15" s="14">
        <v>-0.17974014575202768</v>
      </c>
      <c r="AI15" s="14">
        <v>-0.25939849624060152</v>
      </c>
      <c r="AJ15" s="14">
        <v>0.14285714285714285</v>
      </c>
      <c r="AK15" s="14">
        <v>2.0746844248829079E-2</v>
      </c>
      <c r="AL15" s="14">
        <v>-0.52631578947368418</v>
      </c>
      <c r="AM15" s="14">
        <v>1.181923522595602E-2</v>
      </c>
      <c r="AN15" s="14">
        <v>0.52532391048292093</v>
      </c>
      <c r="AO15" s="14">
        <v>0</v>
      </c>
      <c r="AP15" s="14">
        <v>-0.66666666666666663</v>
      </c>
    </row>
    <row r="16" spans="1:42" x14ac:dyDescent="0.25">
      <c r="A16" t="s">
        <v>75</v>
      </c>
      <c r="B16" s="9" t="s">
        <v>75</v>
      </c>
      <c r="C16" s="10">
        <v>43.147337769700002</v>
      </c>
      <c r="D16" s="11">
        <v>0</v>
      </c>
      <c r="E16" s="11">
        <v>1.2430624659865936</v>
      </c>
      <c r="F16" s="11">
        <v>39.780383832299997</v>
      </c>
      <c r="G16" s="11">
        <v>0.18769686821492215</v>
      </c>
      <c r="H16" s="11">
        <v>0.10592354100652684</v>
      </c>
      <c r="I16" s="12">
        <v>62</v>
      </c>
      <c r="J16" s="13">
        <v>15.916265078</v>
      </c>
      <c r="K16" s="12">
        <v>1</v>
      </c>
      <c r="L16" s="12" t="s">
        <v>56</v>
      </c>
      <c r="M16" s="12" t="s">
        <v>57</v>
      </c>
      <c r="N16" s="10">
        <v>54.583992641283885</v>
      </c>
      <c r="O16" s="10">
        <v>26.142857142857142</v>
      </c>
      <c r="P16">
        <v>8</v>
      </c>
      <c r="Q16" s="10">
        <v>0.36977965797077644</v>
      </c>
      <c r="R16">
        <v>11</v>
      </c>
      <c r="S16">
        <v>369.8</v>
      </c>
      <c r="T16">
        <v>3.48</v>
      </c>
      <c r="U16">
        <v>0</v>
      </c>
      <c r="V16">
        <v>7.75</v>
      </c>
      <c r="X16" s="10">
        <v>40.85588680930212</v>
      </c>
      <c r="Y16" s="10">
        <v>20.857142857142858</v>
      </c>
      <c r="Z16">
        <v>9</v>
      </c>
      <c r="AA16" s="10">
        <v>0.38742459316949102</v>
      </c>
      <c r="AB16">
        <v>5.75</v>
      </c>
      <c r="AC16">
        <v>374.5</v>
      </c>
      <c r="AD16">
        <v>4.1070000000000002</v>
      </c>
      <c r="AE16">
        <v>0</v>
      </c>
      <c r="AF16">
        <v>4.75</v>
      </c>
      <c r="AH16" s="14">
        <v>-0.25150424451725967</v>
      </c>
      <c r="AI16" s="14">
        <v>-0.20218579234972675</v>
      </c>
      <c r="AJ16" s="14">
        <v>0.125</v>
      </c>
      <c r="AK16" s="14">
        <v>4.7717430687085137E-2</v>
      </c>
      <c r="AL16" s="14">
        <v>-0.47727272727272729</v>
      </c>
      <c r="AM16" s="14">
        <v>1.2709572742022683E-2</v>
      </c>
      <c r="AN16" s="14">
        <v>0.1801724137931035</v>
      </c>
      <c r="AO16" s="14">
        <v>0</v>
      </c>
      <c r="AP16" s="14">
        <v>-0.38709677419354838</v>
      </c>
    </row>
    <row r="17" spans="1:42" x14ac:dyDescent="0.25">
      <c r="A17" t="s">
        <v>76</v>
      </c>
      <c r="B17" s="9" t="s">
        <v>76</v>
      </c>
      <c r="C17" s="10">
        <v>35.168443508899998</v>
      </c>
      <c r="D17" s="11">
        <v>0</v>
      </c>
      <c r="E17" s="11">
        <v>0.89771939564747849</v>
      </c>
      <c r="F17" s="11">
        <v>38.509133925</v>
      </c>
      <c r="G17" s="11">
        <v>0.2008710666003119</v>
      </c>
      <c r="H17" s="11">
        <v>0.13199740028087842</v>
      </c>
      <c r="I17" s="12">
        <v>62</v>
      </c>
      <c r="J17" s="13">
        <v>14.980307312200001</v>
      </c>
      <c r="K17" s="12">
        <v>1</v>
      </c>
      <c r="L17" s="12" t="s">
        <v>56</v>
      </c>
      <c r="M17" s="12" t="s">
        <v>57</v>
      </c>
      <c r="N17" s="10">
        <v>69.212991605540523</v>
      </c>
      <c r="O17" s="10">
        <v>22</v>
      </c>
      <c r="P17">
        <v>8</v>
      </c>
      <c r="Q17" s="10">
        <v>0.41560427761758251</v>
      </c>
      <c r="R17">
        <v>9</v>
      </c>
      <c r="S17">
        <v>280.89999999999998</v>
      </c>
      <c r="T17">
        <v>1.51</v>
      </c>
      <c r="U17">
        <v>0</v>
      </c>
      <c r="V17">
        <v>7.5</v>
      </c>
      <c r="X17" s="10">
        <v>52.607708162565892</v>
      </c>
      <c r="Y17" s="10">
        <v>15.1</v>
      </c>
      <c r="Z17">
        <v>8</v>
      </c>
      <c r="AA17" s="10">
        <v>0.42701692824087806</v>
      </c>
      <c r="AB17">
        <v>4.5</v>
      </c>
      <c r="AC17">
        <v>283.39999999999998</v>
      </c>
      <c r="AD17">
        <v>2.0680000000000001</v>
      </c>
      <c r="AE17">
        <v>0</v>
      </c>
      <c r="AF17">
        <v>4</v>
      </c>
      <c r="AH17" s="14">
        <v>-0.23991570163029008</v>
      </c>
      <c r="AI17" s="14">
        <v>-0.31363636363636366</v>
      </c>
      <c r="AJ17" s="14">
        <v>0</v>
      </c>
      <c r="AK17" s="14">
        <v>2.7460378147976812E-2</v>
      </c>
      <c r="AL17" s="14">
        <v>-0.5</v>
      </c>
      <c r="AM17" s="14">
        <v>8.8999644001423999E-3</v>
      </c>
      <c r="AN17" s="14">
        <v>0.36953642384105961</v>
      </c>
      <c r="AO17" s="14">
        <v>0</v>
      </c>
      <c r="AP17" s="14">
        <v>-0.46666666666666667</v>
      </c>
    </row>
    <row r="18" spans="1:42" x14ac:dyDescent="0.25">
      <c r="A18" t="s">
        <v>77</v>
      </c>
      <c r="B18" s="9" t="s">
        <v>77</v>
      </c>
      <c r="C18" s="10">
        <v>20.093496132399999</v>
      </c>
      <c r="D18" s="11">
        <v>0</v>
      </c>
      <c r="E18" s="11">
        <v>0.55399106634651185</v>
      </c>
      <c r="F18" s="11">
        <v>40.320981770300001</v>
      </c>
      <c r="G18" s="11">
        <v>0.18074169142883778</v>
      </c>
      <c r="H18" s="11">
        <v>0.11938394197109974</v>
      </c>
      <c r="I18" s="12">
        <v>62</v>
      </c>
      <c r="J18" s="13">
        <v>14.589314401899999</v>
      </c>
      <c r="K18" s="12">
        <v>1</v>
      </c>
      <c r="L18" s="12" t="s">
        <v>56</v>
      </c>
      <c r="M18" s="12" t="s">
        <v>57</v>
      </c>
      <c r="N18" s="10">
        <v>47.027687268937676</v>
      </c>
      <c r="O18" s="10">
        <v>24</v>
      </c>
      <c r="P18">
        <v>10</v>
      </c>
      <c r="Q18" s="10">
        <v>0.44218689898114882</v>
      </c>
      <c r="R18">
        <v>8</v>
      </c>
      <c r="S18">
        <v>197.1</v>
      </c>
      <c r="T18">
        <v>1.417</v>
      </c>
      <c r="U18">
        <v>0</v>
      </c>
      <c r="V18">
        <v>7</v>
      </c>
      <c r="X18" s="10">
        <v>41.904185945424153</v>
      </c>
      <c r="Y18" s="10">
        <v>20.142857142857142</v>
      </c>
      <c r="Z18">
        <v>10</v>
      </c>
      <c r="AA18" s="10">
        <v>0.44527029774958493</v>
      </c>
      <c r="AB18">
        <v>5</v>
      </c>
      <c r="AC18">
        <v>198</v>
      </c>
      <c r="AD18">
        <v>1.7210000000000001</v>
      </c>
      <c r="AE18">
        <v>0</v>
      </c>
      <c r="AF18">
        <v>4.25</v>
      </c>
      <c r="AH18" s="14">
        <v>-0.10894648708140181</v>
      </c>
      <c r="AI18" s="14">
        <v>-0.16071428571428573</v>
      </c>
      <c r="AJ18" s="14">
        <v>0</v>
      </c>
      <c r="AK18" s="14">
        <v>6.9730667632637352E-3</v>
      </c>
      <c r="AL18" s="14">
        <v>-0.375</v>
      </c>
      <c r="AM18" s="14">
        <v>4.5662100456621297E-3</v>
      </c>
      <c r="AN18" s="14">
        <v>0.21453775582215953</v>
      </c>
      <c r="AO18" s="14">
        <v>0</v>
      </c>
      <c r="AP18" s="14">
        <v>-0.39285714285714285</v>
      </c>
    </row>
    <row r="19" spans="1:42" x14ac:dyDescent="0.25">
      <c r="A19" t="s">
        <v>78</v>
      </c>
      <c r="B19" s="9" t="s">
        <v>78</v>
      </c>
      <c r="C19" s="10">
        <v>36.465393766399998</v>
      </c>
      <c r="D19" s="11">
        <v>0</v>
      </c>
      <c r="E19" s="11">
        <v>0.52088289155279899</v>
      </c>
      <c r="F19" s="11">
        <v>37.915842352600002</v>
      </c>
      <c r="G19" s="11">
        <v>0.20754208409854896</v>
      </c>
      <c r="H19" s="11">
        <v>0.14297144473313056</v>
      </c>
      <c r="I19" s="12">
        <v>62</v>
      </c>
      <c r="J19" s="13">
        <v>13.069075111</v>
      </c>
      <c r="K19" s="12">
        <v>1</v>
      </c>
      <c r="L19" s="12" t="s">
        <v>56</v>
      </c>
      <c r="M19" s="12" t="s">
        <v>57</v>
      </c>
      <c r="N19" s="10">
        <v>80.106398103493618</v>
      </c>
      <c r="O19" s="10">
        <v>19</v>
      </c>
      <c r="P19">
        <v>7</v>
      </c>
      <c r="Q19" s="10">
        <v>0.46864504041332566</v>
      </c>
      <c r="R19">
        <v>8.5</v>
      </c>
      <c r="S19">
        <v>302.60000000000002</v>
      </c>
      <c r="T19">
        <v>0.62790000000000001</v>
      </c>
      <c r="U19">
        <v>0</v>
      </c>
      <c r="V19">
        <v>6</v>
      </c>
      <c r="X19" s="10">
        <v>70.029431338902214</v>
      </c>
      <c r="Y19" s="10">
        <v>16.416666666666668</v>
      </c>
      <c r="Z19">
        <v>7</v>
      </c>
      <c r="AA19" s="10">
        <v>0.47283671157517199</v>
      </c>
      <c r="AB19">
        <v>5.25</v>
      </c>
      <c r="AC19">
        <v>305.8</v>
      </c>
      <c r="AD19">
        <v>1.5449999999999999</v>
      </c>
      <c r="AE19">
        <v>0</v>
      </c>
      <c r="AF19">
        <v>2</v>
      </c>
      <c r="AH19" s="14">
        <v>-0.12579478048148474</v>
      </c>
      <c r="AI19" s="14">
        <v>-0.13596491228070171</v>
      </c>
      <c r="AJ19" s="14">
        <v>0</v>
      </c>
      <c r="AK19" s="14">
        <v>8.9442345493498457E-3</v>
      </c>
      <c r="AL19" s="14">
        <v>-0.38235294117647056</v>
      </c>
      <c r="AM19" s="14">
        <v>1.0575016523463279E-2</v>
      </c>
      <c r="AN19" s="14">
        <v>1.4605828953655038</v>
      </c>
      <c r="AO19" s="14">
        <v>0</v>
      </c>
      <c r="AP19" s="14">
        <v>-0.66666666666666663</v>
      </c>
    </row>
    <row r="20" spans="1:42" x14ac:dyDescent="0.25">
      <c r="A20" t="s">
        <v>79</v>
      </c>
      <c r="B20" s="9" t="s">
        <v>79</v>
      </c>
      <c r="C20" s="10">
        <v>31.094470941000001</v>
      </c>
      <c r="D20" s="11">
        <v>0</v>
      </c>
      <c r="E20" s="11">
        <v>0.46825229410231956</v>
      </c>
      <c r="F20" s="11">
        <v>41.706481282200002</v>
      </c>
      <c r="G20" s="11">
        <v>0.18852516410495848</v>
      </c>
      <c r="H20" s="11">
        <v>0.12916652662799927</v>
      </c>
      <c r="I20" s="12">
        <v>62</v>
      </c>
      <c r="J20" s="13">
        <v>17.338173061999999</v>
      </c>
      <c r="K20" s="12">
        <v>1</v>
      </c>
      <c r="L20" s="12" t="s">
        <v>56</v>
      </c>
      <c r="M20" s="12" t="s">
        <v>57</v>
      </c>
      <c r="N20" s="10">
        <v>31.242086869979939</v>
      </c>
      <c r="O20" s="10">
        <v>12.727272727272727</v>
      </c>
      <c r="P20">
        <v>11</v>
      </c>
      <c r="Q20" s="10">
        <v>0.46064317223837981</v>
      </c>
      <c r="R20">
        <v>6</v>
      </c>
      <c r="S20">
        <v>305.3</v>
      </c>
      <c r="T20">
        <v>2.214</v>
      </c>
      <c r="U20">
        <v>1</v>
      </c>
      <c r="V20">
        <v>4</v>
      </c>
      <c r="X20" s="10">
        <v>30.897204255766731</v>
      </c>
      <c r="Y20" s="10">
        <v>12.111111111111111</v>
      </c>
      <c r="Z20">
        <v>12</v>
      </c>
      <c r="AA20" s="10">
        <v>0.46419627497972216</v>
      </c>
      <c r="AB20">
        <v>6</v>
      </c>
      <c r="AC20">
        <v>305.89999999999998</v>
      </c>
      <c r="AD20">
        <v>2.3570000000000002</v>
      </c>
      <c r="AE20">
        <v>2</v>
      </c>
      <c r="AF20">
        <v>4</v>
      </c>
      <c r="AH20" s="14">
        <v>-1.1039038962041971E-2</v>
      </c>
      <c r="AI20" s="14">
        <v>-4.8412698412698393E-2</v>
      </c>
      <c r="AJ20" s="14">
        <v>9.0909090909090912E-2</v>
      </c>
      <c r="AK20" s="14">
        <v>7.7133515820433001E-3</v>
      </c>
      <c r="AL20" s="14">
        <v>0</v>
      </c>
      <c r="AM20" s="14">
        <v>1.9652800524073565E-3</v>
      </c>
      <c r="AN20" s="14">
        <v>6.4588979223125675E-2</v>
      </c>
      <c r="AO20" s="14">
        <v>1</v>
      </c>
      <c r="AP20" s="14">
        <v>0</v>
      </c>
    </row>
    <row r="21" spans="1:42" x14ac:dyDescent="0.25">
      <c r="A21" t="s">
        <v>80</v>
      </c>
      <c r="B21" s="9" t="s">
        <v>80</v>
      </c>
      <c r="C21" s="10">
        <v>21.507715820600001</v>
      </c>
      <c r="D21" s="11">
        <v>0</v>
      </c>
      <c r="E21" s="11">
        <v>1.6980723099082342</v>
      </c>
      <c r="F21" s="11">
        <v>44.026847625800002</v>
      </c>
      <c r="G21" s="11">
        <v>0.20710805575792099</v>
      </c>
      <c r="H21" s="11">
        <v>0.17742177145055635</v>
      </c>
      <c r="I21" s="12">
        <v>62</v>
      </c>
      <c r="J21" s="13">
        <v>14.3320924373</v>
      </c>
      <c r="K21" s="12">
        <v>1</v>
      </c>
      <c r="L21" s="12" t="s">
        <v>56</v>
      </c>
      <c r="M21" s="12" t="s">
        <v>57</v>
      </c>
      <c r="N21" s="10">
        <v>25.557891782768991</v>
      </c>
      <c r="O21" s="10">
        <v>12</v>
      </c>
      <c r="P21">
        <v>12</v>
      </c>
      <c r="Q21" s="10">
        <v>0.41303048903211659</v>
      </c>
      <c r="R21">
        <v>6</v>
      </c>
      <c r="S21">
        <v>201</v>
      </c>
      <c r="T21">
        <v>1.9179999999999999</v>
      </c>
      <c r="U21">
        <v>1</v>
      </c>
      <c r="V21">
        <v>5.5</v>
      </c>
      <c r="X21" s="10">
        <v>24.099155273456574</v>
      </c>
      <c r="Y21" s="10">
        <v>11.166666666666666</v>
      </c>
      <c r="Z21">
        <v>13</v>
      </c>
      <c r="AA21" s="10">
        <v>0.43646705012459036</v>
      </c>
      <c r="AB21">
        <v>6</v>
      </c>
      <c r="AC21">
        <v>206.6</v>
      </c>
      <c r="AD21">
        <v>1.9359999999999999</v>
      </c>
      <c r="AE21">
        <v>1</v>
      </c>
      <c r="AF21">
        <v>4</v>
      </c>
      <c r="AH21" s="14">
        <v>-5.7075776112953475E-2</v>
      </c>
      <c r="AI21" s="14">
        <v>-6.9444444444444489E-2</v>
      </c>
      <c r="AJ21" s="14">
        <v>8.3333333333333329E-2</v>
      </c>
      <c r="AK21" s="14">
        <v>5.6742932337499628E-2</v>
      </c>
      <c r="AL21" s="14">
        <v>0</v>
      </c>
      <c r="AM21" s="14">
        <v>2.7860696517412908E-2</v>
      </c>
      <c r="AN21" s="14">
        <v>9.3847758081334817E-3</v>
      </c>
      <c r="AO21" s="14">
        <v>0</v>
      </c>
      <c r="AP21" s="14">
        <v>-0.27272727272727271</v>
      </c>
    </row>
    <row r="22" spans="1:42" x14ac:dyDescent="0.25">
      <c r="A22" t="s">
        <v>81</v>
      </c>
      <c r="B22" s="9" t="s">
        <v>81</v>
      </c>
      <c r="C22" s="10">
        <v>47.080560604299997</v>
      </c>
      <c r="D22" s="11">
        <v>0</v>
      </c>
      <c r="E22" s="11">
        <v>0.5111285988898</v>
      </c>
      <c r="F22" s="11">
        <v>39.2423179858</v>
      </c>
      <c r="G22" s="11">
        <v>0.22102938049176107</v>
      </c>
      <c r="H22" s="11">
        <v>0.1816319566948002</v>
      </c>
      <c r="I22" s="12">
        <v>62</v>
      </c>
      <c r="J22" s="13">
        <v>13.0838343261</v>
      </c>
      <c r="K22" s="12">
        <v>2</v>
      </c>
      <c r="L22" s="12" t="s">
        <v>56</v>
      </c>
      <c r="M22" s="12" t="s">
        <v>61</v>
      </c>
      <c r="N22" s="10">
        <v>59.292043963476445</v>
      </c>
      <c r="O22" s="10">
        <v>20</v>
      </c>
      <c r="P22">
        <v>8</v>
      </c>
      <c r="Q22" s="10">
        <v>0.43051863117162747</v>
      </c>
      <c r="R22">
        <v>6</v>
      </c>
      <c r="S22">
        <v>288.60000000000002</v>
      </c>
      <c r="T22">
        <v>0.29070000000000001</v>
      </c>
      <c r="U22">
        <v>2</v>
      </c>
      <c r="V22">
        <v>4</v>
      </c>
      <c r="X22" s="10">
        <v>54.977407943642987</v>
      </c>
      <c r="Y22" s="10">
        <v>15.5</v>
      </c>
      <c r="Z22">
        <v>8</v>
      </c>
      <c r="AA22" s="10">
        <v>0.43707090090032708</v>
      </c>
      <c r="AB22">
        <v>3.5</v>
      </c>
      <c r="AC22">
        <v>293.7</v>
      </c>
      <c r="AD22">
        <v>0.51200000000000001</v>
      </c>
      <c r="AE22">
        <v>0</v>
      </c>
      <c r="AF22">
        <v>5</v>
      </c>
      <c r="AH22" s="14">
        <v>-7.2769223852212753E-2</v>
      </c>
      <c r="AI22" s="14">
        <v>-0.22500000000000001</v>
      </c>
      <c r="AJ22" s="14">
        <v>0</v>
      </c>
      <c r="AK22" s="14">
        <v>1.5219480074225914E-2</v>
      </c>
      <c r="AL22" s="14">
        <v>-0.41666666666666669</v>
      </c>
      <c r="AM22" s="14">
        <v>1.7671517671517551E-2</v>
      </c>
      <c r="AN22" s="14">
        <v>0.76126590987272102</v>
      </c>
      <c r="AO22" s="14">
        <v>-1</v>
      </c>
      <c r="AP22" s="14">
        <v>0.25</v>
      </c>
    </row>
    <row r="23" spans="1:42" x14ac:dyDescent="0.25">
      <c r="A23" t="s">
        <v>82</v>
      </c>
      <c r="B23" s="9" t="s">
        <v>82</v>
      </c>
      <c r="C23" s="10">
        <v>57.436406109700002</v>
      </c>
      <c r="D23" s="11">
        <v>0</v>
      </c>
      <c r="E23" s="11">
        <v>0.94016480470691266</v>
      </c>
      <c r="F23" s="11">
        <v>39.541846950599997</v>
      </c>
      <c r="G23" s="11">
        <v>0.20763955761768738</v>
      </c>
      <c r="H23" s="11">
        <v>0.17880422988536923</v>
      </c>
      <c r="I23" s="12">
        <v>62</v>
      </c>
      <c r="J23" s="13">
        <v>11.6346953312</v>
      </c>
      <c r="K23" s="12">
        <v>2</v>
      </c>
      <c r="L23" s="12" t="s">
        <v>56</v>
      </c>
      <c r="M23" s="12" t="s">
        <v>61</v>
      </c>
      <c r="N23" s="10">
        <v>48.912509057467624</v>
      </c>
      <c r="O23" s="10">
        <v>16.625</v>
      </c>
      <c r="P23">
        <v>8</v>
      </c>
      <c r="Q23" s="10">
        <v>0.41573737224879997</v>
      </c>
      <c r="R23">
        <v>4.75</v>
      </c>
      <c r="S23">
        <v>411.4</v>
      </c>
      <c r="T23">
        <v>0.89039999999999997</v>
      </c>
      <c r="U23">
        <v>1</v>
      </c>
      <c r="V23">
        <v>7</v>
      </c>
      <c r="X23" s="10">
        <v>44.159269590929533</v>
      </c>
      <c r="Y23" s="10">
        <v>13.533333333333333</v>
      </c>
      <c r="Z23">
        <v>9</v>
      </c>
      <c r="AA23" s="10">
        <v>0.43180554285632128</v>
      </c>
      <c r="AB23">
        <v>5</v>
      </c>
      <c r="AC23">
        <v>421</v>
      </c>
      <c r="AD23">
        <v>1.5229999999999999</v>
      </c>
      <c r="AE23">
        <v>0</v>
      </c>
      <c r="AF23">
        <v>5</v>
      </c>
      <c r="AH23" s="14">
        <v>-9.7178401969800376E-2</v>
      </c>
      <c r="AI23" s="14">
        <v>-0.18596491228070175</v>
      </c>
      <c r="AJ23" s="14">
        <v>0.125</v>
      </c>
      <c r="AK23" s="14">
        <v>3.8649810385353645E-2</v>
      </c>
      <c r="AL23" s="14">
        <v>5.2631578947368418E-2</v>
      </c>
      <c r="AM23" s="14">
        <v>2.3334953816237295E-2</v>
      </c>
      <c r="AN23" s="14">
        <v>0.7104672057502246</v>
      </c>
      <c r="AO23" s="14">
        <v>-1</v>
      </c>
      <c r="AP23" s="14">
        <v>-0.2857142857142857</v>
      </c>
    </row>
    <row r="24" spans="1:42" x14ac:dyDescent="0.25">
      <c r="A24" t="s">
        <v>83</v>
      </c>
      <c r="B24" s="9" t="s">
        <v>83</v>
      </c>
      <c r="C24" s="10">
        <v>42.058375062300001</v>
      </c>
      <c r="D24" s="11">
        <v>0</v>
      </c>
      <c r="E24" s="11">
        <v>0.31514107492712506</v>
      </c>
      <c r="F24" s="11">
        <v>38.524727952399999</v>
      </c>
      <c r="G24" s="11">
        <v>0.20761262178252954</v>
      </c>
      <c r="H24" s="11">
        <v>0.16322204496169954</v>
      </c>
      <c r="I24" s="12">
        <v>62</v>
      </c>
      <c r="J24" s="13">
        <v>15.406614579599999</v>
      </c>
      <c r="K24" s="12">
        <v>2</v>
      </c>
      <c r="L24" s="12" t="s">
        <v>56</v>
      </c>
      <c r="M24" s="12" t="s">
        <v>61</v>
      </c>
      <c r="N24" s="10">
        <v>49.366650359416397</v>
      </c>
      <c r="O24" s="10">
        <v>19.5</v>
      </c>
      <c r="P24">
        <v>9</v>
      </c>
      <c r="Q24" s="10">
        <v>0.48758426551845152</v>
      </c>
      <c r="R24">
        <v>7.25</v>
      </c>
      <c r="S24">
        <v>377.2</v>
      </c>
      <c r="T24">
        <v>2.1560000000000001</v>
      </c>
      <c r="U24">
        <v>1</v>
      </c>
      <c r="V24">
        <v>6</v>
      </c>
      <c r="X24" s="10">
        <v>46.51659177762663</v>
      </c>
      <c r="Y24" s="10">
        <v>18.23076923076923</v>
      </c>
      <c r="Z24">
        <v>9</v>
      </c>
      <c r="AA24" s="10">
        <v>0.48988761863506369</v>
      </c>
      <c r="AB24">
        <v>6.25</v>
      </c>
      <c r="AC24">
        <v>378.9</v>
      </c>
      <c r="AD24">
        <v>2.7429999999999999</v>
      </c>
      <c r="AE24">
        <v>0</v>
      </c>
      <c r="AF24">
        <v>6</v>
      </c>
      <c r="AH24" s="14">
        <v>-5.7732468397992801E-2</v>
      </c>
      <c r="AI24" s="14">
        <v>-6.5088757396449745E-2</v>
      </c>
      <c r="AJ24" s="14">
        <v>0</v>
      </c>
      <c r="AK24" s="14">
        <v>4.7240103496018317E-3</v>
      </c>
      <c r="AL24" s="14">
        <v>-0.13793103448275862</v>
      </c>
      <c r="AM24" s="14">
        <v>4.5068928950158767E-3</v>
      </c>
      <c r="AN24" s="14">
        <v>0.27226345083487929</v>
      </c>
      <c r="AO24" s="14">
        <v>-1</v>
      </c>
      <c r="AP24" s="14">
        <v>0</v>
      </c>
    </row>
    <row r="25" spans="1:42" x14ac:dyDescent="0.25">
      <c r="A25" t="s">
        <v>84</v>
      </c>
      <c r="B25" s="9" t="s">
        <v>84</v>
      </c>
      <c r="C25" s="10">
        <v>26.850594643800001</v>
      </c>
      <c r="D25" s="11">
        <v>0</v>
      </c>
      <c r="E25" s="11">
        <v>0.80985130555806828</v>
      </c>
      <c r="F25" s="11">
        <v>37.895972235199999</v>
      </c>
      <c r="G25" s="11">
        <v>0.2041625066850897</v>
      </c>
      <c r="H25" s="11">
        <v>0.14234861552363404</v>
      </c>
      <c r="I25" s="12">
        <v>62</v>
      </c>
      <c r="J25" s="13">
        <v>14.516290512799999</v>
      </c>
      <c r="K25" s="12">
        <v>2</v>
      </c>
      <c r="L25" s="12" t="s">
        <v>56</v>
      </c>
      <c r="M25" s="12" t="s">
        <v>61</v>
      </c>
      <c r="N25" s="10">
        <v>57.128170405956041</v>
      </c>
      <c r="O25" s="10">
        <v>20.818181818181817</v>
      </c>
      <c r="P25">
        <v>10</v>
      </c>
      <c r="Q25" s="10">
        <v>0.54710294026857165</v>
      </c>
      <c r="R25">
        <v>7</v>
      </c>
      <c r="S25">
        <v>260.8</v>
      </c>
      <c r="T25">
        <v>0.32419999999999999</v>
      </c>
      <c r="U25">
        <v>1</v>
      </c>
      <c r="V25">
        <v>6</v>
      </c>
      <c r="X25" s="10">
        <v>50.004795186758066</v>
      </c>
      <c r="Y25" s="10">
        <v>19.5</v>
      </c>
      <c r="Z25">
        <v>11</v>
      </c>
      <c r="AA25" s="10">
        <v>0.55514089601876238</v>
      </c>
      <c r="AB25">
        <v>5.5</v>
      </c>
      <c r="AC25">
        <v>261.60000000000002</v>
      </c>
      <c r="AD25">
        <v>0.51939999999999997</v>
      </c>
      <c r="AE25">
        <v>0</v>
      </c>
      <c r="AF25">
        <v>4.25</v>
      </c>
      <c r="AH25" s="14">
        <v>-0.1246911141837532</v>
      </c>
      <c r="AI25" s="14">
        <v>-6.3318777292576345E-2</v>
      </c>
      <c r="AJ25" s="14">
        <v>0.1</v>
      </c>
      <c r="AK25" s="14">
        <v>1.4691852590382559E-2</v>
      </c>
      <c r="AL25" s="14">
        <v>-0.21428571428571427</v>
      </c>
      <c r="AM25" s="14">
        <v>3.0674846625767306E-3</v>
      </c>
      <c r="AN25" s="14">
        <v>0.60209747069710051</v>
      </c>
      <c r="AO25" s="14">
        <v>-1</v>
      </c>
      <c r="AP25" s="14">
        <v>-0.29166666666666669</v>
      </c>
    </row>
    <row r="26" spans="1:42" x14ac:dyDescent="0.25">
      <c r="A26" t="s">
        <v>85</v>
      </c>
      <c r="B26" s="9" t="s">
        <v>85</v>
      </c>
      <c r="C26" s="10">
        <v>28.024283334</v>
      </c>
      <c r="D26" s="11">
        <v>0</v>
      </c>
      <c r="E26" s="11">
        <v>0.41795350428162609</v>
      </c>
      <c r="F26" s="11">
        <v>37.894869615600001</v>
      </c>
      <c r="G26" s="11">
        <v>0.20786865950402458</v>
      </c>
      <c r="H26" s="11">
        <v>0.16716647717792041</v>
      </c>
      <c r="I26" s="12">
        <v>62</v>
      </c>
      <c r="J26" s="13">
        <v>13.0866399415</v>
      </c>
      <c r="K26" s="12">
        <v>2</v>
      </c>
      <c r="L26" s="12" t="s">
        <v>56</v>
      </c>
      <c r="M26" s="12" t="s">
        <v>61</v>
      </c>
      <c r="N26" s="10">
        <v>58.251897872708788</v>
      </c>
      <c r="O26" s="10">
        <v>19.142857142857142</v>
      </c>
      <c r="P26">
        <v>9</v>
      </c>
      <c r="Q26" s="10">
        <v>0.52225201237289087</v>
      </c>
      <c r="R26">
        <v>7</v>
      </c>
      <c r="S26">
        <v>253.9</v>
      </c>
      <c r="T26">
        <v>0.40250000000000002</v>
      </c>
      <c r="U26">
        <v>1</v>
      </c>
      <c r="V26">
        <v>8</v>
      </c>
      <c r="X26" s="10">
        <v>56.931927568443953</v>
      </c>
      <c r="Y26" s="10">
        <v>19.125</v>
      </c>
      <c r="Z26">
        <v>9</v>
      </c>
      <c r="AA26" s="10">
        <v>0.52594066762141534</v>
      </c>
      <c r="AB26">
        <v>5.25</v>
      </c>
      <c r="AC26">
        <v>254.6</v>
      </c>
      <c r="AD26">
        <v>0.6714</v>
      </c>
      <c r="AE26">
        <v>0</v>
      </c>
      <c r="AF26">
        <v>6</v>
      </c>
      <c r="AH26" s="14">
        <v>-2.2659696120960991E-2</v>
      </c>
      <c r="AI26" s="14">
        <v>-9.3283582089549592E-4</v>
      </c>
      <c r="AJ26" s="14">
        <v>0</v>
      </c>
      <c r="AK26" s="14">
        <v>7.0629794833432704E-3</v>
      </c>
      <c r="AL26" s="14">
        <v>-0.25</v>
      </c>
      <c r="AM26" s="14">
        <v>2.7569909413154335E-3</v>
      </c>
      <c r="AN26" s="14">
        <v>0.66807453416149054</v>
      </c>
      <c r="AO26" s="14">
        <v>-1</v>
      </c>
      <c r="AP26" s="14">
        <v>-0.25</v>
      </c>
    </row>
    <row r="27" spans="1:42" x14ac:dyDescent="0.25">
      <c r="A27" t="s">
        <v>86</v>
      </c>
      <c r="B27" s="9" t="s">
        <v>86</v>
      </c>
      <c r="C27" s="10">
        <v>31.870022948300001</v>
      </c>
      <c r="D27" s="11">
        <v>0</v>
      </c>
      <c r="E27" s="11">
        <v>1.204571220762956</v>
      </c>
      <c r="F27" s="11">
        <v>37.893359397300003</v>
      </c>
      <c r="G27" s="11">
        <v>0.2053525358872936</v>
      </c>
      <c r="H27" s="11">
        <v>0.14491839848312044</v>
      </c>
      <c r="I27" s="12">
        <v>62</v>
      </c>
      <c r="J27" s="13">
        <v>14.6949738452</v>
      </c>
      <c r="K27" s="12">
        <v>2</v>
      </c>
      <c r="L27" s="12" t="s">
        <v>56</v>
      </c>
      <c r="M27" s="12" t="s">
        <v>61</v>
      </c>
      <c r="N27" s="10">
        <v>57.105975007865247</v>
      </c>
      <c r="O27" s="10">
        <v>19.285714285714285</v>
      </c>
      <c r="P27">
        <v>9</v>
      </c>
      <c r="Q27" s="10">
        <v>0.52696431679801037</v>
      </c>
      <c r="R27">
        <v>7</v>
      </c>
      <c r="S27">
        <v>295.8</v>
      </c>
      <c r="T27">
        <v>0.45279999999999998</v>
      </c>
      <c r="U27">
        <v>1</v>
      </c>
      <c r="V27">
        <v>8</v>
      </c>
      <c r="X27" s="10">
        <v>49.036152366750706</v>
      </c>
      <c r="Y27" s="10">
        <v>17.454545454545453</v>
      </c>
      <c r="Z27">
        <v>10</v>
      </c>
      <c r="AA27" s="10">
        <v>0.54118239071233742</v>
      </c>
      <c r="AB27">
        <v>5.25</v>
      </c>
      <c r="AC27">
        <v>298</v>
      </c>
      <c r="AD27">
        <v>0.88109999999999999</v>
      </c>
      <c r="AE27">
        <v>0</v>
      </c>
      <c r="AF27">
        <v>7</v>
      </c>
      <c r="AH27" s="14">
        <v>-0.14131310497724764</v>
      </c>
      <c r="AI27" s="14">
        <v>-9.4949494949494964E-2</v>
      </c>
      <c r="AJ27" s="14">
        <v>0.1111111111111111</v>
      </c>
      <c r="AK27" s="14">
        <v>2.6981094281146475E-2</v>
      </c>
      <c r="AL27" s="14">
        <v>-0.25</v>
      </c>
      <c r="AM27" s="14">
        <v>7.4374577417173375E-3</v>
      </c>
      <c r="AN27" s="14">
        <v>0.94589222614840995</v>
      </c>
      <c r="AO27" s="14">
        <v>-1</v>
      </c>
      <c r="AP27" s="14">
        <v>-0.125</v>
      </c>
    </row>
    <row r="28" spans="1:42" x14ac:dyDescent="0.25">
      <c r="A28" t="s">
        <v>87</v>
      </c>
      <c r="B28" s="9" t="s">
        <v>87</v>
      </c>
      <c r="C28" s="10">
        <v>26.738873030400001</v>
      </c>
      <c r="D28" s="11">
        <v>0</v>
      </c>
      <c r="E28" s="11">
        <v>0.64017641504934053</v>
      </c>
      <c r="F28" s="11">
        <v>37.893254850200002</v>
      </c>
      <c r="G28" s="11">
        <v>0.19622195665922615</v>
      </c>
      <c r="H28" s="11">
        <v>0.13193966068317056</v>
      </c>
      <c r="I28" s="12">
        <v>62</v>
      </c>
      <c r="J28" s="13">
        <v>16.2935654357</v>
      </c>
      <c r="K28" s="12">
        <v>2</v>
      </c>
      <c r="L28" s="12" t="s">
        <v>56</v>
      </c>
      <c r="M28" s="12" t="s">
        <v>61</v>
      </c>
      <c r="N28" s="10">
        <v>56.717003895109961</v>
      </c>
      <c r="O28" s="10">
        <v>19.142857142857142</v>
      </c>
      <c r="P28">
        <v>9</v>
      </c>
      <c r="Q28" s="10">
        <v>0.52646549196436099</v>
      </c>
      <c r="R28">
        <v>7</v>
      </c>
      <c r="S28">
        <v>258.5</v>
      </c>
      <c r="T28">
        <v>0.4088</v>
      </c>
      <c r="U28">
        <v>1</v>
      </c>
      <c r="V28">
        <v>6</v>
      </c>
      <c r="X28" s="10">
        <v>54.814443673074038</v>
      </c>
      <c r="Y28" s="10">
        <v>18.125</v>
      </c>
      <c r="Z28">
        <v>10</v>
      </c>
      <c r="AA28" s="10">
        <v>0.53049123876750148</v>
      </c>
      <c r="AB28">
        <v>5</v>
      </c>
      <c r="AC28">
        <v>260.3</v>
      </c>
      <c r="AD28">
        <v>0.91800000000000004</v>
      </c>
      <c r="AE28">
        <v>0</v>
      </c>
      <c r="AF28">
        <v>4</v>
      </c>
      <c r="AH28" s="14">
        <v>-3.3544794177676203E-2</v>
      </c>
      <c r="AI28" s="14">
        <v>-5.3171641791044749E-2</v>
      </c>
      <c r="AJ28" s="14">
        <v>0.1111111111111111</v>
      </c>
      <c r="AK28" s="14">
        <v>7.6467439264053753E-3</v>
      </c>
      <c r="AL28" s="14">
        <v>-0.2857142857142857</v>
      </c>
      <c r="AM28" s="14">
        <v>6.96324951644105E-3</v>
      </c>
      <c r="AN28" s="14">
        <v>1.2455968688845405</v>
      </c>
      <c r="AO28" s="14">
        <v>-1</v>
      </c>
      <c r="AP28" s="14">
        <v>-0.33333333333333331</v>
      </c>
    </row>
    <row r="29" spans="1:42" x14ac:dyDescent="0.25">
      <c r="A29" t="s">
        <v>88</v>
      </c>
      <c r="B29" s="9" t="s">
        <v>88</v>
      </c>
      <c r="C29" s="10">
        <v>32.403825013400002</v>
      </c>
      <c r="D29" s="11">
        <v>0</v>
      </c>
      <c r="E29" s="11">
        <v>0.26800723131461607</v>
      </c>
      <c r="F29" s="11">
        <v>37.997736336000003</v>
      </c>
      <c r="G29" s="11">
        <v>0.20014749668527407</v>
      </c>
      <c r="H29" s="11">
        <v>0.12882000067114496</v>
      </c>
      <c r="I29" s="12">
        <v>62</v>
      </c>
      <c r="J29" s="13">
        <v>16.4052083817</v>
      </c>
      <c r="K29" s="12">
        <v>2</v>
      </c>
      <c r="L29" s="12" t="s">
        <v>56</v>
      </c>
      <c r="M29" s="12" t="s">
        <v>61</v>
      </c>
      <c r="N29" s="10">
        <v>57.977509855757717</v>
      </c>
      <c r="O29" s="10">
        <v>18.571428571428573</v>
      </c>
      <c r="P29">
        <v>9</v>
      </c>
      <c r="Q29" s="10">
        <v>0.5150198119681455</v>
      </c>
      <c r="R29">
        <v>8</v>
      </c>
      <c r="S29">
        <v>270.8</v>
      </c>
      <c r="T29">
        <v>0.55069999999999997</v>
      </c>
      <c r="U29">
        <v>1</v>
      </c>
      <c r="V29">
        <v>6.5</v>
      </c>
      <c r="X29" s="10">
        <v>56.143665488736609</v>
      </c>
      <c r="Y29" s="10">
        <v>18.714285714285715</v>
      </c>
      <c r="Z29">
        <v>8</v>
      </c>
      <c r="AA29" s="10">
        <v>0.5169252431977378</v>
      </c>
      <c r="AB29">
        <v>6.75</v>
      </c>
      <c r="AC29">
        <v>270.89999999999998</v>
      </c>
      <c r="AD29">
        <v>0.63</v>
      </c>
      <c r="AE29">
        <v>0</v>
      </c>
      <c r="AF29">
        <v>6.5</v>
      </c>
      <c r="AH29" s="14">
        <v>-3.1630271316990505E-2</v>
      </c>
      <c r="AI29" s="14">
        <v>7.6923076923076641E-3</v>
      </c>
      <c r="AJ29" s="14">
        <v>-0.1111111111111111</v>
      </c>
      <c r="AK29" s="14">
        <v>3.6997241374282421E-3</v>
      </c>
      <c r="AL29" s="14">
        <v>-0.15625</v>
      </c>
      <c r="AM29" s="14">
        <v>3.6927621861139546E-4</v>
      </c>
      <c r="AN29" s="14">
        <v>0.14399854730343206</v>
      </c>
      <c r="AO29" s="14">
        <v>-1</v>
      </c>
      <c r="AP29" s="14">
        <v>0</v>
      </c>
    </row>
    <row r="30" spans="1:42" x14ac:dyDescent="0.25">
      <c r="A30" t="s">
        <v>89</v>
      </c>
      <c r="B30" s="9" t="s">
        <v>89</v>
      </c>
      <c r="C30" s="10">
        <v>20.613537752100001</v>
      </c>
      <c r="D30" s="11">
        <v>0</v>
      </c>
      <c r="E30" s="11">
        <v>0.46853904175720812</v>
      </c>
      <c r="F30" s="11">
        <v>38.027772891399998</v>
      </c>
      <c r="G30" s="11">
        <v>0.21127785199595328</v>
      </c>
      <c r="H30" s="11">
        <v>0.18353217552821122</v>
      </c>
      <c r="I30" s="12">
        <v>62</v>
      </c>
      <c r="J30" s="13">
        <v>16.089549897800001</v>
      </c>
      <c r="K30" s="12">
        <v>2</v>
      </c>
      <c r="L30" s="12" t="s">
        <v>56</v>
      </c>
      <c r="M30" s="12" t="s">
        <v>61</v>
      </c>
      <c r="N30" s="10">
        <v>52.89025269295233</v>
      </c>
      <c r="O30" s="10">
        <v>12.7</v>
      </c>
      <c r="P30">
        <v>11</v>
      </c>
      <c r="Q30" s="10">
        <v>0.63792712909873983</v>
      </c>
      <c r="R30">
        <v>8</v>
      </c>
      <c r="S30">
        <v>154.1</v>
      </c>
      <c r="T30">
        <v>0.71289999999999998</v>
      </c>
      <c r="U30">
        <v>1</v>
      </c>
      <c r="V30">
        <v>6</v>
      </c>
      <c r="X30" s="10">
        <v>50.264170327669561</v>
      </c>
      <c r="Y30" s="10">
        <v>13.066666666666666</v>
      </c>
      <c r="Z30">
        <v>11</v>
      </c>
      <c r="AA30" s="10">
        <v>0.64178714404702975</v>
      </c>
      <c r="AB30">
        <v>5.5</v>
      </c>
      <c r="AC30">
        <v>155.19999999999999</v>
      </c>
      <c r="AD30">
        <v>0.79579999999999995</v>
      </c>
      <c r="AE30">
        <v>1</v>
      </c>
      <c r="AF30">
        <v>5.5</v>
      </c>
      <c r="AH30" s="14">
        <v>-4.9651537505940056E-2</v>
      </c>
      <c r="AI30" s="14">
        <v>2.8871391076115523E-2</v>
      </c>
      <c r="AJ30" s="14">
        <v>0</v>
      </c>
      <c r="AK30" s="14">
        <v>6.0508712864168722E-3</v>
      </c>
      <c r="AL30" s="14">
        <v>-0.3125</v>
      </c>
      <c r="AM30" s="14">
        <v>7.1382219338091786E-3</v>
      </c>
      <c r="AN30" s="14">
        <v>0.11628559405246175</v>
      </c>
      <c r="AO30" s="14">
        <v>0</v>
      </c>
      <c r="AP30" s="14">
        <v>-8.3333333333333329E-2</v>
      </c>
    </row>
    <row r="31" spans="1:42" x14ac:dyDescent="0.25">
      <c r="A31" t="s">
        <v>90</v>
      </c>
      <c r="B31" s="9" t="s">
        <v>90</v>
      </c>
      <c r="C31" s="10">
        <v>29.672517626200001</v>
      </c>
      <c r="D31" s="11">
        <v>0</v>
      </c>
      <c r="E31" s="11">
        <v>0.12359924949555914</v>
      </c>
      <c r="F31" s="11">
        <v>38.5308360354</v>
      </c>
      <c r="G31" s="11">
        <v>0.20386568905324268</v>
      </c>
      <c r="H31" s="11">
        <v>0.18460097258223565</v>
      </c>
      <c r="I31" s="12">
        <v>62</v>
      </c>
      <c r="J31" s="13">
        <v>19.877478187400001</v>
      </c>
      <c r="K31" s="12">
        <v>2</v>
      </c>
      <c r="L31" s="12" t="s">
        <v>56</v>
      </c>
      <c r="M31" s="12" t="s">
        <v>61</v>
      </c>
      <c r="N31" s="10">
        <v>52.619318840831099</v>
      </c>
      <c r="O31" s="10">
        <v>14.583333333333334</v>
      </c>
      <c r="P31">
        <v>12</v>
      </c>
      <c r="Q31" s="10">
        <v>0.63698252658583343</v>
      </c>
      <c r="R31">
        <v>8</v>
      </c>
      <c r="S31">
        <v>277</v>
      </c>
      <c r="T31">
        <v>0.89290000000000003</v>
      </c>
      <c r="U31">
        <v>1</v>
      </c>
      <c r="V31">
        <v>9</v>
      </c>
      <c r="X31" s="10">
        <v>52.64686533283524</v>
      </c>
      <c r="Y31" s="10">
        <v>14.583333333333334</v>
      </c>
      <c r="Z31">
        <v>12</v>
      </c>
      <c r="AA31" s="10">
        <v>0.63728232608635915</v>
      </c>
      <c r="AB31">
        <v>8</v>
      </c>
      <c r="AC31">
        <v>277.10000000000002</v>
      </c>
      <c r="AD31">
        <v>0.89970000000000006</v>
      </c>
      <c r="AE31">
        <v>1</v>
      </c>
      <c r="AF31">
        <v>9</v>
      </c>
      <c r="AH31" s="14">
        <v>5.2350529446166453E-4</v>
      </c>
      <c r="AI31" s="14">
        <v>0</v>
      </c>
      <c r="AJ31" s="14">
        <v>0</v>
      </c>
      <c r="AK31" s="14">
        <v>4.7065576842840359E-4</v>
      </c>
      <c r="AL31" s="14">
        <v>0</v>
      </c>
      <c r="AM31" s="14">
        <v>3.6101083032499186E-4</v>
      </c>
      <c r="AN31" s="14">
        <v>7.6156344495464535E-3</v>
      </c>
      <c r="AO31" s="14">
        <v>0</v>
      </c>
      <c r="AP31" s="14">
        <v>0</v>
      </c>
    </row>
    <row r="32" spans="1:42" x14ac:dyDescent="0.25">
      <c r="A32" t="s">
        <v>91</v>
      </c>
      <c r="B32" s="9" t="s">
        <v>91</v>
      </c>
      <c r="C32" s="10">
        <v>31.6257251643</v>
      </c>
      <c r="D32" s="11">
        <v>0</v>
      </c>
      <c r="E32" s="11">
        <v>1.6099857501851162</v>
      </c>
      <c r="F32" s="11">
        <v>38.0986019387</v>
      </c>
      <c r="G32" s="11">
        <v>0.21642455622204265</v>
      </c>
      <c r="H32" s="11">
        <v>0.19421397266086424</v>
      </c>
      <c r="I32" s="12">
        <v>62</v>
      </c>
      <c r="J32" s="13">
        <v>15.2835485136</v>
      </c>
      <c r="K32" s="12">
        <v>2</v>
      </c>
      <c r="L32" s="12" t="s">
        <v>56</v>
      </c>
      <c r="M32" s="12" t="s">
        <v>61</v>
      </c>
      <c r="N32" s="10">
        <v>53.058665995058817</v>
      </c>
      <c r="O32" s="10">
        <v>12.9</v>
      </c>
      <c r="P32">
        <v>11</v>
      </c>
      <c r="Q32" s="10">
        <v>0.64176505632382519</v>
      </c>
      <c r="R32">
        <v>8</v>
      </c>
      <c r="S32">
        <v>253.1</v>
      </c>
      <c r="T32">
        <v>1.081</v>
      </c>
      <c r="U32">
        <v>1</v>
      </c>
      <c r="V32">
        <v>7</v>
      </c>
      <c r="X32" s="10">
        <v>40.496941979420654</v>
      </c>
      <c r="Y32" s="10">
        <v>11.384615384615385</v>
      </c>
      <c r="Z32">
        <v>12</v>
      </c>
      <c r="AA32" s="10">
        <v>0.66093134537116138</v>
      </c>
      <c r="AB32">
        <v>4.5</v>
      </c>
      <c r="AC32">
        <v>260.60000000000002</v>
      </c>
      <c r="AD32">
        <v>1.6</v>
      </c>
      <c r="AE32">
        <v>0</v>
      </c>
      <c r="AF32">
        <v>5.75</v>
      </c>
      <c r="AH32" s="14">
        <v>-0.23675159900944354</v>
      </c>
      <c r="AI32" s="14">
        <v>-0.11747167561121048</v>
      </c>
      <c r="AJ32" s="14">
        <v>9.0909090909090912E-2</v>
      </c>
      <c r="AK32" s="14">
        <v>2.9864962042534717E-2</v>
      </c>
      <c r="AL32" s="14">
        <v>-0.4375</v>
      </c>
      <c r="AM32" s="14">
        <v>2.9632556301857085E-2</v>
      </c>
      <c r="AN32" s="14">
        <v>0.48011100832562453</v>
      </c>
      <c r="AO32" s="14">
        <v>-1</v>
      </c>
      <c r="AP32" s="14">
        <v>-0.17857142857142858</v>
      </c>
    </row>
    <row r="33" spans="1:42" x14ac:dyDescent="0.25">
      <c r="A33" t="s">
        <v>92</v>
      </c>
      <c r="B33" s="9" t="s">
        <v>92</v>
      </c>
      <c r="C33" s="10">
        <v>51.507351336600003</v>
      </c>
      <c r="D33" s="11">
        <v>0</v>
      </c>
      <c r="E33" s="11">
        <v>0.93363286072817508</v>
      </c>
      <c r="F33" s="11">
        <v>37.936570680300001</v>
      </c>
      <c r="G33" s="11">
        <v>0.21954942143190526</v>
      </c>
      <c r="H33" s="11">
        <v>0.21022555735178991</v>
      </c>
      <c r="I33" s="12">
        <v>62</v>
      </c>
      <c r="J33" s="13">
        <v>10.6821358986</v>
      </c>
      <c r="K33" s="12">
        <v>2</v>
      </c>
      <c r="L33" s="12" t="s">
        <v>56</v>
      </c>
      <c r="M33" s="12" t="s">
        <v>61</v>
      </c>
      <c r="N33" s="10">
        <v>57.989137469828947</v>
      </c>
      <c r="O33" s="10">
        <v>12.571428571428571</v>
      </c>
      <c r="P33">
        <v>11</v>
      </c>
      <c r="Q33" s="10">
        <v>0.61689193219697758</v>
      </c>
      <c r="R33">
        <v>8</v>
      </c>
      <c r="S33">
        <v>356.3</v>
      </c>
      <c r="T33">
        <v>1.595</v>
      </c>
      <c r="U33">
        <v>1</v>
      </c>
      <c r="V33">
        <v>6.25</v>
      </c>
      <c r="X33" s="10">
        <v>52.598322864121471</v>
      </c>
      <c r="Y33" s="10">
        <v>14.928571428571429</v>
      </c>
      <c r="Z33">
        <v>11</v>
      </c>
      <c r="AA33" s="10">
        <v>0.61367722130130098</v>
      </c>
      <c r="AB33">
        <v>3</v>
      </c>
      <c r="AC33">
        <v>358.2</v>
      </c>
      <c r="AD33">
        <v>4.1609999999999996</v>
      </c>
      <c r="AE33">
        <v>0</v>
      </c>
      <c r="AF33">
        <v>1</v>
      </c>
      <c r="AH33" s="14">
        <v>-9.2962489888942595E-2</v>
      </c>
      <c r="AI33" s="14">
        <v>0.18750000000000006</v>
      </c>
      <c r="AJ33" s="14">
        <v>0</v>
      </c>
      <c r="AK33" s="14">
        <v>-5.2111410895387105E-3</v>
      </c>
      <c r="AL33" s="14">
        <v>-0.625</v>
      </c>
      <c r="AM33" s="14">
        <v>5.3325849003647971E-3</v>
      </c>
      <c r="AN33" s="14">
        <v>1.6087774294670845</v>
      </c>
      <c r="AO33" s="14">
        <v>-1</v>
      </c>
      <c r="AP33" s="14">
        <v>-0.84</v>
      </c>
    </row>
    <row r="34" spans="1:42" x14ac:dyDescent="0.25">
      <c r="A34" t="s">
        <v>93</v>
      </c>
      <c r="B34" s="9" t="s">
        <v>93</v>
      </c>
      <c r="C34" s="10">
        <v>40.477569514199999</v>
      </c>
      <c r="D34" s="11">
        <v>0</v>
      </c>
      <c r="E34" s="11">
        <v>0.67159747246545298</v>
      </c>
      <c r="F34" s="11">
        <v>37.698270598000001</v>
      </c>
      <c r="G34" s="11">
        <v>0.2153923202398281</v>
      </c>
      <c r="H34" s="11">
        <v>0.20435414005375205</v>
      </c>
      <c r="I34" s="12">
        <v>62</v>
      </c>
      <c r="J34" s="13">
        <v>10.054428013800001</v>
      </c>
      <c r="K34" s="12">
        <v>2</v>
      </c>
      <c r="L34" s="12" t="s">
        <v>56</v>
      </c>
      <c r="M34" s="12" t="s">
        <v>61</v>
      </c>
      <c r="N34" s="10">
        <v>60.505413155635907</v>
      </c>
      <c r="O34" s="10">
        <v>13.538461538461538</v>
      </c>
      <c r="P34">
        <v>10</v>
      </c>
      <c r="Q34" s="10">
        <v>0.64571667182042525</v>
      </c>
      <c r="R34">
        <v>6</v>
      </c>
      <c r="S34">
        <v>279.7</v>
      </c>
      <c r="T34">
        <v>1.407</v>
      </c>
      <c r="U34">
        <v>1</v>
      </c>
      <c r="V34">
        <v>5.5</v>
      </c>
      <c r="X34" s="10">
        <v>54.938984378004051</v>
      </c>
      <c r="Y34" s="10">
        <v>14.818181818181818</v>
      </c>
      <c r="Z34">
        <v>11</v>
      </c>
      <c r="AA34" s="10">
        <v>0.63636062529149928</v>
      </c>
      <c r="AB34">
        <v>4.25</v>
      </c>
      <c r="AC34">
        <v>282.8</v>
      </c>
      <c r="AD34">
        <v>3.4660000000000002</v>
      </c>
      <c r="AE34">
        <v>0</v>
      </c>
      <c r="AF34">
        <v>1</v>
      </c>
      <c r="AH34" s="14">
        <v>-9.1998855760451234E-2</v>
      </c>
      <c r="AI34" s="14">
        <v>9.452479338842977E-2</v>
      </c>
      <c r="AJ34" s="14">
        <v>0.1</v>
      </c>
      <c r="AK34" s="14">
        <v>-1.4489399046410088E-2</v>
      </c>
      <c r="AL34" s="14">
        <v>-0.29166666666666669</v>
      </c>
      <c r="AM34" s="14">
        <v>1.1083303539506695E-2</v>
      </c>
      <c r="AN34" s="14">
        <v>1.4633972992181947</v>
      </c>
      <c r="AO34" s="14">
        <v>-1</v>
      </c>
      <c r="AP34" s="14">
        <v>-0.81818181818181823</v>
      </c>
    </row>
    <row r="35" spans="1:42" x14ac:dyDescent="0.25">
      <c r="A35" t="s">
        <v>94</v>
      </c>
      <c r="B35" s="9" t="s">
        <v>94</v>
      </c>
      <c r="C35" s="10">
        <v>40.348255604999999</v>
      </c>
      <c r="D35" s="11">
        <v>0</v>
      </c>
      <c r="E35" s="11">
        <v>1.2770969453704824</v>
      </c>
      <c r="F35" s="11">
        <v>37.967470545799998</v>
      </c>
      <c r="G35" s="11">
        <v>0.23930025111871789</v>
      </c>
      <c r="H35" s="11">
        <v>0.24287069942533129</v>
      </c>
      <c r="I35" s="12">
        <v>62</v>
      </c>
      <c r="J35" s="13">
        <v>10.6655911601</v>
      </c>
      <c r="K35" s="12">
        <v>2</v>
      </c>
      <c r="L35" s="12" t="s">
        <v>56</v>
      </c>
      <c r="M35" s="12" t="s">
        <v>61</v>
      </c>
      <c r="N35" s="10">
        <v>54.332480159762198</v>
      </c>
      <c r="O35" s="10">
        <v>12.75</v>
      </c>
      <c r="P35">
        <v>11</v>
      </c>
      <c r="Q35" s="10">
        <v>0.64440648250158283</v>
      </c>
      <c r="R35">
        <v>8</v>
      </c>
      <c r="S35">
        <v>304.8</v>
      </c>
      <c r="T35">
        <v>1.492</v>
      </c>
      <c r="U35">
        <v>1</v>
      </c>
      <c r="V35">
        <v>6</v>
      </c>
      <c r="X35" s="10">
        <v>45.740286413048061</v>
      </c>
      <c r="Y35" s="10">
        <v>12.846153846153847</v>
      </c>
      <c r="Z35">
        <v>11</v>
      </c>
      <c r="AA35" s="10">
        <v>0.64568298901866739</v>
      </c>
      <c r="AB35">
        <v>4.25</v>
      </c>
      <c r="AC35">
        <v>324.8</v>
      </c>
      <c r="AD35">
        <v>3.7360000000000002</v>
      </c>
      <c r="AE35">
        <v>0</v>
      </c>
      <c r="AF35">
        <v>3</v>
      </c>
      <c r="AH35" s="14">
        <v>-0.15814101843775916</v>
      </c>
      <c r="AI35" s="14">
        <v>7.5414781297134664E-3</v>
      </c>
      <c r="AJ35" s="14">
        <v>0</v>
      </c>
      <c r="AK35" s="14">
        <v>1.9809026627559058E-3</v>
      </c>
      <c r="AL35" s="14">
        <v>-0.46875</v>
      </c>
      <c r="AM35" s="14">
        <v>6.5616797900262466E-2</v>
      </c>
      <c r="AN35" s="14">
        <v>1.5040214477211797</v>
      </c>
      <c r="AO35" s="14">
        <v>-1</v>
      </c>
      <c r="AP35" s="14">
        <v>-0.5</v>
      </c>
    </row>
    <row r="36" spans="1:42" x14ac:dyDescent="0.25">
      <c r="A36" t="s">
        <v>95</v>
      </c>
      <c r="B36" s="9" t="s">
        <v>95</v>
      </c>
      <c r="C36" s="10">
        <v>23.9528527075</v>
      </c>
      <c r="D36" s="11">
        <v>0</v>
      </c>
      <c r="E36" s="11">
        <v>0.36111780048509795</v>
      </c>
      <c r="F36" s="11">
        <v>38.349735189800001</v>
      </c>
      <c r="G36" s="11">
        <v>0.20304581490028056</v>
      </c>
      <c r="H36" s="11">
        <v>0.18012153529271427</v>
      </c>
      <c r="I36" s="12">
        <v>62</v>
      </c>
      <c r="J36" s="13">
        <v>16.476571833600001</v>
      </c>
      <c r="K36" s="12">
        <v>2</v>
      </c>
      <c r="L36" s="12" t="s">
        <v>56</v>
      </c>
      <c r="M36" s="12" t="s">
        <v>61</v>
      </c>
      <c r="N36" s="10">
        <v>53.216873904413546</v>
      </c>
      <c r="O36" s="10">
        <v>14.833333333333334</v>
      </c>
      <c r="P36">
        <v>11</v>
      </c>
      <c r="Q36" s="10">
        <v>0.63603272556266488</v>
      </c>
      <c r="R36">
        <v>8</v>
      </c>
      <c r="S36">
        <v>205.2</v>
      </c>
      <c r="T36">
        <v>0.6341</v>
      </c>
      <c r="U36">
        <v>1</v>
      </c>
      <c r="V36">
        <v>9</v>
      </c>
      <c r="X36" s="10">
        <v>49.747870536227708</v>
      </c>
      <c r="Y36" s="10">
        <v>14.833333333333334</v>
      </c>
      <c r="Z36">
        <v>11</v>
      </c>
      <c r="AA36" s="10">
        <v>0.63992201313577113</v>
      </c>
      <c r="AB36">
        <v>7</v>
      </c>
      <c r="AC36">
        <v>205.6</v>
      </c>
      <c r="AD36">
        <v>0.62439999999999996</v>
      </c>
      <c r="AE36">
        <v>1</v>
      </c>
      <c r="AF36">
        <v>6</v>
      </c>
      <c r="AH36" s="14">
        <v>-6.5186154572265023E-2</v>
      </c>
      <c r="AI36" s="14">
        <v>0</v>
      </c>
      <c r="AJ36" s="14">
        <v>0</v>
      </c>
      <c r="AK36" s="14">
        <v>6.1149173883554477E-3</v>
      </c>
      <c r="AL36" s="14">
        <v>-0.125</v>
      </c>
      <c r="AM36" s="14">
        <v>1.9493177387914509E-3</v>
      </c>
      <c r="AN36" s="14">
        <v>-1.5297271723702953E-2</v>
      </c>
      <c r="AO36" s="14">
        <v>0</v>
      </c>
      <c r="AP36" s="14">
        <v>-0.33333333333333331</v>
      </c>
    </row>
    <row r="37" spans="1:42" x14ac:dyDescent="0.25">
      <c r="A37" t="s">
        <v>96</v>
      </c>
      <c r="B37" s="9" t="s">
        <v>96</v>
      </c>
      <c r="C37" s="10">
        <v>34.428913833099998</v>
      </c>
      <c r="D37" s="11">
        <v>0</v>
      </c>
      <c r="E37" s="11">
        <v>0.20476742098502629</v>
      </c>
      <c r="F37" s="11">
        <v>38.492244993100002</v>
      </c>
      <c r="G37" s="11">
        <v>0.20079329153618786</v>
      </c>
      <c r="H37" s="11">
        <v>0.18799111238110303</v>
      </c>
      <c r="I37" s="12">
        <v>62</v>
      </c>
      <c r="J37" s="13">
        <v>15.265770940499999</v>
      </c>
      <c r="K37" s="12">
        <v>1</v>
      </c>
      <c r="L37" s="12" t="s">
        <v>56</v>
      </c>
      <c r="M37" s="12" t="s">
        <v>57</v>
      </c>
      <c r="N37" s="10">
        <v>71.368249083748779</v>
      </c>
      <c r="O37" s="10">
        <v>19.100000000000001</v>
      </c>
      <c r="P37">
        <v>8</v>
      </c>
      <c r="Q37" s="10">
        <v>0.56821723467308904</v>
      </c>
      <c r="R37">
        <v>8</v>
      </c>
      <c r="S37">
        <v>290.7</v>
      </c>
      <c r="T37">
        <v>0.64439999999999997</v>
      </c>
      <c r="U37">
        <v>1</v>
      </c>
      <c r="V37">
        <v>7</v>
      </c>
      <c r="X37" s="10">
        <v>67.61087071477337</v>
      </c>
      <c r="Y37" s="10">
        <v>16.166666666666668</v>
      </c>
      <c r="Z37">
        <v>8</v>
      </c>
      <c r="AA37" s="10">
        <v>0.57021419082557934</v>
      </c>
      <c r="AB37">
        <v>8</v>
      </c>
      <c r="AC37">
        <v>290.89999999999998</v>
      </c>
      <c r="AD37">
        <v>0.63880000000000003</v>
      </c>
      <c r="AE37">
        <v>1</v>
      </c>
      <c r="AF37">
        <v>6</v>
      </c>
      <c r="AH37" s="14">
        <v>-5.2647758873364314E-2</v>
      </c>
      <c r="AI37" s="14">
        <v>-0.15357766143106458</v>
      </c>
      <c r="AJ37" s="14">
        <v>0</v>
      </c>
      <c r="AK37" s="14">
        <v>3.5144237637198669E-3</v>
      </c>
      <c r="AL37" s="14">
        <v>0</v>
      </c>
      <c r="AM37" s="14">
        <v>6.879944960439926E-4</v>
      </c>
      <c r="AN37" s="14">
        <v>-8.6902545003102703E-3</v>
      </c>
      <c r="AO37" s="14">
        <v>0</v>
      </c>
      <c r="AP37" s="14">
        <v>-0.14285714285714285</v>
      </c>
    </row>
    <row r="38" spans="1:42" x14ac:dyDescent="0.25">
      <c r="A38" t="s">
        <v>97</v>
      </c>
      <c r="B38" s="9" t="s">
        <v>97</v>
      </c>
      <c r="C38" s="10">
        <v>48.927119111899998</v>
      </c>
      <c r="D38" s="11">
        <v>0</v>
      </c>
      <c r="E38" s="11">
        <v>0.89687155857989431</v>
      </c>
      <c r="F38" s="11">
        <v>38.470215236000001</v>
      </c>
      <c r="G38" s="11">
        <v>0.20144959204171617</v>
      </c>
      <c r="H38" s="11">
        <v>0.19466236626034575</v>
      </c>
      <c r="I38" s="12">
        <v>62</v>
      </c>
      <c r="J38" s="13">
        <v>11.2787498421</v>
      </c>
      <c r="K38" s="12">
        <v>4</v>
      </c>
      <c r="L38" s="12" t="s">
        <v>56</v>
      </c>
      <c r="M38" s="12" t="s">
        <v>70</v>
      </c>
      <c r="N38" s="10">
        <v>75.038546521643028</v>
      </c>
      <c r="O38" s="10">
        <v>23.75</v>
      </c>
      <c r="P38">
        <v>8</v>
      </c>
      <c r="Q38" s="10">
        <v>0.55959217821934748</v>
      </c>
      <c r="R38">
        <v>7</v>
      </c>
      <c r="S38">
        <v>419.9</v>
      </c>
      <c r="T38">
        <v>0.89300000000000002</v>
      </c>
      <c r="U38">
        <v>1</v>
      </c>
      <c r="V38">
        <v>7</v>
      </c>
      <c r="X38" s="10">
        <v>58.082907327789663</v>
      </c>
      <c r="Y38" s="10">
        <v>15.461538461538462</v>
      </c>
      <c r="Z38">
        <v>8</v>
      </c>
      <c r="AA38" s="10">
        <v>0.57459536752546658</v>
      </c>
      <c r="AB38">
        <v>6</v>
      </c>
      <c r="AC38">
        <v>423.2</v>
      </c>
      <c r="AD38">
        <v>1.0640000000000001</v>
      </c>
      <c r="AE38">
        <v>0</v>
      </c>
      <c r="AF38">
        <v>5.5</v>
      </c>
      <c r="AH38" s="14">
        <v>-0.2259590567757456</v>
      </c>
      <c r="AI38" s="14">
        <v>-0.34898785425101214</v>
      </c>
      <c r="AJ38" s="14">
        <v>0</v>
      </c>
      <c r="AK38" s="14">
        <v>2.6810934623604035E-2</v>
      </c>
      <c r="AL38" s="14">
        <v>-0.14285714285714285</v>
      </c>
      <c r="AM38" s="14">
        <v>7.8590140509645426E-3</v>
      </c>
      <c r="AN38" s="14">
        <v>0.19148936170212771</v>
      </c>
      <c r="AO38" s="14">
        <v>-1</v>
      </c>
      <c r="AP38" s="14">
        <v>-0.21428571428571427</v>
      </c>
    </row>
    <row r="39" spans="1:42" x14ac:dyDescent="0.25">
      <c r="A39" t="s">
        <v>98</v>
      </c>
      <c r="B39" s="9" t="s">
        <v>98</v>
      </c>
      <c r="C39" s="10">
        <v>22.6610230171</v>
      </c>
      <c r="D39" s="11">
        <v>0</v>
      </c>
      <c r="E39" s="11">
        <v>0.27103405898618294</v>
      </c>
      <c r="F39" s="11">
        <v>38.511329650900002</v>
      </c>
      <c r="G39" s="11">
        <v>0.2207847406103455</v>
      </c>
      <c r="H39" s="11">
        <v>0.16812023238891838</v>
      </c>
      <c r="I39" s="12">
        <v>62</v>
      </c>
      <c r="J39" s="13">
        <v>13.3024483865</v>
      </c>
      <c r="K39" s="12">
        <v>1</v>
      </c>
      <c r="L39" s="12" t="s">
        <v>56</v>
      </c>
      <c r="M39" s="12" t="s">
        <v>57</v>
      </c>
      <c r="N39" s="10">
        <v>78.54152187332582</v>
      </c>
      <c r="O39" s="10">
        <v>24.25</v>
      </c>
      <c r="P39">
        <v>8</v>
      </c>
      <c r="Q39" s="10">
        <v>0.5552583144321912</v>
      </c>
      <c r="R39">
        <v>5.5</v>
      </c>
      <c r="S39">
        <v>190</v>
      </c>
      <c r="T39">
        <v>0.36830000000000002</v>
      </c>
      <c r="U39">
        <v>1</v>
      </c>
      <c r="V39">
        <v>7</v>
      </c>
      <c r="X39" s="10">
        <v>72.07246753977239</v>
      </c>
      <c r="Y39" s="10">
        <v>19.899999999999999</v>
      </c>
      <c r="Z39">
        <v>8</v>
      </c>
      <c r="AA39" s="10">
        <v>0.55807004769435153</v>
      </c>
      <c r="AB39">
        <v>6</v>
      </c>
      <c r="AC39">
        <v>190.1</v>
      </c>
      <c r="AD39">
        <v>0.43509999999999999</v>
      </c>
      <c r="AE39">
        <v>0</v>
      </c>
      <c r="AF39">
        <v>8</v>
      </c>
      <c r="AH39" s="14">
        <v>-8.2364769350750794E-2</v>
      </c>
      <c r="AI39" s="14">
        <v>-0.17938144329896913</v>
      </c>
      <c r="AJ39" s="14">
        <v>0</v>
      </c>
      <c r="AK39" s="14">
        <v>5.063829192788619E-3</v>
      </c>
      <c r="AL39" s="14">
        <v>9.0909090909090912E-2</v>
      </c>
      <c r="AM39" s="14">
        <v>5.2631578947365427E-4</v>
      </c>
      <c r="AN39" s="14">
        <v>0.1813738799891392</v>
      </c>
      <c r="AO39" s="14">
        <v>-1</v>
      </c>
      <c r="AP39" s="14">
        <v>0.14285714285714285</v>
      </c>
    </row>
    <row r="40" spans="1:42" x14ac:dyDescent="0.25">
      <c r="A40" t="s">
        <v>99</v>
      </c>
      <c r="B40" s="9" t="s">
        <v>99</v>
      </c>
      <c r="C40" s="10">
        <v>52.991351466300003</v>
      </c>
      <c r="D40" s="11">
        <v>0</v>
      </c>
      <c r="E40" s="11">
        <v>1.5499646218901251</v>
      </c>
      <c r="F40" s="11">
        <v>38.511083419199998</v>
      </c>
      <c r="G40" s="11">
        <v>0.23167627572503757</v>
      </c>
      <c r="H40" s="11">
        <v>0.20140359912768621</v>
      </c>
      <c r="I40" s="12">
        <v>62</v>
      </c>
      <c r="J40" s="13">
        <v>10.992387905499999</v>
      </c>
      <c r="K40" s="12">
        <v>4</v>
      </c>
      <c r="L40" s="12" t="s">
        <v>56</v>
      </c>
      <c r="M40" s="12" t="s">
        <v>70</v>
      </c>
      <c r="N40" s="10">
        <v>79.189831694596563</v>
      </c>
      <c r="O40" s="10">
        <v>24.25</v>
      </c>
      <c r="P40">
        <v>8</v>
      </c>
      <c r="Q40" s="10">
        <v>0.5573199175193102</v>
      </c>
      <c r="R40">
        <v>6.5</v>
      </c>
      <c r="S40">
        <v>443.2</v>
      </c>
      <c r="T40">
        <v>0.80710000000000004</v>
      </c>
      <c r="U40">
        <v>1</v>
      </c>
      <c r="V40">
        <v>6</v>
      </c>
      <c r="X40" s="10">
        <v>49.019072442970767</v>
      </c>
      <c r="Y40" s="10">
        <v>14.615384615384615</v>
      </c>
      <c r="Z40">
        <v>8</v>
      </c>
      <c r="AA40" s="10">
        <v>0.58692802683910594</v>
      </c>
      <c r="AB40">
        <v>5.25</v>
      </c>
      <c r="AC40">
        <v>448.2</v>
      </c>
      <c r="AD40">
        <v>1.1950000000000001</v>
      </c>
      <c r="AE40">
        <v>0</v>
      </c>
      <c r="AF40">
        <v>5</v>
      </c>
      <c r="AH40" s="14">
        <v>-0.38099284473772238</v>
      </c>
      <c r="AI40" s="14">
        <v>-0.39730372720063445</v>
      </c>
      <c r="AJ40" s="14">
        <v>0</v>
      </c>
      <c r="AK40" s="14">
        <v>5.3125876878013907E-2</v>
      </c>
      <c r="AL40" s="14">
        <v>-0.19230769230769232</v>
      </c>
      <c r="AM40" s="14">
        <v>1.128158844765343E-2</v>
      </c>
      <c r="AN40" s="14">
        <v>0.48060958988972868</v>
      </c>
      <c r="AO40" s="14">
        <v>-1</v>
      </c>
      <c r="AP40" s="14">
        <v>-0.16666666666666666</v>
      </c>
    </row>
    <row r="41" spans="1:42" x14ac:dyDescent="0.25">
      <c r="A41" t="s">
        <v>100</v>
      </c>
      <c r="B41" s="9" t="s">
        <v>100</v>
      </c>
      <c r="C41" s="10">
        <v>28.548858383399999</v>
      </c>
      <c r="D41" s="11">
        <v>0</v>
      </c>
      <c r="E41" s="11">
        <v>1.8219274489720445</v>
      </c>
      <c r="F41" s="11">
        <v>38.511329650900002</v>
      </c>
      <c r="G41" s="11">
        <v>0.25162341344230876</v>
      </c>
      <c r="H41" s="11">
        <v>0.19724379021013247</v>
      </c>
      <c r="I41" s="12">
        <v>62</v>
      </c>
      <c r="J41" s="13">
        <v>10.467736525599999</v>
      </c>
      <c r="K41" s="12">
        <v>4</v>
      </c>
      <c r="L41" s="12" t="s">
        <v>56</v>
      </c>
      <c r="M41" s="12" t="s">
        <v>70</v>
      </c>
      <c r="N41" s="10">
        <v>79.414472200891439</v>
      </c>
      <c r="O41" s="10">
        <v>24.25</v>
      </c>
      <c r="P41">
        <v>8</v>
      </c>
      <c r="Q41" s="10">
        <v>0.5574817643867227</v>
      </c>
      <c r="R41">
        <v>6.5</v>
      </c>
      <c r="S41">
        <v>236.4</v>
      </c>
      <c r="T41">
        <v>0.4113</v>
      </c>
      <c r="U41">
        <v>1</v>
      </c>
      <c r="V41">
        <v>7</v>
      </c>
      <c r="X41" s="10">
        <v>45.083435639118925</v>
      </c>
      <c r="Y41" s="10">
        <v>12.8</v>
      </c>
      <c r="Z41">
        <v>8</v>
      </c>
      <c r="AA41" s="10">
        <v>0.59469459610053554</v>
      </c>
      <c r="AB41">
        <v>5</v>
      </c>
      <c r="AC41">
        <v>238.6</v>
      </c>
      <c r="AD41">
        <v>0.70469999999999999</v>
      </c>
      <c r="AE41">
        <v>0</v>
      </c>
      <c r="AF41">
        <v>5.5</v>
      </c>
      <c r="AH41" s="14">
        <v>-0.43230201763384812</v>
      </c>
      <c r="AI41" s="14">
        <v>-0.47216494845360824</v>
      </c>
      <c r="AJ41" s="14">
        <v>0</v>
      </c>
      <c r="AK41" s="14">
        <v>6.6751657347483145E-2</v>
      </c>
      <c r="AL41" s="14">
        <v>-0.23076923076923078</v>
      </c>
      <c r="AM41" s="14">
        <v>9.3062605752960593E-3</v>
      </c>
      <c r="AN41" s="14">
        <v>0.71334792122538293</v>
      </c>
      <c r="AO41" s="14">
        <v>-1</v>
      </c>
      <c r="AP41" s="14">
        <v>-0.21428571428571427</v>
      </c>
    </row>
    <row r="42" spans="1:42" x14ac:dyDescent="0.25">
      <c r="A42" t="s">
        <v>101</v>
      </c>
      <c r="B42" s="9" t="s">
        <v>101</v>
      </c>
      <c r="C42" s="10">
        <v>46.219437711700003</v>
      </c>
      <c r="D42" s="11">
        <v>0</v>
      </c>
      <c r="E42" s="11">
        <v>0.97323391706473605</v>
      </c>
      <c r="F42" s="11">
        <v>48.649471795099998</v>
      </c>
      <c r="G42" s="11">
        <v>0.20490653292356276</v>
      </c>
      <c r="H42" s="11">
        <v>0.19786751906474809</v>
      </c>
      <c r="I42" s="12">
        <v>84</v>
      </c>
      <c r="J42" s="13">
        <v>11.2270780739</v>
      </c>
      <c r="K42" s="12">
        <v>3</v>
      </c>
      <c r="L42" s="12" t="s">
        <v>67</v>
      </c>
      <c r="M42" s="12" t="s">
        <v>59</v>
      </c>
      <c r="N42" s="10">
        <v>26.069035935657329</v>
      </c>
      <c r="O42" s="10">
        <v>12.619047619047619</v>
      </c>
      <c r="P42">
        <v>10</v>
      </c>
      <c r="Q42" s="10">
        <v>0.35014852871039853</v>
      </c>
      <c r="R42">
        <v>6.75</v>
      </c>
      <c r="S42">
        <v>595.5</v>
      </c>
      <c r="T42">
        <v>0.73909999999999998</v>
      </c>
      <c r="U42">
        <v>2</v>
      </c>
      <c r="V42">
        <v>4</v>
      </c>
      <c r="X42" s="10">
        <v>24.974713585770633</v>
      </c>
      <c r="Y42" s="10">
        <v>12.357142857142858</v>
      </c>
      <c r="Z42">
        <v>10</v>
      </c>
      <c r="AA42" s="10">
        <v>0.35803938176300237</v>
      </c>
      <c r="AB42">
        <v>5</v>
      </c>
      <c r="AC42">
        <v>596.79999999999995</v>
      </c>
      <c r="AD42">
        <v>0.85550000000000004</v>
      </c>
      <c r="AE42">
        <v>2</v>
      </c>
      <c r="AF42">
        <v>4</v>
      </c>
      <c r="AH42" s="14">
        <v>-4.1977860346951966E-2</v>
      </c>
      <c r="AI42" s="14">
        <v>-2.0754716981132001E-2</v>
      </c>
      <c r="AJ42" s="14">
        <v>0</v>
      </c>
      <c r="AK42" s="14">
        <v>2.2535730998687765E-2</v>
      </c>
      <c r="AL42" s="14">
        <v>-0.25925925925925924</v>
      </c>
      <c r="AM42" s="14">
        <v>2.1830394626363636E-3</v>
      </c>
      <c r="AN42" s="14">
        <v>0.15748883777567321</v>
      </c>
      <c r="AO42" s="14">
        <v>0</v>
      </c>
      <c r="AP42" s="14">
        <v>0</v>
      </c>
    </row>
    <row r="43" spans="1:42" x14ac:dyDescent="0.25">
      <c r="A43" t="s">
        <v>102</v>
      </c>
      <c r="B43" s="9" t="s">
        <v>102</v>
      </c>
      <c r="C43" s="10">
        <v>17.372321146400001</v>
      </c>
      <c r="D43" s="11">
        <v>0</v>
      </c>
      <c r="E43" s="11">
        <v>0.96958811222908947</v>
      </c>
      <c r="F43" s="11">
        <v>48.7620201111</v>
      </c>
      <c r="G43" s="11">
        <v>0.20520537271803779</v>
      </c>
      <c r="H43" s="11">
        <v>0.17394473196028201</v>
      </c>
      <c r="I43" s="12">
        <v>84</v>
      </c>
      <c r="J43" s="13">
        <v>11.4730669963</v>
      </c>
      <c r="K43" s="12">
        <v>2</v>
      </c>
      <c r="L43" s="12" t="s">
        <v>67</v>
      </c>
      <c r="M43" s="12" t="s">
        <v>61</v>
      </c>
      <c r="N43" s="10">
        <v>25.751499601412064</v>
      </c>
      <c r="O43" s="10">
        <v>12.619047619047619</v>
      </c>
      <c r="P43">
        <v>10</v>
      </c>
      <c r="Q43" s="10">
        <v>0.34932303199399289</v>
      </c>
      <c r="R43">
        <v>6.75</v>
      </c>
      <c r="S43">
        <v>225.6</v>
      </c>
      <c r="T43">
        <v>0.25719999999999998</v>
      </c>
      <c r="U43">
        <v>2</v>
      </c>
      <c r="V43">
        <v>4</v>
      </c>
      <c r="X43" s="10">
        <v>24.692758160948351</v>
      </c>
      <c r="Y43" s="10">
        <v>12.357142857142858</v>
      </c>
      <c r="Z43">
        <v>10</v>
      </c>
      <c r="AA43" s="10">
        <v>0.3567684885890634</v>
      </c>
      <c r="AB43">
        <v>5</v>
      </c>
      <c r="AC43">
        <v>226</v>
      </c>
      <c r="AD43">
        <v>0.23960000000000001</v>
      </c>
      <c r="AE43">
        <v>2</v>
      </c>
      <c r="AF43">
        <v>4.5</v>
      </c>
      <c r="AH43" s="14">
        <v>-4.11137781042335E-2</v>
      </c>
      <c r="AI43" s="14">
        <v>-2.0754716981132001E-2</v>
      </c>
      <c r="AJ43" s="14">
        <v>0</v>
      </c>
      <c r="AK43" s="14">
        <v>2.1313958465809218E-2</v>
      </c>
      <c r="AL43" s="14">
        <v>-0.25925925925925924</v>
      </c>
      <c r="AM43" s="14">
        <v>1.7730496453900962E-3</v>
      </c>
      <c r="AN43" s="14">
        <v>-6.8429237947122773E-2</v>
      </c>
      <c r="AO43" s="14">
        <v>0</v>
      </c>
      <c r="AP43" s="14">
        <v>0.125</v>
      </c>
    </row>
    <row r="44" spans="1:42" x14ac:dyDescent="0.25">
      <c r="A44" t="s">
        <v>103</v>
      </c>
      <c r="B44" s="9" t="s">
        <v>103</v>
      </c>
      <c r="C44" s="10">
        <v>46.244733862899999</v>
      </c>
      <c r="D44" s="11">
        <v>0</v>
      </c>
      <c r="E44" s="11">
        <v>0.60038766389818443</v>
      </c>
      <c r="F44" s="11">
        <v>48.758682685899998</v>
      </c>
      <c r="G44" s="11">
        <v>0.19548201070438484</v>
      </c>
      <c r="H44" s="11">
        <v>0.1988194769148357</v>
      </c>
      <c r="I44" s="12">
        <v>84</v>
      </c>
      <c r="J44" s="13">
        <v>14.4326478459</v>
      </c>
      <c r="K44" s="12">
        <v>3</v>
      </c>
      <c r="L44" s="12" t="s">
        <v>67</v>
      </c>
      <c r="M44" s="12" t="s">
        <v>59</v>
      </c>
      <c r="N44" s="10">
        <v>25.66465057512989</v>
      </c>
      <c r="O44" s="10">
        <v>13.384615384615385</v>
      </c>
      <c r="P44">
        <v>10</v>
      </c>
      <c r="Q44" s="10">
        <v>0.35124470439497524</v>
      </c>
      <c r="R44">
        <v>6.75</v>
      </c>
      <c r="S44">
        <v>587.79999999999995</v>
      </c>
      <c r="T44">
        <v>0.5474</v>
      </c>
      <c r="U44">
        <v>2</v>
      </c>
      <c r="V44">
        <v>4.5</v>
      </c>
      <c r="X44" s="10">
        <v>25.086614899800555</v>
      </c>
      <c r="Y44" s="10">
        <v>12.428571428571429</v>
      </c>
      <c r="Z44">
        <v>10</v>
      </c>
      <c r="AA44" s="10">
        <v>0.35577128176084383</v>
      </c>
      <c r="AB44">
        <v>6</v>
      </c>
      <c r="AC44">
        <v>589.6</v>
      </c>
      <c r="AD44">
        <v>0.55610000000000004</v>
      </c>
      <c r="AE44">
        <v>2</v>
      </c>
      <c r="AF44">
        <v>4</v>
      </c>
      <c r="AH44" s="14">
        <v>-2.2522639598665566E-2</v>
      </c>
      <c r="AI44" s="14">
        <v>-7.1428571428571438E-2</v>
      </c>
      <c r="AJ44" s="14">
        <v>0</v>
      </c>
      <c r="AK44" s="14">
        <v>1.2887247292925577E-2</v>
      </c>
      <c r="AL44" s="14">
        <v>-0.1111111111111111</v>
      </c>
      <c r="AM44" s="14">
        <v>3.0622660768970201E-3</v>
      </c>
      <c r="AN44" s="14">
        <v>1.5893313847278118E-2</v>
      </c>
      <c r="AO44" s="14">
        <v>0</v>
      </c>
      <c r="AP44" s="14">
        <v>-0.1111111111111111</v>
      </c>
    </row>
    <row r="45" spans="1:42" x14ac:dyDescent="0.25">
      <c r="A45" t="s">
        <v>104</v>
      </c>
      <c r="B45" s="9" t="s">
        <v>104</v>
      </c>
      <c r="C45" s="10">
        <v>40.794666233599997</v>
      </c>
      <c r="D45" s="11">
        <v>0</v>
      </c>
      <c r="E45" s="11">
        <v>0.48937772456671708</v>
      </c>
      <c r="F45" s="11">
        <v>49.378376089100001</v>
      </c>
      <c r="G45" s="11">
        <v>0.20933033793718356</v>
      </c>
      <c r="H45" s="11">
        <v>0.20311963964118721</v>
      </c>
      <c r="I45" s="12">
        <v>84</v>
      </c>
      <c r="J45" s="13">
        <v>7.8909789851300003</v>
      </c>
      <c r="K45" s="12">
        <v>3</v>
      </c>
      <c r="L45" s="12" t="s">
        <v>67</v>
      </c>
      <c r="M45" s="12" t="s">
        <v>59</v>
      </c>
      <c r="N45" s="10">
        <v>21.03955376614876</v>
      </c>
      <c r="O45" s="10">
        <v>11.5</v>
      </c>
      <c r="P45">
        <v>11</v>
      </c>
      <c r="Q45" s="10">
        <v>0.35458250752219461</v>
      </c>
      <c r="R45">
        <v>6</v>
      </c>
      <c r="S45">
        <v>530.70000000000005</v>
      </c>
      <c r="T45">
        <v>2.3069999999999999</v>
      </c>
      <c r="U45">
        <v>3</v>
      </c>
      <c r="V45">
        <v>4.5</v>
      </c>
      <c r="X45" s="10">
        <v>20.62571806075594</v>
      </c>
      <c r="Y45" s="10">
        <v>11</v>
      </c>
      <c r="Z45">
        <v>11</v>
      </c>
      <c r="AA45" s="10">
        <v>0.36227613881133242</v>
      </c>
      <c r="AB45">
        <v>7.25</v>
      </c>
      <c r="AC45">
        <v>532.70000000000005</v>
      </c>
      <c r="AD45">
        <v>2.4950000000000001</v>
      </c>
      <c r="AE45">
        <v>2</v>
      </c>
      <c r="AF45">
        <v>5.5</v>
      </c>
      <c r="AH45" s="14">
        <v>-1.9669414569935147E-2</v>
      </c>
      <c r="AI45" s="14">
        <v>-4.3478260869565216E-2</v>
      </c>
      <c r="AJ45" s="14">
        <v>0</v>
      </c>
      <c r="AK45" s="14">
        <v>2.1697718093598373E-2</v>
      </c>
      <c r="AL45" s="14">
        <v>0.20833333333333334</v>
      </c>
      <c r="AM45" s="14">
        <v>3.7686074995289236E-3</v>
      </c>
      <c r="AN45" s="14">
        <v>8.1491114000867004E-2</v>
      </c>
      <c r="AO45" s="14">
        <v>-0.33333333333333331</v>
      </c>
      <c r="AP45" s="14">
        <v>0.22222222222222221</v>
      </c>
    </row>
    <row r="46" spans="1:42" x14ac:dyDescent="0.25">
      <c r="A46" t="s">
        <v>105</v>
      </c>
      <c r="B46" s="9" t="s">
        <v>105</v>
      </c>
      <c r="C46" s="10">
        <v>58.6979575756</v>
      </c>
      <c r="D46" s="11">
        <v>0</v>
      </c>
      <c r="E46" s="11">
        <v>0.47401297560371358</v>
      </c>
      <c r="F46" s="11">
        <v>49.420039574900002</v>
      </c>
      <c r="G46" s="11">
        <v>0.20891346960867546</v>
      </c>
      <c r="H46" s="11">
        <v>0.23901060561846885</v>
      </c>
      <c r="I46" s="12">
        <v>84</v>
      </c>
      <c r="J46" s="13">
        <v>5.4165820987300002</v>
      </c>
      <c r="K46" s="12">
        <v>3</v>
      </c>
      <c r="L46" s="12" t="s">
        <v>67</v>
      </c>
      <c r="M46" s="12" t="s">
        <v>59</v>
      </c>
      <c r="N46" s="10">
        <v>22.647306659622075</v>
      </c>
      <c r="O46" s="10">
        <v>14</v>
      </c>
      <c r="P46">
        <v>11</v>
      </c>
      <c r="Q46" s="10">
        <v>0.34644101704124652</v>
      </c>
      <c r="R46">
        <v>6</v>
      </c>
      <c r="S46">
        <v>722.4</v>
      </c>
      <c r="T46">
        <v>4.7039999999999997</v>
      </c>
      <c r="U46">
        <v>2</v>
      </c>
      <c r="V46">
        <v>8</v>
      </c>
      <c r="X46" s="10">
        <v>21.183474411597661</v>
      </c>
      <c r="Y46" s="10">
        <v>12.583333333333334</v>
      </c>
      <c r="Z46">
        <v>12</v>
      </c>
      <c r="AA46" s="10">
        <v>0.36136996770809499</v>
      </c>
      <c r="AB46">
        <v>6</v>
      </c>
      <c r="AC46">
        <v>710.4</v>
      </c>
      <c r="AD46">
        <v>4.9249999999999998</v>
      </c>
      <c r="AE46">
        <v>2</v>
      </c>
      <c r="AF46">
        <v>6.5</v>
      </c>
      <c r="AH46" s="14">
        <v>-6.4636041275242792E-2</v>
      </c>
      <c r="AI46" s="14">
        <v>-0.10119047619047615</v>
      </c>
      <c r="AJ46" s="14">
        <v>9.0909090909090912E-2</v>
      </c>
      <c r="AK46" s="14">
        <v>4.3092330100944869E-2</v>
      </c>
      <c r="AL46" s="14">
        <v>0</v>
      </c>
      <c r="AM46" s="14">
        <v>-1.6611295681063124E-2</v>
      </c>
      <c r="AN46" s="14">
        <v>4.698129251700682E-2</v>
      </c>
      <c r="AO46" s="14">
        <v>0</v>
      </c>
      <c r="AP46" s="14">
        <v>-0.1875</v>
      </c>
    </row>
    <row r="47" spans="1:42" x14ac:dyDescent="0.25">
      <c r="A47" t="s">
        <v>106</v>
      </c>
      <c r="B47" s="9" t="s">
        <v>106</v>
      </c>
      <c r="C47" s="10">
        <v>44.234189501800003</v>
      </c>
      <c r="D47" s="11">
        <v>0</v>
      </c>
      <c r="E47" s="11">
        <v>0.94987332618630338</v>
      </c>
      <c r="F47" s="11">
        <v>49.112614062600002</v>
      </c>
      <c r="G47" s="11">
        <v>0.20999999344348902</v>
      </c>
      <c r="H47" s="11">
        <v>0.22344018608993382</v>
      </c>
      <c r="I47" s="12">
        <v>84</v>
      </c>
      <c r="J47" s="13">
        <v>6.9671420129700001</v>
      </c>
      <c r="K47" s="12">
        <v>3</v>
      </c>
      <c r="L47" s="12" t="s">
        <v>67</v>
      </c>
      <c r="M47" s="12" t="s">
        <v>59</v>
      </c>
      <c r="N47" s="10">
        <v>23.656520895367272</v>
      </c>
      <c r="O47" s="10">
        <v>13.4</v>
      </c>
      <c r="P47">
        <v>11</v>
      </c>
      <c r="Q47" s="10">
        <v>0.34184093345045696</v>
      </c>
      <c r="R47">
        <v>7.5</v>
      </c>
      <c r="S47">
        <v>552.4</v>
      </c>
      <c r="T47">
        <v>2.371</v>
      </c>
      <c r="U47">
        <v>2</v>
      </c>
      <c r="V47">
        <v>7</v>
      </c>
      <c r="X47" s="10">
        <v>22.318634614798782</v>
      </c>
      <c r="Y47" s="10">
        <v>12.272727272727273</v>
      </c>
      <c r="Z47">
        <v>12</v>
      </c>
      <c r="AA47" s="10">
        <v>0.35226194158629842</v>
      </c>
      <c r="AB47">
        <v>6</v>
      </c>
      <c r="AC47">
        <v>554.70000000000005</v>
      </c>
      <c r="AD47">
        <v>3.0150000000000001</v>
      </c>
      <c r="AE47">
        <v>2</v>
      </c>
      <c r="AF47">
        <v>6</v>
      </c>
      <c r="AH47" s="14">
        <v>-5.6554650892494195E-2</v>
      </c>
      <c r="AI47" s="14">
        <v>-8.4124830393487088E-2</v>
      </c>
      <c r="AJ47" s="14">
        <v>9.0909090909090912E-2</v>
      </c>
      <c r="AK47" s="14">
        <v>3.0484962788553161E-2</v>
      </c>
      <c r="AL47" s="14">
        <v>-0.2</v>
      </c>
      <c r="AM47" s="14">
        <v>4.163649529326699E-3</v>
      </c>
      <c r="AN47" s="14">
        <v>0.27161535217207933</v>
      </c>
      <c r="AO47" s="14">
        <v>0</v>
      </c>
      <c r="AP47" s="14">
        <v>-0.14285714285714285</v>
      </c>
    </row>
    <row r="48" spans="1:42" x14ac:dyDescent="0.25">
      <c r="A48" t="s">
        <v>107</v>
      </c>
      <c r="B48" s="9" t="s">
        <v>107</v>
      </c>
      <c r="C48" s="10">
        <v>44.305252164999999</v>
      </c>
      <c r="D48" s="11">
        <v>0</v>
      </c>
      <c r="E48" s="11">
        <v>0.73264274947159003</v>
      </c>
      <c r="F48" s="11">
        <v>47.126615782899997</v>
      </c>
      <c r="G48" s="11">
        <v>0.20999999344348902</v>
      </c>
      <c r="H48" s="11">
        <v>0.26090182673584206</v>
      </c>
      <c r="I48" s="12">
        <v>84</v>
      </c>
      <c r="J48" s="13">
        <v>6.8889490026800004</v>
      </c>
      <c r="K48" s="12">
        <v>3</v>
      </c>
      <c r="L48" s="12" t="s">
        <v>67</v>
      </c>
      <c r="M48" s="12" t="s">
        <v>59</v>
      </c>
      <c r="N48" s="10">
        <v>26.306641036756226</v>
      </c>
      <c r="O48" s="10">
        <v>13.666666666666666</v>
      </c>
      <c r="P48">
        <v>11</v>
      </c>
      <c r="Q48" s="10">
        <v>0.35406511075998542</v>
      </c>
      <c r="R48">
        <v>4</v>
      </c>
      <c r="S48">
        <v>449.1</v>
      </c>
      <c r="T48">
        <v>2.532</v>
      </c>
      <c r="U48">
        <v>2</v>
      </c>
      <c r="V48">
        <v>8.5</v>
      </c>
      <c r="X48" s="10">
        <v>25.386281464675385</v>
      </c>
      <c r="Y48" s="10">
        <v>12.9</v>
      </c>
      <c r="Z48">
        <v>11</v>
      </c>
      <c r="AA48" s="10">
        <v>0.36499449465895972</v>
      </c>
      <c r="AB48">
        <v>4.75</v>
      </c>
      <c r="AC48">
        <v>459.7</v>
      </c>
      <c r="AD48">
        <v>2.6709999999999998</v>
      </c>
      <c r="AE48">
        <v>2</v>
      </c>
      <c r="AF48">
        <v>7.75</v>
      </c>
      <c r="AH48" s="14">
        <v>-3.4985826232809193E-2</v>
      </c>
      <c r="AI48" s="14">
        <v>-5.6097560975609688E-2</v>
      </c>
      <c r="AJ48" s="14">
        <v>0</v>
      </c>
      <c r="AK48" s="14">
        <v>3.0868288252165962E-2</v>
      </c>
      <c r="AL48" s="14">
        <v>0.1875</v>
      </c>
      <c r="AM48" s="14">
        <v>2.36027610777109E-2</v>
      </c>
      <c r="AN48" s="14">
        <v>5.4897314375987279E-2</v>
      </c>
      <c r="AO48" s="14">
        <v>0</v>
      </c>
      <c r="AP48" s="14">
        <v>-8.8235294117647065E-2</v>
      </c>
    </row>
    <row r="49" spans="1:42" x14ac:dyDescent="0.25">
      <c r="A49" t="s">
        <v>108</v>
      </c>
      <c r="B49" s="9" t="s">
        <v>108</v>
      </c>
      <c r="C49" s="10">
        <v>41.928736257600001</v>
      </c>
      <c r="D49" s="11">
        <v>0</v>
      </c>
      <c r="E49" s="11">
        <v>0.99333453221102741</v>
      </c>
      <c r="F49" s="11">
        <v>47.585270168699999</v>
      </c>
      <c r="G49" s="11">
        <v>0.20999999344348913</v>
      </c>
      <c r="H49" s="11">
        <v>0.18624753467549543</v>
      </c>
      <c r="I49" s="12">
        <v>84</v>
      </c>
      <c r="J49" s="13">
        <v>8.9419078578699995</v>
      </c>
      <c r="K49" s="12">
        <v>3</v>
      </c>
      <c r="L49" s="12" t="s">
        <v>67</v>
      </c>
      <c r="M49" s="12" t="s">
        <v>59</v>
      </c>
      <c r="N49" s="10">
        <v>28.469482069585847</v>
      </c>
      <c r="O49" s="10">
        <v>14.272727272727273</v>
      </c>
      <c r="P49">
        <v>10</v>
      </c>
      <c r="Q49" s="10">
        <v>0.36113993695121538</v>
      </c>
      <c r="R49">
        <v>6.5</v>
      </c>
      <c r="S49">
        <v>509.9</v>
      </c>
      <c r="T49">
        <v>0.5232</v>
      </c>
      <c r="U49">
        <v>2</v>
      </c>
      <c r="V49">
        <v>4.5</v>
      </c>
      <c r="X49" s="10">
        <v>26.674171746597008</v>
      </c>
      <c r="Y49" s="10">
        <v>13.9375</v>
      </c>
      <c r="Z49">
        <v>10</v>
      </c>
      <c r="AA49" s="10">
        <v>0.37254585077244062</v>
      </c>
      <c r="AB49">
        <v>5</v>
      </c>
      <c r="AC49">
        <v>509.4</v>
      </c>
      <c r="AD49">
        <v>0.67479999999999996</v>
      </c>
      <c r="AE49">
        <v>1</v>
      </c>
      <c r="AF49">
        <v>3.5</v>
      </c>
      <c r="AH49" s="14">
        <v>-6.3060870535006419E-2</v>
      </c>
      <c r="AI49" s="14">
        <v>-2.3487261146496859E-2</v>
      </c>
      <c r="AJ49" s="14">
        <v>0</v>
      </c>
      <c r="AK49" s="14">
        <v>3.1583086372322239E-2</v>
      </c>
      <c r="AL49" s="14">
        <v>-0.23076923076923078</v>
      </c>
      <c r="AM49" s="14">
        <v>-9.8058442831927832E-4</v>
      </c>
      <c r="AN49" s="14">
        <v>0.2897553516819571</v>
      </c>
      <c r="AO49" s="14">
        <v>-0.5</v>
      </c>
      <c r="AP49" s="14">
        <v>-0.22222222222222221</v>
      </c>
    </row>
    <row r="50" spans="1:42" x14ac:dyDescent="0.25">
      <c r="A50" t="s">
        <v>109</v>
      </c>
      <c r="B50" s="9" t="s">
        <v>109</v>
      </c>
      <c r="C50" s="10">
        <v>34.134261505399998</v>
      </c>
      <c r="D50" s="11">
        <v>0</v>
      </c>
      <c r="E50" s="11">
        <v>0.90886321637314649</v>
      </c>
      <c r="F50" s="11">
        <v>46.001855462999998</v>
      </c>
      <c r="G50" s="11">
        <v>0.20999999344348913</v>
      </c>
      <c r="H50" s="11">
        <v>0.18848850522583449</v>
      </c>
      <c r="I50" s="12">
        <v>84</v>
      </c>
      <c r="J50" s="13">
        <v>10.975401074900001</v>
      </c>
      <c r="K50" s="12">
        <v>3</v>
      </c>
      <c r="L50" s="12" t="s">
        <v>67</v>
      </c>
      <c r="M50" s="12" t="s">
        <v>59</v>
      </c>
      <c r="N50" s="10">
        <v>34.738616879716147</v>
      </c>
      <c r="O50" s="10">
        <v>17</v>
      </c>
      <c r="P50">
        <v>10</v>
      </c>
      <c r="Q50" s="10">
        <v>0.38450859324762382</v>
      </c>
      <c r="R50">
        <v>7</v>
      </c>
      <c r="S50">
        <v>345.2</v>
      </c>
      <c r="T50">
        <v>0.30259999999999998</v>
      </c>
      <c r="U50">
        <v>3</v>
      </c>
      <c r="V50">
        <v>4</v>
      </c>
      <c r="X50" s="10">
        <v>30.937801976052519</v>
      </c>
      <c r="Y50" s="10">
        <v>14.75</v>
      </c>
      <c r="Z50">
        <v>10</v>
      </c>
      <c r="AA50" s="10">
        <v>0.39704436623891715</v>
      </c>
      <c r="AB50">
        <v>6</v>
      </c>
      <c r="AC50">
        <v>341.6</v>
      </c>
      <c r="AD50">
        <v>0.33</v>
      </c>
      <c r="AE50">
        <v>2</v>
      </c>
      <c r="AF50">
        <v>4</v>
      </c>
      <c r="AH50" s="14">
        <v>-0.10941180867459697</v>
      </c>
      <c r="AI50" s="14">
        <v>-0.13235294117647059</v>
      </c>
      <c r="AJ50" s="14">
        <v>0</v>
      </c>
      <c r="AK50" s="14">
        <v>3.2602061986220107E-2</v>
      </c>
      <c r="AL50" s="14">
        <v>-0.14285714285714285</v>
      </c>
      <c r="AM50" s="14">
        <v>-1.0428736964078696E-2</v>
      </c>
      <c r="AN50" s="14">
        <v>9.0548578982154779E-2</v>
      </c>
      <c r="AO50" s="14">
        <v>-0.33333333333333331</v>
      </c>
      <c r="AP50" s="14">
        <v>0</v>
      </c>
    </row>
    <row r="51" spans="1:42" x14ac:dyDescent="0.25">
      <c r="A51" t="s">
        <v>110</v>
      </c>
      <c r="B51" s="9" t="s">
        <v>110</v>
      </c>
      <c r="C51" s="10">
        <v>28.211931984</v>
      </c>
      <c r="D51" s="11">
        <v>0</v>
      </c>
      <c r="E51" s="11">
        <v>1.4740883867979662</v>
      </c>
      <c r="F51" s="11">
        <v>46.134599169600001</v>
      </c>
      <c r="G51" s="11">
        <v>0.20999999344348907</v>
      </c>
      <c r="H51" s="11">
        <v>0.19752045017251602</v>
      </c>
      <c r="I51" s="12">
        <v>84</v>
      </c>
      <c r="J51" s="13">
        <v>11.418498961099999</v>
      </c>
      <c r="K51" s="12">
        <v>3</v>
      </c>
      <c r="L51" s="12" t="s">
        <v>67</v>
      </c>
      <c r="M51" s="12" t="s">
        <v>59</v>
      </c>
      <c r="N51" s="10">
        <v>33.950815158288222</v>
      </c>
      <c r="O51" s="10">
        <v>15.5</v>
      </c>
      <c r="P51">
        <v>10</v>
      </c>
      <c r="Q51" s="10">
        <v>0.3815174012933043</v>
      </c>
      <c r="R51">
        <v>7</v>
      </c>
      <c r="S51">
        <v>310.10000000000002</v>
      </c>
      <c r="T51">
        <v>0.26200000000000001</v>
      </c>
      <c r="U51">
        <v>3</v>
      </c>
      <c r="V51">
        <v>4</v>
      </c>
      <c r="X51" s="10">
        <v>29.923056227109679</v>
      </c>
      <c r="Y51" s="10">
        <v>14.083333333333334</v>
      </c>
      <c r="Z51">
        <v>10</v>
      </c>
      <c r="AA51" s="10">
        <v>0.40422770005961206</v>
      </c>
      <c r="AB51">
        <v>4</v>
      </c>
      <c r="AC51">
        <v>313.89999999999998</v>
      </c>
      <c r="AD51">
        <v>0.33889999999999998</v>
      </c>
      <c r="AE51">
        <v>1</v>
      </c>
      <c r="AF51">
        <v>4</v>
      </c>
      <c r="AH51" s="14">
        <v>-0.11863511707745457</v>
      </c>
      <c r="AI51" s="14">
        <v>-9.1397849462365552E-2</v>
      </c>
      <c r="AJ51" s="14">
        <v>0</v>
      </c>
      <c r="AK51" s="14">
        <v>5.952624621923458E-2</v>
      </c>
      <c r="AL51" s="14">
        <v>-0.42857142857142855</v>
      </c>
      <c r="AM51" s="14">
        <v>1.2254111576910526E-2</v>
      </c>
      <c r="AN51" s="14">
        <v>0.29351145038167925</v>
      </c>
      <c r="AO51" s="14">
        <v>-0.66666666666666663</v>
      </c>
      <c r="AP51" s="14">
        <v>0</v>
      </c>
    </row>
    <row r="52" spans="1:42" x14ac:dyDescent="0.25">
      <c r="A52" t="s">
        <v>111</v>
      </c>
      <c r="B52" s="9" t="s">
        <v>111</v>
      </c>
      <c r="C52" s="10">
        <v>37.684516631699999</v>
      </c>
      <c r="D52" s="11">
        <v>0</v>
      </c>
      <c r="E52" s="11">
        <v>3.3732080527599511</v>
      </c>
      <c r="F52" s="11">
        <v>42.592184443199997</v>
      </c>
      <c r="G52" s="11">
        <v>0.20358951372683373</v>
      </c>
      <c r="H52" s="11">
        <v>0.18775705620417715</v>
      </c>
      <c r="I52" s="12">
        <v>84</v>
      </c>
      <c r="J52" s="13">
        <v>8.4577074174700009</v>
      </c>
      <c r="K52" s="12">
        <v>3</v>
      </c>
      <c r="L52" s="12" t="s">
        <v>67</v>
      </c>
      <c r="M52" s="12" t="s">
        <v>59</v>
      </c>
      <c r="N52" s="10">
        <v>41.209484327285949</v>
      </c>
      <c r="O52" s="10">
        <v>20.142857142857142</v>
      </c>
      <c r="P52">
        <v>9</v>
      </c>
      <c r="Q52" s="10">
        <v>0.41996743051093799</v>
      </c>
      <c r="R52">
        <v>7.75</v>
      </c>
      <c r="S52">
        <v>405.1</v>
      </c>
      <c r="T52">
        <v>1.1439999999999999</v>
      </c>
      <c r="U52">
        <v>2</v>
      </c>
      <c r="V52">
        <v>6</v>
      </c>
      <c r="X52" s="10">
        <v>27.478059699512709</v>
      </c>
      <c r="Y52" s="10">
        <v>13.76923076923077</v>
      </c>
      <c r="Z52">
        <v>11</v>
      </c>
      <c r="AA52" s="10">
        <v>0.48043432660618707</v>
      </c>
      <c r="AB52">
        <v>5</v>
      </c>
      <c r="AC52">
        <v>423.2</v>
      </c>
      <c r="AD52">
        <v>1.597</v>
      </c>
      <c r="AE52">
        <v>1</v>
      </c>
      <c r="AF52">
        <v>5.5</v>
      </c>
      <c r="AH52" s="14">
        <v>-0.33321029981152372</v>
      </c>
      <c r="AI52" s="14">
        <v>-0.31642116748499721</v>
      </c>
      <c r="AJ52" s="14">
        <v>0.22222222222222221</v>
      </c>
      <c r="AK52" s="14">
        <v>0.14397996535513299</v>
      </c>
      <c r="AL52" s="14">
        <v>-0.35483870967741937</v>
      </c>
      <c r="AM52" s="14">
        <v>4.4680325845470166E-2</v>
      </c>
      <c r="AN52" s="14">
        <v>0.39597902097902105</v>
      </c>
      <c r="AO52" s="14">
        <v>-0.5</v>
      </c>
      <c r="AP52" s="14">
        <v>-8.3333333333333329E-2</v>
      </c>
    </row>
    <row r="53" spans="1:42" x14ac:dyDescent="0.25">
      <c r="A53" t="s">
        <v>112</v>
      </c>
      <c r="B53" s="9" t="s">
        <v>112</v>
      </c>
      <c r="C53" s="10">
        <v>36.605679485300001</v>
      </c>
      <c r="D53" s="11">
        <v>0</v>
      </c>
      <c r="E53" s="11">
        <v>1.9510005530398618</v>
      </c>
      <c r="F53" s="11">
        <v>44.495268743899999</v>
      </c>
      <c r="G53" s="11">
        <v>0.20560035719681641</v>
      </c>
      <c r="H53" s="11">
        <v>0.17055539124015232</v>
      </c>
      <c r="I53" s="12">
        <v>84</v>
      </c>
      <c r="J53" s="13">
        <v>11.1271492638</v>
      </c>
      <c r="K53" s="12">
        <v>3</v>
      </c>
      <c r="L53" s="12" t="s">
        <v>67</v>
      </c>
      <c r="M53" s="12" t="s">
        <v>59</v>
      </c>
      <c r="N53" s="10">
        <v>33.216029811089605</v>
      </c>
      <c r="O53" s="10">
        <v>16.600000000000001</v>
      </c>
      <c r="P53">
        <v>9</v>
      </c>
      <c r="Q53" s="10">
        <v>0.39995986887794377</v>
      </c>
      <c r="R53">
        <v>5</v>
      </c>
      <c r="S53">
        <v>444.1</v>
      </c>
      <c r="T53">
        <v>1.131</v>
      </c>
      <c r="U53">
        <v>2</v>
      </c>
      <c r="V53">
        <v>5</v>
      </c>
      <c r="X53" s="10">
        <v>27.325771979988016</v>
      </c>
      <c r="Y53" s="10">
        <v>13.368421052631579</v>
      </c>
      <c r="Z53">
        <v>10</v>
      </c>
      <c r="AA53" s="10">
        <v>0.44031958502247254</v>
      </c>
      <c r="AB53">
        <v>5</v>
      </c>
      <c r="AC53">
        <v>448.2</v>
      </c>
      <c r="AD53">
        <v>1.9039999999999999</v>
      </c>
      <c r="AE53">
        <v>1</v>
      </c>
      <c r="AF53">
        <v>3</v>
      </c>
      <c r="AH53" s="14">
        <v>-0.17733178421989043</v>
      </c>
      <c r="AI53" s="14">
        <v>-0.19467343056436279</v>
      </c>
      <c r="AJ53" s="14">
        <v>0.1111111111111111</v>
      </c>
      <c r="AK53" s="14">
        <v>0.10090941438138483</v>
      </c>
      <c r="AL53" s="14">
        <v>0</v>
      </c>
      <c r="AM53" s="14">
        <v>9.2321549200629714E-3</v>
      </c>
      <c r="AN53" s="14">
        <v>0.68346595932802823</v>
      </c>
      <c r="AO53" s="14">
        <v>-0.5</v>
      </c>
      <c r="AP53" s="14">
        <v>-0.4</v>
      </c>
    </row>
    <row r="54" spans="1:42" x14ac:dyDescent="0.25">
      <c r="A54" t="s">
        <v>113</v>
      </c>
      <c r="B54" s="9" t="s">
        <v>113</v>
      </c>
      <c r="C54" s="10">
        <v>53.694511747999996</v>
      </c>
      <c r="D54" s="11">
        <v>0</v>
      </c>
      <c r="E54" s="11">
        <v>1.8788520234623518</v>
      </c>
      <c r="F54" s="11">
        <v>45.115632410800004</v>
      </c>
      <c r="G54" s="11">
        <v>0.21063598644670239</v>
      </c>
      <c r="H54" s="11">
        <v>0.16339596319573116</v>
      </c>
      <c r="I54" s="12">
        <v>84</v>
      </c>
      <c r="J54" s="13">
        <v>13.991000555599999</v>
      </c>
      <c r="K54" s="12">
        <v>1</v>
      </c>
      <c r="L54" s="12" t="s">
        <v>67</v>
      </c>
      <c r="M54" s="12" t="s">
        <v>57</v>
      </c>
      <c r="N54" s="10">
        <v>34.97505111902732</v>
      </c>
      <c r="O54" s="10">
        <v>15.1</v>
      </c>
      <c r="P54">
        <v>10</v>
      </c>
      <c r="Q54" s="10">
        <v>0.38286133344016793</v>
      </c>
      <c r="R54">
        <v>6</v>
      </c>
      <c r="S54">
        <v>447.4</v>
      </c>
      <c r="T54">
        <v>1.4</v>
      </c>
      <c r="U54">
        <v>2</v>
      </c>
      <c r="V54">
        <v>7</v>
      </c>
      <c r="X54" s="10">
        <v>29.748783128073029</v>
      </c>
      <c r="Y54" s="10">
        <v>13.6875</v>
      </c>
      <c r="Z54">
        <v>11</v>
      </c>
      <c r="AA54" s="10">
        <v>0.4120575378766943</v>
      </c>
      <c r="AB54">
        <v>4.5</v>
      </c>
      <c r="AC54">
        <v>461.7</v>
      </c>
      <c r="AD54">
        <v>1.393</v>
      </c>
      <c r="AE54">
        <v>3</v>
      </c>
      <c r="AF54">
        <v>6</v>
      </c>
      <c r="AH54" s="14">
        <v>-0.14942845896545576</v>
      </c>
      <c r="AI54" s="14">
        <v>-9.3543046357615872E-2</v>
      </c>
      <c r="AJ54" s="14">
        <v>0.1</v>
      </c>
      <c r="AK54" s="14">
        <v>7.625790824627382E-2</v>
      </c>
      <c r="AL54" s="14">
        <v>-0.25</v>
      </c>
      <c r="AM54" s="14">
        <v>3.1962449709432302E-2</v>
      </c>
      <c r="AN54" s="14">
        <v>-4.9999999999999255E-3</v>
      </c>
      <c r="AO54" s="14">
        <v>0.5</v>
      </c>
      <c r="AP54" s="14">
        <v>-0.14285714285714285</v>
      </c>
    </row>
    <row r="55" spans="1:42" x14ac:dyDescent="0.25">
      <c r="A55" t="s">
        <v>114</v>
      </c>
      <c r="B55" s="9" t="s">
        <v>114</v>
      </c>
      <c r="C55" s="10">
        <v>41.308905134699998</v>
      </c>
      <c r="D55" s="11">
        <v>0</v>
      </c>
      <c r="E55" s="11">
        <v>1.5710170927639959</v>
      </c>
      <c r="F55" s="11">
        <v>42.657719624199999</v>
      </c>
      <c r="G55" s="11">
        <v>0.20383512405642101</v>
      </c>
      <c r="H55" s="11">
        <v>0.18110483841335451</v>
      </c>
      <c r="I55" s="12">
        <v>84</v>
      </c>
      <c r="J55" s="13">
        <v>13.606419392299999</v>
      </c>
      <c r="K55" s="12">
        <v>1</v>
      </c>
      <c r="L55" s="12" t="s">
        <v>67</v>
      </c>
      <c r="M55" s="12" t="s">
        <v>57</v>
      </c>
      <c r="N55" s="10">
        <v>55.601923207997075</v>
      </c>
      <c r="O55" s="10">
        <v>28</v>
      </c>
      <c r="P55">
        <v>9</v>
      </c>
      <c r="Q55" s="10">
        <v>0.41591328268840178</v>
      </c>
      <c r="R55">
        <v>6</v>
      </c>
      <c r="S55">
        <v>406.7</v>
      </c>
      <c r="T55">
        <v>0.57330000000000003</v>
      </c>
      <c r="U55">
        <v>1</v>
      </c>
      <c r="V55">
        <v>6.5</v>
      </c>
      <c r="X55" s="10">
        <v>42.535602293974605</v>
      </c>
      <c r="Y55" s="10">
        <v>18.454545454545453</v>
      </c>
      <c r="Z55">
        <v>9</v>
      </c>
      <c r="AA55" s="10">
        <v>0.44476963618052462</v>
      </c>
      <c r="AB55">
        <v>4</v>
      </c>
      <c r="AC55">
        <v>415.2</v>
      </c>
      <c r="AD55">
        <v>0.51659999999999995</v>
      </c>
      <c r="AE55">
        <v>1</v>
      </c>
      <c r="AF55">
        <v>6</v>
      </c>
      <c r="AH55" s="14">
        <v>-0.23499764324956254</v>
      </c>
      <c r="AI55" s="14">
        <v>-0.34090909090909094</v>
      </c>
      <c r="AJ55" s="14">
        <v>0</v>
      </c>
      <c r="AK55" s="14">
        <v>6.9380697114551512E-2</v>
      </c>
      <c r="AL55" s="14">
        <v>-0.33333333333333331</v>
      </c>
      <c r="AM55" s="14">
        <v>2.0899926235554464E-2</v>
      </c>
      <c r="AN55" s="14">
        <v>-9.8901098901099035E-2</v>
      </c>
      <c r="AO55" s="14">
        <v>0</v>
      </c>
      <c r="AP55" s="14">
        <v>-7.6923076923076927E-2</v>
      </c>
    </row>
    <row r="56" spans="1:42" x14ac:dyDescent="0.25">
      <c r="A56" t="s">
        <v>115</v>
      </c>
      <c r="B56" s="9" t="s">
        <v>115</v>
      </c>
      <c r="C56" s="10">
        <v>43.787897761499998</v>
      </c>
      <c r="D56" s="11">
        <v>0</v>
      </c>
      <c r="E56" s="11">
        <v>4.827339444466328</v>
      </c>
      <c r="F56" s="11">
        <v>42.125256168600004</v>
      </c>
      <c r="G56" s="11">
        <v>0.21010938900625806</v>
      </c>
      <c r="H56" s="11">
        <v>0.18494646765138781</v>
      </c>
      <c r="I56" s="12">
        <v>84</v>
      </c>
      <c r="J56" s="13">
        <v>11.170547533100001</v>
      </c>
      <c r="K56" s="12">
        <v>4</v>
      </c>
      <c r="L56" s="12" t="s">
        <v>67</v>
      </c>
      <c r="M56" s="12" t="s">
        <v>70</v>
      </c>
      <c r="N56" s="10">
        <v>52.418628036825531</v>
      </c>
      <c r="O56" s="10">
        <v>24.571428571428573</v>
      </c>
      <c r="P56">
        <v>8</v>
      </c>
      <c r="Q56" s="10">
        <v>0.41805594442316879</v>
      </c>
      <c r="R56">
        <v>7.5</v>
      </c>
      <c r="S56">
        <v>470</v>
      </c>
      <c r="T56">
        <v>1.1459999999999999</v>
      </c>
      <c r="U56">
        <v>1</v>
      </c>
      <c r="V56">
        <v>5.25</v>
      </c>
      <c r="X56" s="10">
        <v>27.083555248336726</v>
      </c>
      <c r="Y56" s="10">
        <v>13.176470588235293</v>
      </c>
      <c r="Z56">
        <v>12</v>
      </c>
      <c r="AA56" s="10">
        <v>0.51199922410408527</v>
      </c>
      <c r="AB56">
        <v>5</v>
      </c>
      <c r="AC56">
        <v>495.7</v>
      </c>
      <c r="AD56">
        <v>1.4970000000000001</v>
      </c>
      <c r="AE56">
        <v>0</v>
      </c>
      <c r="AF56">
        <v>5</v>
      </c>
      <c r="AH56" s="14">
        <v>-0.48332193606231394</v>
      </c>
      <c r="AI56" s="14">
        <v>-0.46374829001367995</v>
      </c>
      <c r="AJ56" s="14">
        <v>0.5</v>
      </c>
      <c r="AK56" s="14">
        <v>0.22471461280269292</v>
      </c>
      <c r="AL56" s="14">
        <v>-0.33333333333333331</v>
      </c>
      <c r="AM56" s="14">
        <v>5.4680851063829763E-2</v>
      </c>
      <c r="AN56" s="14">
        <v>0.30628272251308919</v>
      </c>
      <c r="AO56" s="14">
        <v>-1</v>
      </c>
      <c r="AP56" s="14">
        <v>-4.7619047619047616E-2</v>
      </c>
    </row>
    <row r="57" spans="1:42" x14ac:dyDescent="0.25">
      <c r="A57" t="s">
        <v>116</v>
      </c>
      <c r="B57" s="9" t="s">
        <v>116</v>
      </c>
      <c r="C57" s="10">
        <v>34.597298865600003</v>
      </c>
      <c r="D57" s="11">
        <v>0</v>
      </c>
      <c r="E57" s="11">
        <v>0.87785893942926996</v>
      </c>
      <c r="F57" s="11">
        <v>42.798122405999997</v>
      </c>
      <c r="G57" s="11">
        <v>0.2127067602137557</v>
      </c>
      <c r="H57" s="11">
        <v>0.19596808311074621</v>
      </c>
      <c r="I57" s="12">
        <v>84</v>
      </c>
      <c r="J57" s="13">
        <v>10.7881860901</v>
      </c>
      <c r="K57" s="12">
        <v>2</v>
      </c>
      <c r="L57" s="12" t="s">
        <v>67</v>
      </c>
      <c r="M57" s="12" t="s">
        <v>61</v>
      </c>
      <c r="N57" s="10">
        <v>40.664481734749245</v>
      </c>
      <c r="O57" s="10">
        <v>22.25</v>
      </c>
      <c r="P57">
        <v>9</v>
      </c>
      <c r="Q57" s="10">
        <v>0.36167903326678291</v>
      </c>
      <c r="R57">
        <v>9.75</v>
      </c>
      <c r="S57">
        <v>434.1</v>
      </c>
      <c r="T57">
        <v>5.5839999999999996</v>
      </c>
      <c r="U57">
        <v>0</v>
      </c>
      <c r="V57">
        <v>5.5</v>
      </c>
      <c r="X57" s="10">
        <v>37.547617013589807</v>
      </c>
      <c r="Y57" s="10">
        <v>21.571428571428573</v>
      </c>
      <c r="Z57">
        <v>9</v>
      </c>
      <c r="AA57" s="10">
        <v>0.37047420339308712</v>
      </c>
      <c r="AB57">
        <v>5</v>
      </c>
      <c r="AC57">
        <v>436.3</v>
      </c>
      <c r="AD57">
        <v>5.617</v>
      </c>
      <c r="AE57">
        <v>1</v>
      </c>
      <c r="AF57">
        <v>6</v>
      </c>
      <c r="AH57" s="14">
        <v>-7.6648332603633448E-2</v>
      </c>
      <c r="AI57" s="14">
        <v>-3.0497592295345037E-2</v>
      </c>
      <c r="AJ57" s="14">
        <v>0</v>
      </c>
      <c r="AK57" s="14">
        <v>2.4317611244599531E-2</v>
      </c>
      <c r="AL57" s="14">
        <v>-0.48717948717948717</v>
      </c>
      <c r="AM57" s="14">
        <v>5.0679566920064237E-3</v>
      </c>
      <c r="AN57" s="14">
        <v>5.9097421203439049E-3</v>
      </c>
      <c r="AO57" s="14">
        <v>0</v>
      </c>
      <c r="AP57" s="14">
        <v>9.0909090909090912E-2</v>
      </c>
    </row>
    <row r="58" spans="1:42" x14ac:dyDescent="0.25">
      <c r="A58" t="s">
        <v>117</v>
      </c>
      <c r="B58" s="9" t="s">
        <v>117</v>
      </c>
      <c r="C58" s="10">
        <v>39.829667764900002</v>
      </c>
      <c r="D58" s="11">
        <v>0</v>
      </c>
      <c r="E58" s="11">
        <v>1.0686427537162806</v>
      </c>
      <c r="F58" s="11">
        <v>42.785650719000003</v>
      </c>
      <c r="G58" s="11">
        <v>0.21009841829037781</v>
      </c>
      <c r="H58" s="11">
        <v>0.19153618741736994</v>
      </c>
      <c r="I58" s="12">
        <v>84</v>
      </c>
      <c r="J58" s="13">
        <v>11.4059893703</v>
      </c>
      <c r="K58" s="12">
        <v>2</v>
      </c>
      <c r="L58" s="12" t="s">
        <v>67</v>
      </c>
      <c r="M58" s="12" t="s">
        <v>61</v>
      </c>
      <c r="N58" s="10">
        <v>40.140755960625327</v>
      </c>
      <c r="O58" s="10">
        <v>22.125</v>
      </c>
      <c r="P58">
        <v>9</v>
      </c>
      <c r="Q58" s="10">
        <v>0.3621564752355485</v>
      </c>
      <c r="R58">
        <v>10</v>
      </c>
      <c r="S58">
        <v>503.8</v>
      </c>
      <c r="T58">
        <v>6.4009999999999998</v>
      </c>
      <c r="U58">
        <v>0</v>
      </c>
      <c r="V58">
        <v>4.5</v>
      </c>
      <c r="X58" s="10">
        <v>36.779140761869151</v>
      </c>
      <c r="Y58" s="10">
        <v>20.399999999999999</v>
      </c>
      <c r="Z58">
        <v>9</v>
      </c>
      <c r="AA58" s="10">
        <v>0.37316060763886938</v>
      </c>
      <c r="AB58">
        <v>4.75</v>
      </c>
      <c r="AC58">
        <v>507</v>
      </c>
      <c r="AD58">
        <v>6.3849999999999998</v>
      </c>
      <c r="AE58">
        <v>1</v>
      </c>
      <c r="AF58">
        <v>6</v>
      </c>
      <c r="AH58" s="14">
        <v>-8.3745687352117515E-2</v>
      </c>
      <c r="AI58" s="14">
        <v>-7.7966101694915316E-2</v>
      </c>
      <c r="AJ58" s="14">
        <v>0</v>
      </c>
      <c r="AK58" s="14">
        <v>3.0385021822856351E-2</v>
      </c>
      <c r="AL58" s="14">
        <v>-0.52500000000000002</v>
      </c>
      <c r="AM58" s="14">
        <v>6.3517268757443202E-3</v>
      </c>
      <c r="AN58" s="14">
        <v>-2.4996094360256235E-3</v>
      </c>
      <c r="AO58" s="14">
        <v>0</v>
      </c>
      <c r="AP58" s="14">
        <v>0.33333333333333331</v>
      </c>
    </row>
    <row r="59" spans="1:42" x14ac:dyDescent="0.25">
      <c r="A59" t="s">
        <v>118</v>
      </c>
      <c r="B59" s="9" t="s">
        <v>118</v>
      </c>
      <c r="C59" s="10">
        <v>45.7551915974</v>
      </c>
      <c r="D59" s="11">
        <v>0</v>
      </c>
      <c r="E59" s="11">
        <v>0.41621694166170303</v>
      </c>
      <c r="F59" s="11">
        <v>40.737304690199998</v>
      </c>
      <c r="G59" s="11">
        <v>0.20593096634385763</v>
      </c>
      <c r="H59" s="11">
        <v>0.17461722070126345</v>
      </c>
      <c r="I59" s="12">
        <v>62</v>
      </c>
      <c r="J59" s="13">
        <v>11.3619258395</v>
      </c>
      <c r="K59" s="12">
        <v>2</v>
      </c>
      <c r="L59" s="12" t="s">
        <v>56</v>
      </c>
      <c r="M59" s="12" t="s">
        <v>61</v>
      </c>
      <c r="N59" s="10">
        <v>43.137584192971282</v>
      </c>
      <c r="O59" s="10">
        <v>23</v>
      </c>
      <c r="P59">
        <v>10</v>
      </c>
      <c r="Q59" s="10">
        <v>0.46297143043651923</v>
      </c>
      <c r="R59">
        <v>9</v>
      </c>
      <c r="S59">
        <v>522.20000000000005</v>
      </c>
      <c r="T59">
        <v>1.43</v>
      </c>
      <c r="U59">
        <v>1</v>
      </c>
      <c r="V59">
        <v>7.5</v>
      </c>
      <c r="X59" s="10">
        <v>42.391083946424388</v>
      </c>
      <c r="Y59" s="10">
        <v>23</v>
      </c>
      <c r="Z59">
        <v>10</v>
      </c>
      <c r="AA59" s="10">
        <v>0.46605089298317742</v>
      </c>
      <c r="AB59">
        <v>7.5</v>
      </c>
      <c r="AC59">
        <v>522.70000000000005</v>
      </c>
      <c r="AD59">
        <v>1.456</v>
      </c>
      <c r="AE59">
        <v>1</v>
      </c>
      <c r="AF59">
        <v>7</v>
      </c>
      <c r="AH59" s="14">
        <v>-1.7305100888531603E-2</v>
      </c>
      <c r="AI59" s="14">
        <v>0</v>
      </c>
      <c r="AJ59" s="14">
        <v>0</v>
      </c>
      <c r="AK59" s="14">
        <v>6.6515174462378392E-3</v>
      </c>
      <c r="AL59" s="14">
        <v>-0.16666666666666666</v>
      </c>
      <c r="AM59" s="14">
        <v>9.5748755266181532E-4</v>
      </c>
      <c r="AN59" s="14">
        <v>1.8181818181818198E-2</v>
      </c>
      <c r="AO59" s="14">
        <v>0</v>
      </c>
      <c r="AP59" s="14">
        <v>-6.6666666666666666E-2</v>
      </c>
    </row>
    <row r="60" spans="1:42" x14ac:dyDescent="0.25">
      <c r="A60" t="s">
        <v>119</v>
      </c>
      <c r="B60" s="9" t="s">
        <v>119</v>
      </c>
      <c r="C60" s="10">
        <v>20.415026320799999</v>
      </c>
      <c r="D60" s="11">
        <v>0</v>
      </c>
      <c r="E60" s="11">
        <v>0.63775150259529267</v>
      </c>
      <c r="F60" s="11">
        <v>42.280757042899999</v>
      </c>
      <c r="G60" s="11">
        <v>0.2221909847649024</v>
      </c>
      <c r="H60" s="11">
        <v>0.1990312335144046</v>
      </c>
      <c r="I60" s="12">
        <v>84</v>
      </c>
      <c r="J60" s="13">
        <v>10.8121993928</v>
      </c>
      <c r="K60" s="12">
        <v>2</v>
      </c>
      <c r="L60" s="12" t="s">
        <v>67</v>
      </c>
      <c r="M60" s="12" t="s">
        <v>61</v>
      </c>
      <c r="N60" s="10">
        <v>36.360275242492037</v>
      </c>
      <c r="O60" s="10">
        <v>20.399999999999999</v>
      </c>
      <c r="P60">
        <v>10</v>
      </c>
      <c r="Q60" s="10">
        <v>0.39167853734328734</v>
      </c>
      <c r="R60">
        <v>7.5</v>
      </c>
      <c r="S60">
        <v>267.7</v>
      </c>
      <c r="T60">
        <v>3.302</v>
      </c>
      <c r="U60">
        <v>0</v>
      </c>
      <c r="V60">
        <v>8</v>
      </c>
      <c r="X60" s="10">
        <v>35.431768820886838</v>
      </c>
      <c r="Y60" s="10">
        <v>18.545454545454547</v>
      </c>
      <c r="Z60">
        <v>11</v>
      </c>
      <c r="AA60" s="10">
        <v>0.40673337544635191</v>
      </c>
      <c r="AB60">
        <v>6</v>
      </c>
      <c r="AC60">
        <v>268.7</v>
      </c>
      <c r="AD60">
        <v>3.589</v>
      </c>
      <c r="AE60">
        <v>0</v>
      </c>
      <c r="AF60">
        <v>11</v>
      </c>
      <c r="AH60" s="14">
        <v>-2.5536286934376956E-2</v>
      </c>
      <c r="AI60" s="14">
        <v>-9.0909090909090787E-2</v>
      </c>
      <c r="AJ60" s="14">
        <v>0.1</v>
      </c>
      <c r="AK60" s="14">
        <v>3.8436719574117824E-2</v>
      </c>
      <c r="AL60" s="14">
        <v>-0.2</v>
      </c>
      <c r="AM60" s="14">
        <v>3.7355248412401943E-3</v>
      </c>
      <c r="AN60" s="14">
        <v>8.6917019987886104E-2</v>
      </c>
      <c r="AO60" s="14">
        <v>0</v>
      </c>
      <c r="AP60" s="14">
        <v>0.375</v>
      </c>
    </row>
    <row r="61" spans="1:42" x14ac:dyDescent="0.25">
      <c r="A61" t="s">
        <v>120</v>
      </c>
      <c r="B61" s="9" t="s">
        <v>120</v>
      </c>
      <c r="C61" s="10">
        <v>38.017500242200001</v>
      </c>
      <c r="D61" s="11">
        <v>0</v>
      </c>
      <c r="E61" s="11">
        <v>2.1166829090099313</v>
      </c>
      <c r="F61" s="11">
        <v>42.040383493199997</v>
      </c>
      <c r="G61" s="11">
        <v>0.19421985834731401</v>
      </c>
      <c r="H61" s="11">
        <v>0.18872362652934474</v>
      </c>
      <c r="I61" s="12">
        <v>84</v>
      </c>
      <c r="J61" s="13">
        <v>10.531609228900001</v>
      </c>
      <c r="K61" s="12">
        <v>3</v>
      </c>
      <c r="L61" s="12" t="s">
        <v>67</v>
      </c>
      <c r="M61" s="12" t="s">
        <v>59</v>
      </c>
      <c r="N61" s="10">
        <v>44.176395006823171</v>
      </c>
      <c r="O61" s="10">
        <v>23.083333333333332</v>
      </c>
      <c r="P61">
        <v>9</v>
      </c>
      <c r="Q61" s="10">
        <v>0.40249318457414607</v>
      </c>
      <c r="R61">
        <v>8.5</v>
      </c>
      <c r="S61">
        <v>382.4</v>
      </c>
      <c r="T61">
        <v>2.6309999999999998</v>
      </c>
      <c r="U61">
        <v>1</v>
      </c>
      <c r="V61">
        <v>9.5</v>
      </c>
      <c r="X61" s="10">
        <v>33.126844479710734</v>
      </c>
      <c r="Y61" s="10">
        <v>16.5</v>
      </c>
      <c r="Z61">
        <v>10</v>
      </c>
      <c r="AA61" s="10">
        <v>0.44304016102064242</v>
      </c>
      <c r="AB61">
        <v>6</v>
      </c>
      <c r="AC61">
        <v>386.1</v>
      </c>
      <c r="AD61">
        <v>2.7829999999999999</v>
      </c>
      <c r="AE61">
        <v>1</v>
      </c>
      <c r="AF61">
        <v>7</v>
      </c>
      <c r="AH61" s="14">
        <v>-0.2501234092416505</v>
      </c>
      <c r="AI61" s="14">
        <v>-0.28519855595667865</v>
      </c>
      <c r="AJ61" s="14">
        <v>0.1111111111111111</v>
      </c>
      <c r="AK61" s="14">
        <v>0.10073953547659864</v>
      </c>
      <c r="AL61" s="14">
        <v>-0.29411764705882354</v>
      </c>
      <c r="AM61" s="14">
        <v>9.6757322175733407E-3</v>
      </c>
      <c r="AN61" s="14">
        <v>5.7772709996199219E-2</v>
      </c>
      <c r="AO61" s="14">
        <v>0</v>
      </c>
      <c r="AP61" s="14">
        <v>-0.26315789473684209</v>
      </c>
    </row>
    <row r="62" spans="1:42" x14ac:dyDescent="0.25">
      <c r="A62" t="s">
        <v>121</v>
      </c>
      <c r="B62" s="9" t="s">
        <v>121</v>
      </c>
      <c r="C62" s="10">
        <v>48.822001766100001</v>
      </c>
      <c r="D62" s="11">
        <v>0</v>
      </c>
      <c r="E62" s="11">
        <v>1.8037537858618717</v>
      </c>
      <c r="F62" s="11">
        <v>41.5589698211</v>
      </c>
      <c r="G62" s="11">
        <v>0.20121201288867535</v>
      </c>
      <c r="H62" s="11">
        <v>0.1709929084163882</v>
      </c>
      <c r="I62" s="12">
        <v>84</v>
      </c>
      <c r="J62" s="13">
        <v>11.2686909477</v>
      </c>
      <c r="K62" s="12">
        <v>1</v>
      </c>
      <c r="L62" s="12" t="s">
        <v>67</v>
      </c>
      <c r="M62" s="12" t="s">
        <v>57</v>
      </c>
      <c r="N62" s="10">
        <v>39.819678160607772</v>
      </c>
      <c r="O62" s="10">
        <v>22.625</v>
      </c>
      <c r="P62">
        <v>10</v>
      </c>
      <c r="Q62" s="10">
        <v>0.40890822794377663</v>
      </c>
      <c r="R62">
        <v>9</v>
      </c>
      <c r="S62">
        <v>529.1</v>
      </c>
      <c r="T62">
        <v>4.7489999999999997</v>
      </c>
      <c r="U62">
        <v>1</v>
      </c>
      <c r="V62">
        <v>7</v>
      </c>
      <c r="X62" s="10">
        <v>33.932330058338039</v>
      </c>
      <c r="Y62" s="10">
        <v>17.727272727272727</v>
      </c>
      <c r="Z62">
        <v>10</v>
      </c>
      <c r="AA62" s="10">
        <v>0.43134439996839452</v>
      </c>
      <c r="AB62">
        <v>5.25</v>
      </c>
      <c r="AC62">
        <v>531.79999999999995</v>
      </c>
      <c r="AD62">
        <v>4.7809999999999997</v>
      </c>
      <c r="AE62">
        <v>1</v>
      </c>
      <c r="AF62">
        <v>7.75</v>
      </c>
      <c r="AH62" s="14">
        <v>-0.14785021813897739</v>
      </c>
      <c r="AI62" s="14">
        <v>-0.21647413360120546</v>
      </c>
      <c r="AJ62" s="14">
        <v>0</v>
      </c>
      <c r="AK62" s="14">
        <v>5.4868477793757642E-2</v>
      </c>
      <c r="AL62" s="14">
        <v>-0.41666666666666669</v>
      </c>
      <c r="AM62" s="14">
        <v>5.1030051030049742E-3</v>
      </c>
      <c r="AN62" s="14">
        <v>6.7382606864603142E-3</v>
      </c>
      <c r="AO62" s="14">
        <v>0</v>
      </c>
      <c r="AP62" s="14">
        <v>0.10714285714285714</v>
      </c>
    </row>
    <row r="63" spans="1:42" x14ac:dyDescent="0.25">
      <c r="A63" t="s">
        <v>122</v>
      </c>
      <c r="B63" s="9" t="s">
        <v>122</v>
      </c>
      <c r="C63" s="10">
        <v>25.803663785200001</v>
      </c>
      <c r="D63" s="11">
        <v>0</v>
      </c>
      <c r="E63" s="11">
        <v>6.7744178838585247</v>
      </c>
      <c r="F63" s="11">
        <v>41.807672917399998</v>
      </c>
      <c r="G63" s="11">
        <v>0.19260758812959514</v>
      </c>
      <c r="H63" s="11">
        <v>0.16001614116047505</v>
      </c>
      <c r="I63" s="12">
        <v>84</v>
      </c>
      <c r="J63" s="13">
        <v>12.1976384984</v>
      </c>
      <c r="K63" s="12">
        <v>1</v>
      </c>
      <c r="L63" s="12" t="s">
        <v>67</v>
      </c>
      <c r="M63" s="12" t="s">
        <v>57</v>
      </c>
      <c r="N63" s="10">
        <v>47.706137341638083</v>
      </c>
      <c r="O63" s="10">
        <v>22</v>
      </c>
      <c r="P63">
        <v>9</v>
      </c>
      <c r="Q63" s="10">
        <v>0.4402484485537862</v>
      </c>
      <c r="R63">
        <v>7</v>
      </c>
      <c r="S63">
        <v>334.6</v>
      </c>
      <c r="T63">
        <v>0.90710000000000002</v>
      </c>
      <c r="U63">
        <v>1</v>
      </c>
      <c r="V63">
        <v>7.75</v>
      </c>
      <c r="X63" s="10">
        <v>22.289022549251616</v>
      </c>
      <c r="Y63" s="10">
        <v>10.19047619047619</v>
      </c>
      <c r="Z63">
        <v>13</v>
      </c>
      <c r="AA63" s="10">
        <v>0.57530503165349167</v>
      </c>
      <c r="AB63">
        <v>4.5</v>
      </c>
      <c r="AC63">
        <v>365.9</v>
      </c>
      <c r="AD63">
        <v>1.417</v>
      </c>
      <c r="AE63">
        <v>0</v>
      </c>
      <c r="AF63">
        <v>6</v>
      </c>
      <c r="AH63" s="14">
        <v>-0.53278500856958544</v>
      </c>
      <c r="AI63" s="14">
        <v>-0.53679653679653683</v>
      </c>
      <c r="AJ63" s="14">
        <v>0.44444444444444442</v>
      </c>
      <c r="AK63" s="14">
        <v>0.30677355830183078</v>
      </c>
      <c r="AL63" s="14">
        <v>-0.35714285714285715</v>
      </c>
      <c r="AM63" s="14">
        <v>9.3544530783024368E-2</v>
      </c>
      <c r="AN63" s="14">
        <v>0.56212104508874439</v>
      </c>
      <c r="AO63" s="14">
        <v>-1</v>
      </c>
      <c r="AP63" s="14">
        <v>-0.22580645161290322</v>
      </c>
    </row>
    <row r="64" spans="1:42" x14ac:dyDescent="0.25">
      <c r="A64" t="s">
        <v>123</v>
      </c>
      <c r="B64" s="9" t="s">
        <v>123</v>
      </c>
      <c r="C64" s="10">
        <v>51.925945345499997</v>
      </c>
      <c r="D64" s="11">
        <v>27.205369809842555</v>
      </c>
      <c r="E64" s="11">
        <v>1.0075261315371105</v>
      </c>
      <c r="F64" s="11">
        <v>40.791851043699999</v>
      </c>
      <c r="G64" s="11">
        <v>0.19835556296989279</v>
      </c>
      <c r="H64" s="11">
        <v>0.15414270007680106</v>
      </c>
      <c r="I64" s="12">
        <v>62</v>
      </c>
      <c r="J64" s="13">
        <v>9.9541047999500005</v>
      </c>
      <c r="K64" s="12">
        <v>1</v>
      </c>
      <c r="L64" s="12" t="s">
        <v>56</v>
      </c>
      <c r="M64" s="12" t="s">
        <v>57</v>
      </c>
      <c r="N64" s="10">
        <v>48.785579581444836</v>
      </c>
      <c r="O64" s="10">
        <v>24.444444444444443</v>
      </c>
      <c r="P64">
        <v>8</v>
      </c>
      <c r="Q64" s="10">
        <v>0.37821614534350445</v>
      </c>
      <c r="R64">
        <v>8</v>
      </c>
      <c r="S64">
        <v>534.29999999999995</v>
      </c>
      <c r="T64">
        <v>4.3719999999999999</v>
      </c>
      <c r="U64">
        <v>0</v>
      </c>
      <c r="V64">
        <v>8</v>
      </c>
      <c r="X64" s="10">
        <v>41.090007028523445</v>
      </c>
      <c r="Y64" s="10">
        <v>21.9</v>
      </c>
      <c r="Z64">
        <v>8</v>
      </c>
      <c r="AA64" s="10">
        <v>0.39022627939166465</v>
      </c>
      <c r="AB64">
        <v>7</v>
      </c>
      <c r="AC64">
        <v>534.70000000000005</v>
      </c>
      <c r="AD64">
        <v>4.57</v>
      </c>
      <c r="AE64">
        <v>0</v>
      </c>
      <c r="AF64">
        <v>6</v>
      </c>
      <c r="AH64" s="14">
        <v>-0.1577427719204208</v>
      </c>
      <c r="AI64" s="14">
        <v>-0.1040909090909091</v>
      </c>
      <c r="AJ64" s="14">
        <v>0</v>
      </c>
      <c r="AK64" s="14">
        <v>3.1754683653846476E-2</v>
      </c>
      <c r="AL64" s="14">
        <v>-0.125</v>
      </c>
      <c r="AM64" s="14">
        <v>7.4864308440967804E-4</v>
      </c>
      <c r="AN64" s="14">
        <v>4.5288197621226073E-2</v>
      </c>
      <c r="AO64" s="14">
        <v>0</v>
      </c>
      <c r="AP64" s="14">
        <v>-0.25</v>
      </c>
    </row>
    <row r="65" spans="1:42" x14ac:dyDescent="0.25">
      <c r="A65" t="s">
        <v>124</v>
      </c>
      <c r="B65" s="9" t="s">
        <v>124</v>
      </c>
      <c r="C65" s="10">
        <v>24.5331600421</v>
      </c>
      <c r="D65" s="11">
        <v>13.638280317234127</v>
      </c>
      <c r="E65" s="11">
        <v>1.8037410860993162</v>
      </c>
      <c r="F65" s="11">
        <v>40.257825025099997</v>
      </c>
      <c r="G65" s="11">
        <v>0.20272180092289041</v>
      </c>
      <c r="H65" s="11">
        <v>0.15632044098563661</v>
      </c>
      <c r="I65" s="12">
        <v>62</v>
      </c>
      <c r="J65" s="13">
        <v>10.6695162438</v>
      </c>
      <c r="K65" s="12">
        <v>1</v>
      </c>
      <c r="L65" s="12" t="s">
        <v>56</v>
      </c>
      <c r="M65" s="12" t="s">
        <v>57</v>
      </c>
      <c r="N65" s="10">
        <v>57.114456589447407</v>
      </c>
      <c r="O65" s="10">
        <v>29.625</v>
      </c>
      <c r="P65">
        <v>9</v>
      </c>
      <c r="Q65" s="10">
        <v>0.47174029148538105</v>
      </c>
      <c r="R65">
        <v>8</v>
      </c>
      <c r="S65">
        <v>209.6</v>
      </c>
      <c r="T65">
        <v>1.0680000000000001</v>
      </c>
      <c r="U65">
        <v>1</v>
      </c>
      <c r="V65">
        <v>5</v>
      </c>
      <c r="X65" s="10">
        <v>41.913640246975532</v>
      </c>
      <c r="Y65" s="10">
        <v>20.833333333333332</v>
      </c>
      <c r="Z65">
        <v>10</v>
      </c>
      <c r="AA65" s="10">
        <v>0.50863748619881677</v>
      </c>
      <c r="AB65">
        <v>6</v>
      </c>
      <c r="AC65">
        <v>218.1</v>
      </c>
      <c r="AD65">
        <v>1.0409999999999999</v>
      </c>
      <c r="AE65">
        <v>1</v>
      </c>
      <c r="AF65">
        <v>5</v>
      </c>
      <c r="AH65" s="14">
        <v>-0.26614656341281573</v>
      </c>
      <c r="AI65" s="14">
        <v>-0.29676511954992973</v>
      </c>
      <c r="AJ65" s="14">
        <v>0.1111111111111111</v>
      </c>
      <c r="AK65" s="14">
        <v>7.8215058962329789E-2</v>
      </c>
      <c r="AL65" s="14">
        <v>-0.25</v>
      </c>
      <c r="AM65" s="14">
        <v>4.0553435114503815E-2</v>
      </c>
      <c r="AN65" s="14">
        <v>-2.5280898876404619E-2</v>
      </c>
      <c r="AO65" s="14">
        <v>0</v>
      </c>
      <c r="AP65" s="14">
        <v>0</v>
      </c>
    </row>
    <row r="66" spans="1:42" x14ac:dyDescent="0.25">
      <c r="A66" t="s">
        <v>125</v>
      </c>
      <c r="B66" s="9" t="s">
        <v>125</v>
      </c>
      <c r="C66" s="10">
        <v>17.956621215599998</v>
      </c>
      <c r="D66" s="11">
        <v>1.2029045700974623</v>
      </c>
      <c r="E66" s="11">
        <v>4.6321867059917237</v>
      </c>
      <c r="F66" s="11">
        <v>39.385418916500001</v>
      </c>
      <c r="G66" s="11">
        <v>0.21174042700643281</v>
      </c>
      <c r="H66" s="11">
        <v>0.17347250565593156</v>
      </c>
      <c r="I66" s="12">
        <v>62</v>
      </c>
      <c r="J66" s="13">
        <v>9.8355286804500004</v>
      </c>
      <c r="K66" s="12">
        <v>4</v>
      </c>
      <c r="L66" s="12" t="s">
        <v>56</v>
      </c>
      <c r="M66" s="12" t="s">
        <v>70</v>
      </c>
      <c r="N66" s="10">
        <v>88.06463363688195</v>
      </c>
      <c r="O66" s="10">
        <v>19.571428571428573</v>
      </c>
      <c r="P66">
        <v>11</v>
      </c>
      <c r="Q66" s="10">
        <v>0.6655299477685882</v>
      </c>
      <c r="R66">
        <v>5.75</v>
      </c>
      <c r="S66">
        <v>165.3</v>
      </c>
      <c r="T66">
        <v>0.03</v>
      </c>
      <c r="U66">
        <v>1</v>
      </c>
      <c r="V66">
        <v>7</v>
      </c>
      <c r="X66" s="10">
        <v>44.508566889088179</v>
      </c>
      <c r="Y66" s="10">
        <v>9.1363636363636367</v>
      </c>
      <c r="Z66">
        <v>14</v>
      </c>
      <c r="AA66" s="10">
        <v>0.77976771903175712</v>
      </c>
      <c r="AB66">
        <v>4</v>
      </c>
      <c r="AC66">
        <v>181.8</v>
      </c>
      <c r="AD66">
        <v>4.6440000000000002E-2</v>
      </c>
      <c r="AE66">
        <v>1</v>
      </c>
      <c r="AF66">
        <v>5</v>
      </c>
      <c r="AH66" s="14">
        <v>-0.49459203938086049</v>
      </c>
      <c r="AI66" s="14">
        <v>-0.53317850033178504</v>
      </c>
      <c r="AJ66" s="14">
        <v>0.27272727272727271</v>
      </c>
      <c r="AK66" s="14">
        <v>0.17164933245481931</v>
      </c>
      <c r="AL66" s="14">
        <v>-0.30434782608695654</v>
      </c>
      <c r="AM66" s="14">
        <v>9.9818511796733206E-2</v>
      </c>
      <c r="AN66" s="14">
        <v>0.54800000000000015</v>
      </c>
      <c r="AO66" s="14">
        <v>0</v>
      </c>
      <c r="AP66" s="14">
        <v>-0.2857142857142857</v>
      </c>
    </row>
    <row r="67" spans="1:42" x14ac:dyDescent="0.25">
      <c r="A67" t="s">
        <v>126</v>
      </c>
      <c r="B67" s="9" t="s">
        <v>126</v>
      </c>
      <c r="C67" s="10">
        <v>30.237430737099999</v>
      </c>
      <c r="D67" s="11">
        <v>0</v>
      </c>
      <c r="E67" s="11">
        <v>0.71796131621064219</v>
      </c>
      <c r="F67" s="11">
        <v>47.791674749000002</v>
      </c>
      <c r="G67" s="11">
        <v>0.20377397988924614</v>
      </c>
      <c r="H67" s="11">
        <v>0.18339559829242486</v>
      </c>
      <c r="I67" s="12">
        <v>84</v>
      </c>
      <c r="J67" s="13">
        <v>13.1546524703</v>
      </c>
      <c r="K67" s="12">
        <v>2</v>
      </c>
      <c r="L67" s="12" t="s">
        <v>67</v>
      </c>
      <c r="M67" s="12" t="s">
        <v>61</v>
      </c>
      <c r="N67" s="10">
        <v>23.720727408533556</v>
      </c>
      <c r="O67" s="10">
        <v>14.266666666666667</v>
      </c>
      <c r="P67">
        <v>11</v>
      </c>
      <c r="Q67" s="10">
        <v>0.34033740576472682</v>
      </c>
      <c r="R67">
        <v>5</v>
      </c>
      <c r="S67">
        <v>352.4</v>
      </c>
      <c r="T67">
        <v>2.21</v>
      </c>
      <c r="U67">
        <v>2</v>
      </c>
      <c r="V67">
        <v>8</v>
      </c>
      <c r="X67" s="10">
        <v>23.577652499970778</v>
      </c>
      <c r="Y67" s="10">
        <v>14</v>
      </c>
      <c r="Z67">
        <v>11</v>
      </c>
      <c r="AA67" s="10">
        <v>0.34758074430764629</v>
      </c>
      <c r="AB67">
        <v>5.25</v>
      </c>
      <c r="AC67">
        <v>352.5</v>
      </c>
      <c r="AD67">
        <v>2.3460000000000001</v>
      </c>
      <c r="AE67">
        <v>2</v>
      </c>
      <c r="AF67">
        <v>8</v>
      </c>
      <c r="AH67" s="14">
        <v>-6.0316408556386021E-3</v>
      </c>
      <c r="AI67" s="14">
        <v>-1.8691588785046787E-2</v>
      </c>
      <c r="AJ67" s="14">
        <v>0</v>
      </c>
      <c r="AK67" s="14">
        <v>2.1282816464572665E-2</v>
      </c>
      <c r="AL67" s="14">
        <v>0.05</v>
      </c>
      <c r="AM67" s="14">
        <v>2.8376844494898624E-4</v>
      </c>
      <c r="AN67" s="14">
        <v>6.1538461538461597E-2</v>
      </c>
      <c r="AO67" s="14">
        <v>0</v>
      </c>
      <c r="AP67" s="14">
        <v>0</v>
      </c>
    </row>
    <row r="68" spans="1:42" x14ac:dyDescent="0.25">
      <c r="A68" t="s">
        <v>127</v>
      </c>
      <c r="B68" s="9" t="s">
        <v>127</v>
      </c>
      <c r="C68" s="10">
        <v>33.0537840593</v>
      </c>
      <c r="D68" s="11">
        <v>0</v>
      </c>
      <c r="E68" s="11">
        <v>0.82874924601200728</v>
      </c>
      <c r="F68" s="11">
        <v>40.586369293300002</v>
      </c>
      <c r="G68" s="11">
        <v>0.20054307092689033</v>
      </c>
      <c r="H68" s="11">
        <v>0.19385138875711388</v>
      </c>
      <c r="I68" s="12">
        <v>62</v>
      </c>
      <c r="J68" s="13">
        <v>10.6470399774</v>
      </c>
      <c r="K68" s="12">
        <v>4</v>
      </c>
      <c r="L68" s="12" t="s">
        <v>56</v>
      </c>
      <c r="M68" s="12" t="s">
        <v>70</v>
      </c>
      <c r="N68" s="10">
        <v>50.435675911730328</v>
      </c>
      <c r="O68" s="10">
        <v>21.333333333333332</v>
      </c>
      <c r="P68">
        <v>9</v>
      </c>
      <c r="Q68" s="10">
        <v>0.39838621015305736</v>
      </c>
      <c r="R68">
        <v>5</v>
      </c>
      <c r="S68">
        <v>245.5</v>
      </c>
      <c r="T68">
        <v>0.315</v>
      </c>
      <c r="U68">
        <v>2</v>
      </c>
      <c r="V68">
        <v>7.75</v>
      </c>
      <c r="X68" s="10">
        <v>43.638461952354511</v>
      </c>
      <c r="Y68" s="10">
        <v>16.666666666666668</v>
      </c>
      <c r="Z68">
        <v>10</v>
      </c>
      <c r="AA68" s="10">
        <v>0.41482287048220245</v>
      </c>
      <c r="AB68">
        <v>4</v>
      </c>
      <c r="AC68">
        <v>244.1</v>
      </c>
      <c r="AD68">
        <v>0.37080000000000002</v>
      </c>
      <c r="AE68">
        <v>2</v>
      </c>
      <c r="AF68">
        <v>6.25</v>
      </c>
      <c r="AH68" s="14">
        <v>-0.1347699586949507</v>
      </c>
      <c r="AI68" s="14">
        <v>-0.21874999999999989</v>
      </c>
      <c r="AJ68" s="14">
        <v>0.1111111111111111</v>
      </c>
      <c r="AK68" s="14">
        <v>4.1258105602676946E-2</v>
      </c>
      <c r="AL68" s="14">
        <v>-0.2</v>
      </c>
      <c r="AM68" s="14">
        <v>-5.7026476578411634E-3</v>
      </c>
      <c r="AN68" s="14">
        <v>0.17714285714285719</v>
      </c>
      <c r="AO68" s="14">
        <v>0</v>
      </c>
      <c r="AP68" s="14">
        <v>-0.19354838709677419</v>
      </c>
    </row>
    <row r="69" spans="1:42" x14ac:dyDescent="0.25">
      <c r="A69" t="s">
        <v>128</v>
      </c>
      <c r="B69" s="9" t="s">
        <v>128</v>
      </c>
      <c r="C69" s="10">
        <v>18.840988128500001</v>
      </c>
      <c r="D69" s="11">
        <v>0</v>
      </c>
      <c r="E69" s="11">
        <v>0.65828055031736576</v>
      </c>
      <c r="F69" s="11">
        <v>40.983330567199999</v>
      </c>
      <c r="G69" s="11">
        <v>0.20179501212240905</v>
      </c>
      <c r="H69" s="11">
        <v>0.17694682586571356</v>
      </c>
      <c r="I69" s="12">
        <v>84</v>
      </c>
      <c r="J69" s="13">
        <v>11.5398322084</v>
      </c>
      <c r="K69" s="12">
        <v>4</v>
      </c>
      <c r="L69" s="12" t="s">
        <v>67</v>
      </c>
      <c r="M69" s="12" t="s">
        <v>70</v>
      </c>
      <c r="N69" s="10">
        <v>45.659818141253567</v>
      </c>
      <c r="O69" s="10">
        <v>18.875</v>
      </c>
      <c r="P69">
        <v>8</v>
      </c>
      <c r="Q69" s="10">
        <v>0.34504022557771086</v>
      </c>
      <c r="R69">
        <v>5</v>
      </c>
      <c r="S69">
        <v>103.6</v>
      </c>
      <c r="T69">
        <v>0.27710000000000001</v>
      </c>
      <c r="U69">
        <v>2</v>
      </c>
      <c r="V69">
        <v>7</v>
      </c>
      <c r="X69" s="10">
        <v>42.028483205391979</v>
      </c>
      <c r="Y69" s="10">
        <v>16.399999999999999</v>
      </c>
      <c r="Z69">
        <v>8</v>
      </c>
      <c r="AA69" s="10">
        <v>0.35508208465570401</v>
      </c>
      <c r="AB69">
        <v>3.5</v>
      </c>
      <c r="AC69">
        <v>104.4</v>
      </c>
      <c r="AD69">
        <v>0.27839999999999998</v>
      </c>
      <c r="AE69">
        <v>2</v>
      </c>
      <c r="AF69">
        <v>8</v>
      </c>
      <c r="AH69" s="14">
        <v>-7.953021023052835E-2</v>
      </c>
      <c r="AI69" s="14">
        <v>-0.13112582781456961</v>
      </c>
      <c r="AJ69" s="14">
        <v>0</v>
      </c>
      <c r="AK69" s="14">
        <v>2.9103444565571384E-2</v>
      </c>
      <c r="AL69" s="14">
        <v>-0.3</v>
      </c>
      <c r="AM69" s="14">
        <v>7.7220077220078323E-3</v>
      </c>
      <c r="AN69" s="14">
        <v>4.6914471309995225E-3</v>
      </c>
      <c r="AO69" s="14">
        <v>0</v>
      </c>
      <c r="AP69" s="14">
        <v>0.14285714285714285</v>
      </c>
    </row>
    <row r="70" spans="1:42" x14ac:dyDescent="0.25">
      <c r="A70" t="s">
        <v>129</v>
      </c>
      <c r="B70" s="9" t="s">
        <v>129</v>
      </c>
      <c r="C70" s="10">
        <v>37.143096837999998</v>
      </c>
      <c r="D70" s="11">
        <v>0</v>
      </c>
      <c r="E70" s="11">
        <v>0.46009380122397003</v>
      </c>
      <c r="F70" s="11">
        <v>40.883012787600002</v>
      </c>
      <c r="G70" s="11">
        <v>0.21931065332687077</v>
      </c>
      <c r="H70" s="11">
        <v>0.18561726412467031</v>
      </c>
      <c r="I70" s="12">
        <v>62</v>
      </c>
      <c r="J70" s="13">
        <v>13.1601198606</v>
      </c>
      <c r="K70" s="12">
        <v>2</v>
      </c>
      <c r="L70" s="12" t="s">
        <v>56</v>
      </c>
      <c r="M70" s="12" t="s">
        <v>61</v>
      </c>
      <c r="N70" s="10">
        <v>44.07993244383389</v>
      </c>
      <c r="O70" s="10">
        <v>19.428571428571427</v>
      </c>
      <c r="P70">
        <v>9</v>
      </c>
      <c r="Q70" s="10">
        <v>0.3694597973695517</v>
      </c>
      <c r="R70">
        <v>4.5</v>
      </c>
      <c r="S70">
        <v>236.7</v>
      </c>
      <c r="T70">
        <v>0.55069999999999997</v>
      </c>
      <c r="U70">
        <v>2</v>
      </c>
      <c r="V70">
        <v>8</v>
      </c>
      <c r="X70" s="10">
        <v>42.596640915486958</v>
      </c>
      <c r="Y70" s="10">
        <v>15.833333333333334</v>
      </c>
      <c r="Z70">
        <v>9</v>
      </c>
      <c r="AA70" s="10">
        <v>0.37647568939950177</v>
      </c>
      <c r="AB70">
        <v>4.25</v>
      </c>
      <c r="AC70">
        <v>245.6</v>
      </c>
      <c r="AD70">
        <v>0.56240000000000001</v>
      </c>
      <c r="AE70">
        <v>2</v>
      </c>
      <c r="AF70">
        <v>7.75</v>
      </c>
      <c r="AH70" s="14">
        <v>-3.3650040871476466E-2</v>
      </c>
      <c r="AI70" s="14">
        <v>-0.18504901960784303</v>
      </c>
      <c r="AJ70" s="14">
        <v>0</v>
      </c>
      <c r="AK70" s="14">
        <v>1.8989595295350711E-2</v>
      </c>
      <c r="AL70" s="14">
        <v>-5.5555555555555552E-2</v>
      </c>
      <c r="AM70" s="14">
        <v>3.7600337980566147E-2</v>
      </c>
      <c r="AN70" s="14">
        <v>2.1245687307063818E-2</v>
      </c>
      <c r="AO70" s="14">
        <v>0</v>
      </c>
      <c r="AP70" s="14">
        <v>-3.125E-2</v>
      </c>
    </row>
    <row r="71" spans="1:42" x14ac:dyDescent="0.25">
      <c r="A71" t="s">
        <v>130</v>
      </c>
      <c r="B71" s="9" t="s">
        <v>130</v>
      </c>
      <c r="C71" s="10">
        <v>32.769483753099998</v>
      </c>
      <c r="D71" s="11">
        <v>0</v>
      </c>
      <c r="E71" s="11">
        <v>0.99270549527738283</v>
      </c>
      <c r="F71" s="11">
        <v>38.925485074900003</v>
      </c>
      <c r="G71" s="11">
        <v>0.21417670335978792</v>
      </c>
      <c r="H71" s="11">
        <v>0.19427765911319989</v>
      </c>
      <c r="I71" s="12">
        <v>62</v>
      </c>
      <c r="J71" s="13">
        <v>10.3617123102</v>
      </c>
      <c r="K71" s="12">
        <v>4</v>
      </c>
      <c r="L71" s="12" t="s">
        <v>56</v>
      </c>
      <c r="M71" s="12" t="s">
        <v>70</v>
      </c>
      <c r="N71" s="10">
        <v>81.360116076556167</v>
      </c>
      <c r="O71" s="10">
        <v>26.75</v>
      </c>
      <c r="P71">
        <v>7</v>
      </c>
      <c r="Q71" s="10">
        <v>0.35494321508219878</v>
      </c>
      <c r="R71">
        <v>5.5</v>
      </c>
      <c r="S71">
        <v>195.3</v>
      </c>
      <c r="T71">
        <v>3.5090000000000003E-2</v>
      </c>
      <c r="U71">
        <v>2</v>
      </c>
      <c r="V71">
        <v>6</v>
      </c>
      <c r="X71" s="10">
        <v>61.77353453883083</v>
      </c>
      <c r="Y71" s="10">
        <v>18.666666666666668</v>
      </c>
      <c r="Z71">
        <v>7</v>
      </c>
      <c r="AA71" s="10">
        <v>0.38198514163501268</v>
      </c>
      <c r="AB71">
        <v>4</v>
      </c>
      <c r="AC71">
        <v>201.3</v>
      </c>
      <c r="AD71">
        <v>6.9709999999999994E-2</v>
      </c>
      <c r="AE71">
        <v>0</v>
      </c>
      <c r="AF71">
        <v>5.5</v>
      </c>
      <c r="AH71" s="14">
        <v>-0.24073935095293197</v>
      </c>
      <c r="AI71" s="14">
        <v>-0.30218068535825543</v>
      </c>
      <c r="AJ71" s="14">
        <v>0</v>
      </c>
      <c r="AK71" s="14">
        <v>7.6186627617466793E-2</v>
      </c>
      <c r="AL71" s="14">
        <v>-0.27272727272727271</v>
      </c>
      <c r="AM71" s="14">
        <v>3.072196620583717E-2</v>
      </c>
      <c r="AN71" s="14">
        <v>0.98660587061840943</v>
      </c>
      <c r="AO71" s="14">
        <v>-1</v>
      </c>
      <c r="AP71" s="14">
        <v>-8.3333333333333329E-2</v>
      </c>
    </row>
    <row r="72" spans="1:42" x14ac:dyDescent="0.25">
      <c r="A72" t="s">
        <v>131</v>
      </c>
      <c r="B72" s="9" t="s">
        <v>131</v>
      </c>
      <c r="C72" s="10">
        <v>22.986100236999999</v>
      </c>
      <c r="D72" s="11">
        <v>0</v>
      </c>
      <c r="E72" s="11">
        <v>1.4389869828524546</v>
      </c>
      <c r="F72" s="11">
        <v>38.615409722099997</v>
      </c>
      <c r="G72" s="11">
        <v>0.20414538171724908</v>
      </c>
      <c r="H72" s="11">
        <v>0.18982579447093095</v>
      </c>
      <c r="I72" s="12">
        <v>62</v>
      </c>
      <c r="J72" s="13">
        <v>9.7225919541899994</v>
      </c>
      <c r="K72" s="12">
        <v>2</v>
      </c>
      <c r="L72" s="12" t="s">
        <v>56</v>
      </c>
      <c r="M72" s="12" t="s">
        <v>61</v>
      </c>
      <c r="N72" s="10">
        <v>82.029151152928108</v>
      </c>
      <c r="O72" s="10">
        <v>24.444444444444443</v>
      </c>
      <c r="P72">
        <v>6</v>
      </c>
      <c r="Q72" s="10">
        <v>0.34932693244319296</v>
      </c>
      <c r="R72">
        <v>4.5</v>
      </c>
      <c r="S72">
        <v>139.9</v>
      </c>
      <c r="T72">
        <v>1.6580000000000001E-2</v>
      </c>
      <c r="U72">
        <v>2</v>
      </c>
      <c r="V72">
        <v>5.5</v>
      </c>
      <c r="X72" s="10">
        <v>56.475792097744431</v>
      </c>
      <c r="Y72" s="10">
        <v>16.071428571428573</v>
      </c>
      <c r="Z72">
        <v>8</v>
      </c>
      <c r="AA72" s="10">
        <v>0.39095615891653862</v>
      </c>
      <c r="AB72">
        <v>4.25</v>
      </c>
      <c r="AC72">
        <v>145.9</v>
      </c>
      <c r="AD72">
        <v>3.0089999999999999E-2</v>
      </c>
      <c r="AE72">
        <v>0</v>
      </c>
      <c r="AF72">
        <v>4.25</v>
      </c>
      <c r="AH72" s="14">
        <v>-0.31151558556962494</v>
      </c>
      <c r="AI72" s="14">
        <v>-0.34253246753246741</v>
      </c>
      <c r="AJ72" s="14">
        <v>0.33333333333333331</v>
      </c>
      <c r="AK72" s="14">
        <v>0.11916981660186005</v>
      </c>
      <c r="AL72" s="14">
        <v>-5.5555555555555552E-2</v>
      </c>
      <c r="AM72" s="14">
        <v>4.2887776983559681E-2</v>
      </c>
      <c r="AN72" s="14">
        <v>0.8148371531966222</v>
      </c>
      <c r="AO72" s="14">
        <v>-1</v>
      </c>
      <c r="AP72" s="14">
        <v>-0.22727272727272727</v>
      </c>
    </row>
    <row r="73" spans="1:42" x14ac:dyDescent="0.25">
      <c r="A73" t="s">
        <v>132</v>
      </c>
      <c r="B73" s="9" t="s">
        <v>132</v>
      </c>
      <c r="C73" s="10">
        <v>43.328930355600001</v>
      </c>
      <c r="D73" s="11">
        <v>0</v>
      </c>
      <c r="E73" s="11">
        <v>0.91795553275017039</v>
      </c>
      <c r="F73" s="11">
        <v>38.103984124299998</v>
      </c>
      <c r="G73" s="11">
        <v>0.22653498200123148</v>
      </c>
      <c r="H73" s="11">
        <v>0.20262911090832023</v>
      </c>
      <c r="I73" s="12">
        <v>62</v>
      </c>
      <c r="J73" s="13">
        <v>8.3725751692300001</v>
      </c>
      <c r="K73" s="12">
        <v>4</v>
      </c>
      <c r="L73" s="12" t="s">
        <v>56</v>
      </c>
      <c r="M73" s="12" t="s">
        <v>70</v>
      </c>
      <c r="N73" s="10">
        <v>89.022585118112715</v>
      </c>
      <c r="O73" s="10">
        <v>28.375</v>
      </c>
      <c r="P73">
        <v>5</v>
      </c>
      <c r="Q73" s="10">
        <v>0.34279640939795558</v>
      </c>
      <c r="R73">
        <v>5</v>
      </c>
      <c r="S73">
        <v>239.5</v>
      </c>
      <c r="T73">
        <v>2.4680000000000001E-2</v>
      </c>
      <c r="U73">
        <v>1</v>
      </c>
      <c r="V73">
        <v>4.5</v>
      </c>
      <c r="X73" s="10">
        <v>68.254050904008395</v>
      </c>
      <c r="Y73" s="10">
        <v>16.333333333333332</v>
      </c>
      <c r="Z73">
        <v>6</v>
      </c>
      <c r="AA73" s="10">
        <v>0.368167898821193</v>
      </c>
      <c r="AB73">
        <v>4</v>
      </c>
      <c r="AC73">
        <v>245.2</v>
      </c>
      <c r="AD73">
        <v>4.6679999999999999E-2</v>
      </c>
      <c r="AE73">
        <v>0</v>
      </c>
      <c r="AF73">
        <v>4</v>
      </c>
      <c r="AH73" s="14">
        <v>-0.23329511479080506</v>
      </c>
      <c r="AI73" s="14">
        <v>-0.42437591776798828</v>
      </c>
      <c r="AJ73" s="14">
        <v>0.2</v>
      </c>
      <c r="AK73" s="14">
        <v>7.4013288143235517E-2</v>
      </c>
      <c r="AL73" s="14">
        <v>-0.2</v>
      </c>
      <c r="AM73" s="14">
        <v>2.3799582463465505E-2</v>
      </c>
      <c r="AN73" s="14">
        <v>0.89141004862236617</v>
      </c>
      <c r="AO73" s="14">
        <v>-1</v>
      </c>
      <c r="AP73" s="14">
        <v>-0.1111111111111111</v>
      </c>
    </row>
    <row r="74" spans="1:42" x14ac:dyDescent="0.25">
      <c r="A74" t="s">
        <v>133</v>
      </c>
      <c r="B74" s="9" t="s">
        <v>133</v>
      </c>
      <c r="C74" s="10">
        <v>40.532627706500001</v>
      </c>
      <c r="D74" s="11">
        <v>0</v>
      </c>
      <c r="E74" s="11">
        <v>1.3443610073429513</v>
      </c>
      <c r="F74" s="11">
        <v>38.250661451699997</v>
      </c>
      <c r="G74" s="11">
        <v>0.22178003845891839</v>
      </c>
      <c r="H74" s="11">
        <v>0.19243841748539725</v>
      </c>
      <c r="I74" s="12">
        <v>62</v>
      </c>
      <c r="J74" s="13">
        <v>9.5272460799900003</v>
      </c>
      <c r="K74" s="12">
        <v>4</v>
      </c>
      <c r="L74" s="12" t="s">
        <v>56</v>
      </c>
      <c r="M74" s="12" t="s">
        <v>70</v>
      </c>
      <c r="N74" s="10">
        <v>78.907581159611837</v>
      </c>
      <c r="O74" s="10">
        <v>20.6</v>
      </c>
      <c r="P74">
        <v>5</v>
      </c>
      <c r="Q74" s="10">
        <v>0.35212749981671793</v>
      </c>
      <c r="R74">
        <v>5.25</v>
      </c>
      <c r="S74">
        <v>234.2</v>
      </c>
      <c r="T74">
        <v>4.6010000000000002E-2</v>
      </c>
      <c r="U74">
        <v>2</v>
      </c>
      <c r="V74">
        <v>3.75</v>
      </c>
      <c r="X74" s="10">
        <v>56.466795533935866</v>
      </c>
      <c r="Y74" s="10">
        <v>14.8</v>
      </c>
      <c r="Z74">
        <v>8</v>
      </c>
      <c r="AA74" s="10">
        <v>0.40180438694538706</v>
      </c>
      <c r="AB74">
        <v>6</v>
      </c>
      <c r="AC74">
        <v>243.3</v>
      </c>
      <c r="AD74">
        <v>0.1072</v>
      </c>
      <c r="AE74">
        <v>0</v>
      </c>
      <c r="AF74">
        <v>5.5</v>
      </c>
      <c r="AH74" s="14">
        <v>-0.28439327750122562</v>
      </c>
      <c r="AI74" s="14">
        <v>-0.28155339805825247</v>
      </c>
      <c r="AJ74" s="14">
        <v>0.6</v>
      </c>
      <c r="AK74" s="14">
        <v>0.14107642020156311</v>
      </c>
      <c r="AL74" s="14">
        <v>0.14285714285714285</v>
      </c>
      <c r="AM74" s="14">
        <v>3.8855678906917261E-2</v>
      </c>
      <c r="AN74" s="14">
        <v>1.3299282764616387</v>
      </c>
      <c r="AO74" s="14">
        <v>-1</v>
      </c>
      <c r="AP74" s="14">
        <v>0.46666666666666667</v>
      </c>
    </row>
    <row r="75" spans="1:42" x14ac:dyDescent="0.25">
      <c r="A75" t="s">
        <v>134</v>
      </c>
      <c r="B75" s="9" t="s">
        <v>134</v>
      </c>
      <c r="C75" s="10">
        <v>24.067825588800002</v>
      </c>
      <c r="D75" s="11">
        <v>0</v>
      </c>
      <c r="E75" s="11">
        <v>2.5521354640848259</v>
      </c>
      <c r="F75" s="11">
        <v>38.425173395000002</v>
      </c>
      <c r="G75" s="11">
        <v>0.22043185949984781</v>
      </c>
      <c r="H75" s="11">
        <v>0.18567742606225507</v>
      </c>
      <c r="I75" s="12">
        <v>62</v>
      </c>
      <c r="J75" s="13">
        <v>11.080994989100001</v>
      </c>
      <c r="K75" s="12">
        <v>4</v>
      </c>
      <c r="L75" s="12" t="s">
        <v>56</v>
      </c>
      <c r="M75" s="12" t="s">
        <v>70</v>
      </c>
      <c r="N75" s="10">
        <v>76.80304108626153</v>
      </c>
      <c r="O75" s="10">
        <v>20.8</v>
      </c>
      <c r="P75">
        <v>6</v>
      </c>
      <c r="Q75" s="10">
        <v>0.36067584680302606</v>
      </c>
      <c r="R75">
        <v>5.25</v>
      </c>
      <c r="S75">
        <v>139.69999999999999</v>
      </c>
      <c r="T75">
        <v>3.6110000000000003E-2</v>
      </c>
      <c r="U75">
        <v>2</v>
      </c>
      <c r="V75">
        <v>4</v>
      </c>
      <c r="X75" s="10">
        <v>46.462871660719991</v>
      </c>
      <c r="Y75" s="10">
        <v>11.684210526315789</v>
      </c>
      <c r="Z75">
        <v>8</v>
      </c>
      <c r="AA75" s="10">
        <v>0.44570526883972073</v>
      </c>
      <c r="AB75">
        <v>4.25</v>
      </c>
      <c r="AC75">
        <v>147</v>
      </c>
      <c r="AD75">
        <v>5.3859999999999998E-2</v>
      </c>
      <c r="AE75">
        <v>1</v>
      </c>
      <c r="AF75">
        <v>4.5</v>
      </c>
      <c r="AH75" s="14">
        <v>-0.39503864686119528</v>
      </c>
      <c r="AI75" s="14">
        <v>-0.43825910931174089</v>
      </c>
      <c r="AJ75" s="14">
        <v>0.33333333333333331</v>
      </c>
      <c r="AK75" s="14">
        <v>0.23575025272798852</v>
      </c>
      <c r="AL75" s="14">
        <v>-0.19047619047619047</v>
      </c>
      <c r="AM75" s="14">
        <v>5.2254831782390924E-2</v>
      </c>
      <c r="AN75" s="14">
        <v>0.49155358626419254</v>
      </c>
      <c r="AO75" s="14">
        <v>-0.5</v>
      </c>
      <c r="AP75" s="14">
        <v>0.125</v>
      </c>
    </row>
    <row r="76" spans="1:42" x14ac:dyDescent="0.25">
      <c r="A76" t="s">
        <v>135</v>
      </c>
      <c r="B76" s="9" t="s">
        <v>135</v>
      </c>
      <c r="C76" s="10">
        <v>30.849255257300001</v>
      </c>
      <c r="D76" s="11">
        <v>0</v>
      </c>
      <c r="E76" s="11">
        <v>7.2500082252271243</v>
      </c>
      <c r="F76" s="11">
        <v>39.197847981899997</v>
      </c>
      <c r="G76" s="11">
        <v>0.24297417555695122</v>
      </c>
      <c r="H76" s="11">
        <v>0.15640816825784093</v>
      </c>
      <c r="I76" s="12">
        <v>62</v>
      </c>
      <c r="J76" s="13">
        <v>9.7439287005599997</v>
      </c>
      <c r="K76" s="12">
        <v>1</v>
      </c>
      <c r="L76" s="12" t="s">
        <v>56</v>
      </c>
      <c r="M76" s="12" t="s">
        <v>57</v>
      </c>
      <c r="N76" s="10">
        <v>83.400120922283975</v>
      </c>
      <c r="O76" s="10">
        <v>22.875</v>
      </c>
      <c r="P76">
        <v>10</v>
      </c>
      <c r="Q76" s="10">
        <v>0.58507980449039432</v>
      </c>
      <c r="R76">
        <v>5.5</v>
      </c>
      <c r="S76">
        <v>245.1</v>
      </c>
      <c r="T76">
        <v>4.1919999999999999E-2</v>
      </c>
      <c r="U76">
        <v>2</v>
      </c>
      <c r="V76">
        <v>4.5</v>
      </c>
      <c r="X76" s="10">
        <v>40.609013257729437</v>
      </c>
      <c r="Y76" s="10">
        <v>8.52</v>
      </c>
      <c r="Z76">
        <v>17</v>
      </c>
      <c r="AA76" s="10">
        <v>0.75180871476057065</v>
      </c>
      <c r="AB76">
        <v>5.5</v>
      </c>
      <c r="AC76">
        <v>287.8</v>
      </c>
      <c r="AD76">
        <v>8.6970000000000006E-2</v>
      </c>
      <c r="AE76">
        <v>0</v>
      </c>
      <c r="AF76">
        <v>4.5</v>
      </c>
      <c r="AH76" s="14">
        <v>-0.51308208179253412</v>
      </c>
      <c r="AI76" s="14">
        <v>-0.62754098360655741</v>
      </c>
      <c r="AJ76" s="14">
        <v>0.7</v>
      </c>
      <c r="AK76" s="14">
        <v>0.28496780950317974</v>
      </c>
      <c r="AL76" s="14">
        <v>0</v>
      </c>
      <c r="AM76" s="14">
        <v>0.1742146062831498</v>
      </c>
      <c r="AN76" s="14">
        <v>1.0746660305343514</v>
      </c>
      <c r="AO76" s="14">
        <v>-1</v>
      </c>
      <c r="AP76" s="14">
        <v>0</v>
      </c>
    </row>
    <row r="77" spans="1:42" x14ac:dyDescent="0.25">
      <c r="A77" t="s">
        <v>136</v>
      </c>
      <c r="B77" s="9" t="s">
        <v>136</v>
      </c>
      <c r="C77" s="10">
        <v>21.759476685399999</v>
      </c>
      <c r="D77" s="11">
        <v>0</v>
      </c>
      <c r="E77" s="11">
        <v>1.3036168598066489</v>
      </c>
      <c r="F77" s="11">
        <v>39.305347442600002</v>
      </c>
      <c r="G77" s="11">
        <v>0.20755139389759641</v>
      </c>
      <c r="H77" s="11">
        <v>0.12920283011286449</v>
      </c>
      <c r="I77" s="12">
        <v>62</v>
      </c>
      <c r="J77" s="13">
        <v>10.1141408016</v>
      </c>
      <c r="K77" s="12">
        <v>4</v>
      </c>
      <c r="L77" s="12" t="s">
        <v>56</v>
      </c>
      <c r="M77" s="12" t="s">
        <v>70</v>
      </c>
      <c r="N77" s="10">
        <v>106.29995479401077</v>
      </c>
      <c r="O77" s="10">
        <v>23.5</v>
      </c>
      <c r="P77">
        <v>10</v>
      </c>
      <c r="Q77" s="10">
        <v>0.6752715613293887</v>
      </c>
      <c r="R77">
        <v>4.25</v>
      </c>
      <c r="S77">
        <v>190.1</v>
      </c>
      <c r="T77">
        <v>7.3640000000000003E-8</v>
      </c>
      <c r="U77">
        <v>2</v>
      </c>
      <c r="V77">
        <v>3</v>
      </c>
      <c r="X77" s="10">
        <v>73.114444595999558</v>
      </c>
      <c r="Y77" s="10">
        <v>16.285714285714285</v>
      </c>
      <c r="Z77">
        <v>12</v>
      </c>
      <c r="AA77" s="10">
        <v>0.69178377461652463</v>
      </c>
      <c r="AB77">
        <v>4</v>
      </c>
      <c r="AC77">
        <v>192.3</v>
      </c>
      <c r="AD77">
        <v>6.6740000000000001E-8</v>
      </c>
      <c r="AE77">
        <v>2</v>
      </c>
      <c r="AF77">
        <v>4</v>
      </c>
      <c r="AH77" s="14">
        <v>-0.3121874347201602</v>
      </c>
      <c r="AI77" s="14">
        <v>-0.30699088145896664</v>
      </c>
      <c r="AJ77" s="14">
        <v>0.2</v>
      </c>
      <c r="AK77" s="14">
        <v>2.4452700561872886E-2</v>
      </c>
      <c r="AL77" s="14">
        <v>-5.8823529411764705E-2</v>
      </c>
      <c r="AM77" s="14">
        <v>1.1572856391373051E-2</v>
      </c>
      <c r="AN77" s="14">
        <v>-9.3699076588810451E-2</v>
      </c>
      <c r="AO77" s="14">
        <v>0</v>
      </c>
      <c r="AP77" s="14">
        <v>0.33333333333333331</v>
      </c>
    </row>
    <row r="78" spans="1:42" x14ac:dyDescent="0.25">
      <c r="A78" t="s">
        <v>137</v>
      </c>
      <c r="B78" s="9" t="s">
        <v>137</v>
      </c>
      <c r="C78" s="10">
        <v>41.1573002664</v>
      </c>
      <c r="D78" s="11">
        <v>0</v>
      </c>
      <c r="E78" s="11">
        <v>1.2373040547761218</v>
      </c>
      <c r="F78" s="11">
        <v>38.718842780800003</v>
      </c>
      <c r="G78" s="11">
        <v>0.20719534051153052</v>
      </c>
      <c r="H78" s="11">
        <v>0.19041472008485941</v>
      </c>
      <c r="I78" s="12">
        <v>62</v>
      </c>
      <c r="J78" s="13">
        <v>10.3266898859</v>
      </c>
      <c r="K78" s="12">
        <v>4</v>
      </c>
      <c r="L78" s="12" t="s">
        <v>56</v>
      </c>
      <c r="M78" s="12" t="s">
        <v>70</v>
      </c>
      <c r="N78" s="10">
        <v>84.045999696890348</v>
      </c>
      <c r="O78" s="10">
        <v>23.333333333333332</v>
      </c>
      <c r="P78">
        <v>9</v>
      </c>
      <c r="Q78" s="10">
        <v>0.54921192453739087</v>
      </c>
      <c r="R78">
        <v>6</v>
      </c>
      <c r="S78">
        <v>272.39999999999998</v>
      </c>
      <c r="T78">
        <v>0.27479999999999999</v>
      </c>
      <c r="U78">
        <v>1</v>
      </c>
      <c r="V78">
        <v>6</v>
      </c>
      <c r="X78" s="10">
        <v>59.915894804342592</v>
      </c>
      <c r="Y78" s="10">
        <v>16</v>
      </c>
      <c r="Z78">
        <v>9</v>
      </c>
      <c r="AA78" s="10">
        <v>0.57042443627977446</v>
      </c>
      <c r="AB78">
        <v>5</v>
      </c>
      <c r="AC78">
        <v>278</v>
      </c>
      <c r="AD78">
        <v>0.38290000000000002</v>
      </c>
      <c r="AE78">
        <v>0</v>
      </c>
      <c r="AF78">
        <v>4</v>
      </c>
      <c r="AH78" s="14">
        <v>-0.28710592984285194</v>
      </c>
      <c r="AI78" s="14">
        <v>-0.31428571428571422</v>
      </c>
      <c r="AJ78" s="14">
        <v>0</v>
      </c>
      <c r="AK78" s="14">
        <v>3.862354547427424E-2</v>
      </c>
      <c r="AL78" s="14">
        <v>-0.16666666666666666</v>
      </c>
      <c r="AM78" s="14">
        <v>2.0558002936857649E-2</v>
      </c>
      <c r="AN78" s="14">
        <v>0.39337700145560422</v>
      </c>
      <c r="AO78" s="14">
        <v>-1</v>
      </c>
      <c r="AP78" s="14">
        <v>-0.33333333333333331</v>
      </c>
    </row>
    <row r="79" spans="1:42" x14ac:dyDescent="0.25">
      <c r="A79" t="s">
        <v>138</v>
      </c>
      <c r="B79" s="9" t="s">
        <v>138</v>
      </c>
      <c r="C79" s="10">
        <v>24.610009315900001</v>
      </c>
      <c r="D79" s="11">
        <v>0</v>
      </c>
      <c r="E79" s="11">
        <v>1.0802478546525756</v>
      </c>
      <c r="F79" s="11">
        <v>40.6769148355</v>
      </c>
      <c r="G79" s="11">
        <v>0.21169085553344483</v>
      </c>
      <c r="H79" s="11">
        <v>0.1828218610702157</v>
      </c>
      <c r="I79" s="12">
        <v>62</v>
      </c>
      <c r="J79" s="13">
        <v>7.1978493800200001</v>
      </c>
      <c r="K79" s="12">
        <v>4</v>
      </c>
      <c r="L79" s="12" t="s">
        <v>56</v>
      </c>
      <c r="M79" s="12" t="s">
        <v>70</v>
      </c>
      <c r="N79" s="10">
        <v>71.468777949036081</v>
      </c>
      <c r="O79" s="10">
        <v>23</v>
      </c>
      <c r="P79">
        <v>8</v>
      </c>
      <c r="Q79" s="10">
        <v>0.53565681837353285</v>
      </c>
      <c r="R79">
        <v>5.5</v>
      </c>
      <c r="S79">
        <v>264.3</v>
      </c>
      <c r="T79">
        <v>0.37340000000000001</v>
      </c>
      <c r="U79">
        <v>1</v>
      </c>
      <c r="V79">
        <v>6</v>
      </c>
      <c r="X79" s="10">
        <v>59.813606277279561</v>
      </c>
      <c r="Y79" s="10">
        <v>19.846153846153847</v>
      </c>
      <c r="Z79">
        <v>9</v>
      </c>
      <c r="AA79" s="10">
        <v>0.54776482662574122</v>
      </c>
      <c r="AB79">
        <v>5</v>
      </c>
      <c r="AC79">
        <v>264.8</v>
      </c>
      <c r="AD79">
        <v>0.36809999999999998</v>
      </c>
      <c r="AE79">
        <v>1</v>
      </c>
      <c r="AF79">
        <v>5</v>
      </c>
      <c r="AH79" s="14">
        <v>-0.16308060675205258</v>
      </c>
      <c r="AI79" s="14">
        <v>-0.13712374581939796</v>
      </c>
      <c r="AJ79" s="14">
        <v>0.125</v>
      </c>
      <c r="AK79" s="14">
        <v>2.2604040193071932E-2</v>
      </c>
      <c r="AL79" s="14">
        <v>-9.0909090909090912E-2</v>
      </c>
      <c r="AM79" s="14">
        <v>1.8917896329928112E-3</v>
      </c>
      <c r="AN79" s="14">
        <v>-1.4193893947509445E-2</v>
      </c>
      <c r="AO79" s="14">
        <v>0</v>
      </c>
      <c r="AP79" s="14">
        <v>-0.16666666666666666</v>
      </c>
    </row>
    <row r="80" spans="1:42" x14ac:dyDescent="0.25">
      <c r="A80" t="s">
        <v>139</v>
      </c>
      <c r="B80" s="9" t="s">
        <v>139</v>
      </c>
      <c r="C80" s="10">
        <v>3.8692509290500001</v>
      </c>
      <c r="D80" s="11">
        <v>60.776915781147864</v>
      </c>
      <c r="E80" s="11">
        <v>8.8631778310221758</v>
      </c>
      <c r="F80" s="11">
        <v>39.305347442600002</v>
      </c>
      <c r="G80" s="11">
        <v>0.23334767402122003</v>
      </c>
      <c r="H80" s="11">
        <v>0.20425461809936346</v>
      </c>
      <c r="I80" s="12">
        <v>62</v>
      </c>
      <c r="J80" s="13">
        <v>8.8648374788400002</v>
      </c>
      <c r="K80" s="12">
        <v>3</v>
      </c>
      <c r="L80" s="12" t="s">
        <v>56</v>
      </c>
      <c r="M80" s="12" t="s">
        <v>59</v>
      </c>
      <c r="N80" s="10">
        <v>99.860495927125058</v>
      </c>
      <c r="O80" s="10">
        <v>22.818181818181817</v>
      </c>
      <c r="P80">
        <v>10</v>
      </c>
      <c r="Q80" s="10">
        <v>0.67918002131153576</v>
      </c>
      <c r="R80">
        <v>4.5</v>
      </c>
      <c r="S80">
        <v>34.950000000000003</v>
      </c>
      <c r="T80">
        <v>4.8799999999999999E-4</v>
      </c>
      <c r="U80">
        <v>1</v>
      </c>
      <c r="V80">
        <v>5.25</v>
      </c>
      <c r="X80" s="10">
        <v>46.806909125415956</v>
      </c>
      <c r="Y80" s="10">
        <v>8.36</v>
      </c>
      <c r="Z80">
        <v>17</v>
      </c>
      <c r="AA80" s="10">
        <v>0.82984167646004003</v>
      </c>
      <c r="AB80">
        <v>4</v>
      </c>
      <c r="AC80">
        <v>39.369999999999997</v>
      </c>
      <c r="AD80">
        <v>1.0189999999999999E-3</v>
      </c>
      <c r="AE80">
        <v>1</v>
      </c>
      <c r="AF80">
        <v>6.75</v>
      </c>
      <c r="AH80" s="14">
        <v>-0.53127702109977382</v>
      </c>
      <c r="AI80" s="14">
        <v>-0.63362549800796808</v>
      </c>
      <c r="AJ80" s="14">
        <v>0.7</v>
      </c>
      <c r="AK80" s="14">
        <v>0.22182874999410013</v>
      </c>
      <c r="AL80" s="14">
        <v>-0.1111111111111111</v>
      </c>
      <c r="AM80" s="14">
        <v>0.1264663805436336</v>
      </c>
      <c r="AN80" s="14">
        <v>1.0881147540983607</v>
      </c>
      <c r="AO80" s="14">
        <v>0</v>
      </c>
      <c r="AP80" s="14">
        <v>0.2857142857142857</v>
      </c>
    </row>
    <row r="81" spans="1:42" x14ac:dyDescent="0.25">
      <c r="A81" t="s">
        <v>140</v>
      </c>
      <c r="B81" s="9" t="s">
        <v>140</v>
      </c>
      <c r="C81" s="10">
        <v>12.3603797465</v>
      </c>
      <c r="D81" s="11">
        <v>42.201791242331382</v>
      </c>
      <c r="E81" s="11">
        <v>1.3403726426288805</v>
      </c>
      <c r="F81" s="11">
        <v>39.305347442600002</v>
      </c>
      <c r="G81" s="11">
        <v>0.23696496346798346</v>
      </c>
      <c r="H81" s="11">
        <v>0.20892252214189078</v>
      </c>
      <c r="I81" s="12">
        <v>62</v>
      </c>
      <c r="J81" s="13">
        <v>10.733992697</v>
      </c>
      <c r="K81" s="12">
        <v>3</v>
      </c>
      <c r="L81" s="12" t="s">
        <v>56</v>
      </c>
      <c r="M81" s="12" t="s">
        <v>59</v>
      </c>
      <c r="N81" s="10">
        <v>100.64441284728564</v>
      </c>
      <c r="O81" s="10">
        <v>22.818181818181817</v>
      </c>
      <c r="P81">
        <v>10</v>
      </c>
      <c r="Q81" s="10">
        <v>0.67667055251661878</v>
      </c>
      <c r="R81">
        <v>4.25</v>
      </c>
      <c r="S81">
        <v>109.2</v>
      </c>
      <c r="T81">
        <v>4.2279999999999998E-4</v>
      </c>
      <c r="U81">
        <v>2</v>
      </c>
      <c r="V81">
        <v>3</v>
      </c>
      <c r="X81" s="10">
        <v>70.739864265029894</v>
      </c>
      <c r="Y81" s="10">
        <v>15.4</v>
      </c>
      <c r="Z81">
        <v>12</v>
      </c>
      <c r="AA81" s="10">
        <v>0.7056957920615653</v>
      </c>
      <c r="AB81">
        <v>4</v>
      </c>
      <c r="AC81">
        <v>113.1</v>
      </c>
      <c r="AD81">
        <v>8.92E-4</v>
      </c>
      <c r="AE81">
        <v>1</v>
      </c>
      <c r="AF81">
        <v>5</v>
      </c>
      <c r="AH81" s="14">
        <v>-0.29713073717894178</v>
      </c>
      <c r="AI81" s="14">
        <v>-0.32509960159362544</v>
      </c>
      <c r="AJ81" s="14">
        <v>0.2</v>
      </c>
      <c r="AK81" s="14">
        <v>4.289419635153055E-2</v>
      </c>
      <c r="AL81" s="14">
        <v>-5.8823529411764705E-2</v>
      </c>
      <c r="AM81" s="14">
        <v>3.5714285714285636E-2</v>
      </c>
      <c r="AN81" s="14">
        <v>1.1097445600756861</v>
      </c>
      <c r="AO81" s="14">
        <v>-0.5</v>
      </c>
      <c r="AP81" s="14">
        <v>0.66666666666666663</v>
      </c>
    </row>
    <row r="82" spans="1:42" x14ac:dyDescent="0.25">
      <c r="A82" t="s">
        <v>141</v>
      </c>
      <c r="B82" s="9" t="s">
        <v>141</v>
      </c>
      <c r="C82" s="10">
        <v>46.175489333800002</v>
      </c>
      <c r="D82" s="11">
        <v>14.93358352339636</v>
      </c>
      <c r="E82" s="11">
        <v>0.87981635081191345</v>
      </c>
      <c r="F82" s="11">
        <v>40.549900317800002</v>
      </c>
      <c r="G82" s="11">
        <v>0.19272260997932655</v>
      </c>
      <c r="H82" s="11">
        <v>0.16038687046909159</v>
      </c>
      <c r="I82" s="12">
        <v>62</v>
      </c>
      <c r="J82" s="13">
        <v>9.7918384636199995</v>
      </c>
      <c r="K82" s="12">
        <v>2</v>
      </c>
      <c r="L82" s="12" t="s">
        <v>56</v>
      </c>
      <c r="M82" s="12" t="s">
        <v>61</v>
      </c>
      <c r="N82" s="10">
        <v>58.938764189844157</v>
      </c>
      <c r="O82" s="10">
        <v>29.666666666666668</v>
      </c>
      <c r="P82">
        <v>8</v>
      </c>
      <c r="Q82" s="10">
        <v>0.44537229456418354</v>
      </c>
      <c r="R82">
        <v>7</v>
      </c>
      <c r="S82">
        <v>478.4</v>
      </c>
      <c r="T82">
        <v>2.5059999999999998</v>
      </c>
      <c r="U82">
        <v>1</v>
      </c>
      <c r="V82">
        <v>8.5</v>
      </c>
      <c r="X82" s="10">
        <v>51.576385761336248</v>
      </c>
      <c r="Y82" s="10">
        <v>26.666666666666668</v>
      </c>
      <c r="Z82">
        <v>8</v>
      </c>
      <c r="AA82" s="10">
        <v>0.45594629522844876</v>
      </c>
      <c r="AB82">
        <v>5.5</v>
      </c>
      <c r="AC82">
        <v>480.4</v>
      </c>
      <c r="AD82">
        <v>2.5169999999999999</v>
      </c>
      <c r="AE82">
        <v>1</v>
      </c>
      <c r="AF82">
        <v>7.25</v>
      </c>
      <c r="AH82" s="14">
        <v>-0.12491572447622738</v>
      </c>
      <c r="AI82" s="14">
        <v>-0.10112359550561797</v>
      </c>
      <c r="AJ82" s="14">
        <v>0</v>
      </c>
      <c r="AK82" s="14">
        <v>2.3741936338030081E-2</v>
      </c>
      <c r="AL82" s="14">
        <v>-0.21428571428571427</v>
      </c>
      <c r="AM82" s="14">
        <v>4.180602006688963E-3</v>
      </c>
      <c r="AN82" s="14">
        <v>4.3894652833200805E-3</v>
      </c>
      <c r="AO82" s="14">
        <v>0</v>
      </c>
      <c r="AP82" s="14">
        <v>-0.14705882352941177</v>
      </c>
    </row>
    <row r="83" spans="1:42" x14ac:dyDescent="0.25">
      <c r="A83" t="s">
        <v>142</v>
      </c>
      <c r="B83" s="9" t="s">
        <v>142</v>
      </c>
      <c r="C83" s="10">
        <v>19.958692646799999</v>
      </c>
      <c r="D83" s="11">
        <v>0</v>
      </c>
      <c r="E83" s="11">
        <v>0.30453434549332375</v>
      </c>
      <c r="F83" s="11">
        <v>39.305347442600002</v>
      </c>
      <c r="G83" s="11">
        <v>0.20093753978063028</v>
      </c>
      <c r="H83" s="11">
        <v>0.17100384158668486</v>
      </c>
      <c r="I83" s="12">
        <v>62</v>
      </c>
      <c r="J83" s="13">
        <v>9.6899558850799998</v>
      </c>
      <c r="K83" s="12">
        <v>4</v>
      </c>
      <c r="L83" s="12" t="s">
        <v>56</v>
      </c>
      <c r="M83" s="12" t="s">
        <v>70</v>
      </c>
      <c r="N83" s="10">
        <v>104.21437266284603</v>
      </c>
      <c r="O83" s="10">
        <v>23.5</v>
      </c>
      <c r="P83">
        <v>10</v>
      </c>
      <c r="Q83" s="10">
        <v>0.67061729711327311</v>
      </c>
      <c r="R83">
        <v>3.75</v>
      </c>
      <c r="S83">
        <v>165.3</v>
      </c>
      <c r="T83">
        <v>1.088E-3</v>
      </c>
      <c r="U83">
        <v>2</v>
      </c>
      <c r="V83">
        <v>3.5</v>
      </c>
      <c r="X83" s="10">
        <v>98.028061547576698</v>
      </c>
      <c r="Y83" s="10">
        <v>21.166666666666668</v>
      </c>
      <c r="Z83">
        <v>10</v>
      </c>
      <c r="AA83" s="10">
        <v>0.67318849014367654</v>
      </c>
      <c r="AB83">
        <v>3.75</v>
      </c>
      <c r="AC83">
        <v>165.6</v>
      </c>
      <c r="AD83">
        <v>1.062E-3</v>
      </c>
      <c r="AE83">
        <v>2</v>
      </c>
      <c r="AF83">
        <v>3.5</v>
      </c>
      <c r="AH83" s="14">
        <v>-5.9361400517021441E-2</v>
      </c>
      <c r="AI83" s="14">
        <v>-9.9290780141843921E-2</v>
      </c>
      <c r="AJ83" s="14">
        <v>0</v>
      </c>
      <c r="AK83" s="14">
        <v>3.8340690606570088E-3</v>
      </c>
      <c r="AL83" s="14">
        <v>0</v>
      </c>
      <c r="AM83" s="14">
        <v>1.8148820326677733E-3</v>
      </c>
      <c r="AN83" s="14">
        <v>-2.3897058823529396E-2</v>
      </c>
      <c r="AO83" s="14">
        <v>0</v>
      </c>
      <c r="AP83" s="14">
        <v>0</v>
      </c>
    </row>
    <row r="84" spans="1:42" x14ac:dyDescent="0.25">
      <c r="A84" t="s">
        <v>143</v>
      </c>
      <c r="B84" s="9" t="s">
        <v>143</v>
      </c>
      <c r="C84" s="10">
        <v>21.766988295800001</v>
      </c>
      <c r="D84" s="11">
        <v>0</v>
      </c>
      <c r="E84" s="11">
        <v>0.21094565921112754</v>
      </c>
      <c r="F84" s="11">
        <v>39.305347442600002</v>
      </c>
      <c r="G84" s="11">
        <v>0.19609538421214151</v>
      </c>
      <c r="H84" s="11">
        <v>0.16369999430680426</v>
      </c>
      <c r="I84" s="12">
        <v>62</v>
      </c>
      <c r="J84" s="13">
        <v>9.7806596005100008</v>
      </c>
      <c r="K84" s="12">
        <v>4</v>
      </c>
      <c r="L84" s="12" t="s">
        <v>56</v>
      </c>
      <c r="M84" s="12" t="s">
        <v>70</v>
      </c>
      <c r="N84" s="10">
        <v>106.08525166638563</v>
      </c>
      <c r="O84" s="10">
        <v>23.75</v>
      </c>
      <c r="P84">
        <v>9</v>
      </c>
      <c r="Q84" s="10">
        <v>0.6658935552699059</v>
      </c>
      <c r="R84">
        <v>4</v>
      </c>
      <c r="S84">
        <v>183.7</v>
      </c>
      <c r="T84">
        <v>2.1260000000000001E-7</v>
      </c>
      <c r="U84">
        <v>2</v>
      </c>
      <c r="V84">
        <v>3</v>
      </c>
      <c r="X84" s="10">
        <v>102.80498251086503</v>
      </c>
      <c r="Y84" s="10">
        <v>24.285714285714285</v>
      </c>
      <c r="Z84">
        <v>10</v>
      </c>
      <c r="AA84" s="10">
        <v>0.66726131959314094</v>
      </c>
      <c r="AB84">
        <v>4</v>
      </c>
      <c r="AC84">
        <v>183.8</v>
      </c>
      <c r="AD84">
        <v>2.262E-7</v>
      </c>
      <c r="AE84">
        <v>2</v>
      </c>
      <c r="AF84">
        <v>3</v>
      </c>
      <c r="AH84" s="14">
        <v>-3.0921066821204438E-2</v>
      </c>
      <c r="AI84" s="14">
        <v>2.2556390977443566E-2</v>
      </c>
      <c r="AJ84" s="14">
        <v>0.1111111111111111</v>
      </c>
      <c r="AK84" s="14">
        <v>2.0540284740864462E-3</v>
      </c>
      <c r="AL84" s="14">
        <v>0</v>
      </c>
      <c r="AM84" s="14">
        <v>5.4436581382701543E-4</v>
      </c>
      <c r="AN84" s="14">
        <v>6.3969896519284988E-2</v>
      </c>
      <c r="AO84" s="14">
        <v>0</v>
      </c>
      <c r="AP84" s="14">
        <v>0</v>
      </c>
    </row>
    <row r="85" spans="1:42" x14ac:dyDescent="0.25">
      <c r="A85" t="s">
        <v>144</v>
      </c>
      <c r="B85" s="9" t="s">
        <v>144</v>
      </c>
      <c r="C85" s="10">
        <v>28.9918552836</v>
      </c>
      <c r="D85" s="11">
        <v>0</v>
      </c>
      <c r="E85" s="11">
        <v>1.9087509454453522</v>
      </c>
      <c r="F85" s="11">
        <v>38.511329650900002</v>
      </c>
      <c r="G85" s="11">
        <v>0.18882028993875294</v>
      </c>
      <c r="H85" s="11">
        <v>0.19423786243954497</v>
      </c>
      <c r="I85" s="12">
        <v>62</v>
      </c>
      <c r="J85" s="13">
        <v>9.5433027817999996</v>
      </c>
      <c r="K85" s="12">
        <v>2</v>
      </c>
      <c r="L85" s="12" t="s">
        <v>56</v>
      </c>
      <c r="M85" s="12" t="s">
        <v>61</v>
      </c>
      <c r="N85" s="10">
        <v>77.424474612428</v>
      </c>
      <c r="O85" s="10">
        <v>24.25</v>
      </c>
      <c r="P85">
        <v>8</v>
      </c>
      <c r="Q85" s="10">
        <v>0.55783072744746676</v>
      </c>
      <c r="R85">
        <v>6.5</v>
      </c>
      <c r="S85">
        <v>247.9</v>
      </c>
      <c r="T85">
        <v>0.4955</v>
      </c>
      <c r="U85">
        <v>1</v>
      </c>
      <c r="V85">
        <v>7</v>
      </c>
      <c r="X85" s="10">
        <v>43.641893610000338</v>
      </c>
      <c r="Y85" s="10">
        <v>12.1875</v>
      </c>
      <c r="Z85">
        <v>8</v>
      </c>
      <c r="AA85" s="10">
        <v>0.59451367487736562</v>
      </c>
      <c r="AB85">
        <v>5</v>
      </c>
      <c r="AC85">
        <v>254.9</v>
      </c>
      <c r="AD85">
        <v>0.97419999999999995</v>
      </c>
      <c r="AE85">
        <v>0</v>
      </c>
      <c r="AF85">
        <v>6</v>
      </c>
      <c r="AH85" s="14">
        <v>-0.43632948330016769</v>
      </c>
      <c r="AI85" s="14">
        <v>-0.49742268041237114</v>
      </c>
      <c r="AJ85" s="14">
        <v>0</v>
      </c>
      <c r="AK85" s="14">
        <v>6.5759997836177725E-2</v>
      </c>
      <c r="AL85" s="14">
        <v>-0.23076923076923078</v>
      </c>
      <c r="AM85" s="14">
        <v>2.8237192416296894E-2</v>
      </c>
      <c r="AN85" s="14">
        <v>0.96609485368314829</v>
      </c>
      <c r="AO85" s="14">
        <v>-1</v>
      </c>
      <c r="AP85" s="14">
        <v>-0.14285714285714285</v>
      </c>
    </row>
    <row r="86" spans="1:42" x14ac:dyDescent="0.25">
      <c r="A86" t="s">
        <v>145</v>
      </c>
      <c r="B86" s="9" t="s">
        <v>145</v>
      </c>
      <c r="C86" s="10">
        <v>16.195895955299999</v>
      </c>
      <c r="D86" s="11">
        <v>0</v>
      </c>
      <c r="E86" s="11">
        <v>1.8652529470816981</v>
      </c>
      <c r="F86" s="11">
        <v>38.511329650900002</v>
      </c>
      <c r="G86" s="11">
        <v>0.18722712676907891</v>
      </c>
      <c r="H86" s="11">
        <v>0.19242097297281333</v>
      </c>
      <c r="I86" s="12">
        <v>62</v>
      </c>
      <c r="J86" s="13">
        <v>8.4825605095200007</v>
      </c>
      <c r="K86" s="12">
        <v>4</v>
      </c>
      <c r="L86" s="12" t="s">
        <v>56</v>
      </c>
      <c r="M86" s="12" t="s">
        <v>70</v>
      </c>
      <c r="N86" s="10">
        <v>78.45388981060762</v>
      </c>
      <c r="O86" s="10">
        <v>24.25</v>
      </c>
      <c r="P86">
        <v>8</v>
      </c>
      <c r="Q86" s="10">
        <v>0.55706527658211857</v>
      </c>
      <c r="R86">
        <v>6.5</v>
      </c>
      <c r="S86">
        <v>140.80000000000001</v>
      </c>
      <c r="T86">
        <v>0.27979999999999999</v>
      </c>
      <c r="U86">
        <v>1</v>
      </c>
      <c r="V86">
        <v>7</v>
      </c>
      <c r="X86" s="10">
        <v>44.337984844796928</v>
      </c>
      <c r="Y86" s="10">
        <v>12.25</v>
      </c>
      <c r="Z86">
        <v>8</v>
      </c>
      <c r="AA86" s="10">
        <v>0.59197595788086366</v>
      </c>
      <c r="AB86">
        <v>5</v>
      </c>
      <c r="AC86">
        <v>144.6</v>
      </c>
      <c r="AD86">
        <v>0.55869999999999997</v>
      </c>
      <c r="AE86">
        <v>0</v>
      </c>
      <c r="AF86">
        <v>5.5</v>
      </c>
      <c r="AH86" s="14">
        <v>-0.43485294417100956</v>
      </c>
      <c r="AI86" s="14">
        <v>-0.49484536082474229</v>
      </c>
      <c r="AJ86" s="14">
        <v>0</v>
      </c>
      <c r="AK86" s="14">
        <v>6.266892367253625E-2</v>
      </c>
      <c r="AL86" s="14">
        <v>-0.23076923076923078</v>
      </c>
      <c r="AM86" s="14">
        <v>2.6988636363636239E-2</v>
      </c>
      <c r="AN86" s="14">
        <v>0.99678341672623294</v>
      </c>
      <c r="AO86" s="14">
        <v>-1</v>
      </c>
      <c r="AP86" s="14">
        <v>-0.21428571428571427</v>
      </c>
    </row>
    <row r="87" spans="1:42" x14ac:dyDescent="0.25">
      <c r="A87" t="s">
        <v>146</v>
      </c>
      <c r="B87" s="9" t="s">
        <v>146</v>
      </c>
      <c r="C87" s="10">
        <v>22.176720227600001</v>
      </c>
      <c r="D87" s="11">
        <v>0</v>
      </c>
      <c r="E87" s="11">
        <v>0.91522775723028249</v>
      </c>
      <c r="F87" s="11">
        <v>38.511329650900002</v>
      </c>
      <c r="G87" s="11">
        <v>0.18656025676287052</v>
      </c>
      <c r="H87" s="11">
        <v>0.19265124039393608</v>
      </c>
      <c r="I87" s="12">
        <v>62</v>
      </c>
      <c r="J87" s="13">
        <v>8.1531422435100005</v>
      </c>
      <c r="K87" s="12">
        <v>1</v>
      </c>
      <c r="L87" s="12" t="s">
        <v>56</v>
      </c>
      <c r="M87" s="12" t="s">
        <v>57</v>
      </c>
      <c r="N87" s="10">
        <v>77.9666924017979</v>
      </c>
      <c r="O87" s="10">
        <v>24.25</v>
      </c>
      <c r="P87">
        <v>8</v>
      </c>
      <c r="Q87" s="10">
        <v>0.5570513937206435</v>
      </c>
      <c r="R87">
        <v>6.5</v>
      </c>
      <c r="S87">
        <v>186.1</v>
      </c>
      <c r="T87">
        <v>0.3695</v>
      </c>
      <c r="U87">
        <v>1</v>
      </c>
      <c r="V87">
        <v>7</v>
      </c>
      <c r="X87" s="10">
        <v>60.360040735437458</v>
      </c>
      <c r="Y87" s="10">
        <v>15.916666666666666</v>
      </c>
      <c r="Z87">
        <v>8</v>
      </c>
      <c r="AA87" s="10">
        <v>0.57095443473024876</v>
      </c>
      <c r="AB87">
        <v>5</v>
      </c>
      <c r="AC87">
        <v>188.9</v>
      </c>
      <c r="AD87">
        <v>0.6744</v>
      </c>
      <c r="AE87">
        <v>0</v>
      </c>
      <c r="AF87">
        <v>6</v>
      </c>
      <c r="AH87" s="14">
        <v>-0.2258227343495007</v>
      </c>
      <c r="AI87" s="14">
        <v>-0.3436426116838488</v>
      </c>
      <c r="AJ87" s="14">
        <v>0</v>
      </c>
      <c r="AK87" s="14">
        <v>2.4958273448962093E-2</v>
      </c>
      <c r="AL87" s="14">
        <v>-0.23076923076923078</v>
      </c>
      <c r="AM87" s="14">
        <v>1.5045674368619083E-2</v>
      </c>
      <c r="AN87" s="14">
        <v>0.82516914749661707</v>
      </c>
      <c r="AO87" s="14">
        <v>-1</v>
      </c>
      <c r="AP87" s="14">
        <v>-0.14285714285714285</v>
      </c>
    </row>
    <row r="88" spans="1:42" x14ac:dyDescent="0.25">
      <c r="A88" t="s">
        <v>147</v>
      </c>
      <c r="B88" s="9" t="s">
        <v>147</v>
      </c>
      <c r="C88" s="10">
        <v>19.150107226799999</v>
      </c>
      <c r="D88" s="11">
        <v>0</v>
      </c>
      <c r="E88" s="11">
        <v>0.93183171406456955</v>
      </c>
      <c r="F88" s="11">
        <v>38.511329650900002</v>
      </c>
      <c r="G88" s="11">
        <v>0.18399129491064134</v>
      </c>
      <c r="H88" s="11">
        <v>0.18294853945239836</v>
      </c>
      <c r="I88" s="12">
        <v>62</v>
      </c>
      <c r="J88" s="13">
        <v>8.2000388977600007</v>
      </c>
      <c r="K88" s="12">
        <v>1</v>
      </c>
      <c r="L88" s="12" t="s">
        <v>56</v>
      </c>
      <c r="M88" s="12" t="s">
        <v>57</v>
      </c>
      <c r="N88" s="10">
        <v>78.436484591681904</v>
      </c>
      <c r="O88" s="10">
        <v>24.25</v>
      </c>
      <c r="P88">
        <v>8</v>
      </c>
      <c r="Q88" s="10">
        <v>0.55706340885489669</v>
      </c>
      <c r="R88">
        <v>6.5</v>
      </c>
      <c r="S88">
        <v>161.19999999999999</v>
      </c>
      <c r="T88">
        <v>0.32169999999999999</v>
      </c>
      <c r="U88">
        <v>1</v>
      </c>
      <c r="V88">
        <v>7</v>
      </c>
      <c r="X88" s="10">
        <v>58.874339973052997</v>
      </c>
      <c r="Y88" s="10">
        <v>15.75</v>
      </c>
      <c r="Z88">
        <v>8</v>
      </c>
      <c r="AA88" s="10">
        <v>0.57180159841705147</v>
      </c>
      <c r="AB88">
        <v>5</v>
      </c>
      <c r="AC88">
        <v>163</v>
      </c>
      <c r="AD88">
        <v>0.47610000000000002</v>
      </c>
      <c r="AE88">
        <v>0</v>
      </c>
      <c r="AF88">
        <v>5.25</v>
      </c>
      <c r="AH88" s="14">
        <v>-0.24940108828772584</v>
      </c>
      <c r="AI88" s="14">
        <v>-0.35051546391752575</v>
      </c>
      <c r="AJ88" s="14">
        <v>0</v>
      </c>
      <c r="AK88" s="14">
        <v>2.6456933497841298E-2</v>
      </c>
      <c r="AL88" s="14">
        <v>-0.23076923076923078</v>
      </c>
      <c r="AM88" s="14">
        <v>1.1166253101737043E-2</v>
      </c>
      <c r="AN88" s="14">
        <v>0.47995026422132436</v>
      </c>
      <c r="AO88" s="14">
        <v>-1</v>
      </c>
      <c r="AP88" s="14">
        <v>-0.25</v>
      </c>
    </row>
    <row r="89" spans="1:42" x14ac:dyDescent="0.25">
      <c r="A89" t="s">
        <v>148</v>
      </c>
      <c r="B89" s="9" t="s">
        <v>148</v>
      </c>
      <c r="C89" s="10">
        <v>22.683130376299999</v>
      </c>
      <c r="D89" s="11">
        <v>0</v>
      </c>
      <c r="E89" s="11">
        <v>0.58993128763923042</v>
      </c>
      <c r="F89" s="11">
        <v>38.511329650900002</v>
      </c>
      <c r="G89" s="11">
        <v>0.18542464018589289</v>
      </c>
      <c r="H89" s="11">
        <v>0.17651204922534711</v>
      </c>
      <c r="I89" s="12">
        <v>62</v>
      </c>
      <c r="J89" s="13">
        <v>10.560527854</v>
      </c>
      <c r="K89" s="12">
        <v>1</v>
      </c>
      <c r="L89" s="12" t="s">
        <v>56</v>
      </c>
      <c r="M89" s="12" t="s">
        <v>57</v>
      </c>
      <c r="N89" s="10">
        <v>78.123713396760976</v>
      </c>
      <c r="O89" s="10">
        <v>24.25</v>
      </c>
      <c r="P89">
        <v>8</v>
      </c>
      <c r="Q89" s="10">
        <v>0.5557458819167328</v>
      </c>
      <c r="R89">
        <v>6.5</v>
      </c>
      <c r="S89">
        <v>189.2</v>
      </c>
      <c r="T89">
        <v>0.39050000000000001</v>
      </c>
      <c r="U89">
        <v>1</v>
      </c>
      <c r="V89">
        <v>7</v>
      </c>
      <c r="X89" s="10">
        <v>63.720688171884326</v>
      </c>
      <c r="Y89" s="10">
        <v>16.75</v>
      </c>
      <c r="Z89">
        <v>8</v>
      </c>
      <c r="AA89" s="10">
        <v>0.56440593043068688</v>
      </c>
      <c r="AB89">
        <v>6</v>
      </c>
      <c r="AC89">
        <v>190.3</v>
      </c>
      <c r="AD89">
        <v>0.4647</v>
      </c>
      <c r="AE89">
        <v>0</v>
      </c>
      <c r="AF89">
        <v>5</v>
      </c>
      <c r="AH89" s="14">
        <v>-0.18436175904400626</v>
      </c>
      <c r="AI89" s="14">
        <v>-0.30927835051546393</v>
      </c>
      <c r="AJ89" s="14">
        <v>0</v>
      </c>
      <c r="AK89" s="14">
        <v>1.5582748870915807E-2</v>
      </c>
      <c r="AL89" s="14">
        <v>-7.6923076923076927E-2</v>
      </c>
      <c r="AM89" s="14">
        <v>5.8139534883722135E-3</v>
      </c>
      <c r="AN89" s="14">
        <v>0.19001280409731111</v>
      </c>
      <c r="AO89" s="14">
        <v>-1</v>
      </c>
      <c r="AP89" s="14">
        <v>-0.2857142857142857</v>
      </c>
    </row>
    <row r="90" spans="1:42" x14ac:dyDescent="0.25">
      <c r="A90" t="s">
        <v>149</v>
      </c>
      <c r="B90" s="9" t="s">
        <v>149</v>
      </c>
      <c r="C90" s="10">
        <v>24.862942861800001</v>
      </c>
      <c r="D90" s="11">
        <v>0</v>
      </c>
      <c r="E90" s="11">
        <v>1.522588837319814</v>
      </c>
      <c r="F90" s="11">
        <v>39.335164637399998</v>
      </c>
      <c r="G90" s="11">
        <v>0.19877326860200289</v>
      </c>
      <c r="H90" s="11">
        <v>0.15369995432334907</v>
      </c>
      <c r="I90" s="12">
        <v>62</v>
      </c>
      <c r="J90" s="13">
        <v>6.9733497464200003</v>
      </c>
      <c r="K90" s="12">
        <v>4</v>
      </c>
      <c r="L90" s="12" t="s">
        <v>56</v>
      </c>
      <c r="M90" s="12" t="s">
        <v>70</v>
      </c>
      <c r="N90" s="10">
        <v>103.40210580987775</v>
      </c>
      <c r="O90" s="10">
        <v>23.625</v>
      </c>
      <c r="P90">
        <v>9</v>
      </c>
      <c r="Q90" s="10">
        <v>0.66215980784543527</v>
      </c>
      <c r="R90">
        <v>4</v>
      </c>
      <c r="S90">
        <v>205.8</v>
      </c>
      <c r="T90">
        <v>5.7759999999999999E-3</v>
      </c>
      <c r="U90">
        <v>2</v>
      </c>
      <c r="V90">
        <v>3.25</v>
      </c>
      <c r="X90" s="10">
        <v>69.156513862203909</v>
      </c>
      <c r="Y90" s="10">
        <v>15.266666666666667</v>
      </c>
      <c r="Z90">
        <v>10</v>
      </c>
      <c r="AA90" s="10">
        <v>0.68195834558749102</v>
      </c>
      <c r="AB90">
        <v>3.5</v>
      </c>
      <c r="AC90">
        <v>208.4</v>
      </c>
      <c r="AD90">
        <v>6.2880000000000002E-3</v>
      </c>
      <c r="AE90">
        <v>2</v>
      </c>
      <c r="AF90">
        <v>3.5</v>
      </c>
      <c r="AH90" s="14">
        <v>-0.33118853508302964</v>
      </c>
      <c r="AI90" s="14">
        <v>-0.35379188712522042</v>
      </c>
      <c r="AJ90" s="14">
        <v>0.1111111111111111</v>
      </c>
      <c r="AK90" s="14">
        <v>2.9899938817605238E-2</v>
      </c>
      <c r="AL90" s="14">
        <v>-0.125</v>
      </c>
      <c r="AM90" s="14">
        <v>1.263362487852281E-2</v>
      </c>
      <c r="AN90" s="14">
        <v>8.8642659279778449E-2</v>
      </c>
      <c r="AO90" s="14">
        <v>0</v>
      </c>
      <c r="AP90" s="14">
        <v>7.6923076923076927E-2</v>
      </c>
    </row>
    <row r="91" spans="1:42" x14ac:dyDescent="0.25">
      <c r="A91" t="s">
        <v>150</v>
      </c>
      <c r="B91" s="9" t="s">
        <v>150</v>
      </c>
      <c r="C91" s="10">
        <v>25.208668638700001</v>
      </c>
      <c r="D91" s="11">
        <v>0</v>
      </c>
      <c r="E91" s="11">
        <v>1.4319651123964749</v>
      </c>
      <c r="F91" s="11">
        <v>39.305347442600002</v>
      </c>
      <c r="G91" s="11">
        <v>0.179716295448511</v>
      </c>
      <c r="H91" s="11">
        <v>0.13492772422205115</v>
      </c>
      <c r="I91" s="12">
        <v>62</v>
      </c>
      <c r="J91" s="13">
        <v>9.1324809744300008</v>
      </c>
      <c r="K91" s="12">
        <v>4</v>
      </c>
      <c r="L91" s="12" t="s">
        <v>56</v>
      </c>
      <c r="M91" s="12" t="s">
        <v>70</v>
      </c>
      <c r="N91" s="10">
        <v>107.00674563108888</v>
      </c>
      <c r="O91" s="10">
        <v>24.285714285714285</v>
      </c>
      <c r="P91">
        <v>10</v>
      </c>
      <c r="Q91" s="10">
        <v>0.66846514091583586</v>
      </c>
      <c r="R91">
        <v>3.5</v>
      </c>
      <c r="S91">
        <v>215.7</v>
      </c>
      <c r="T91">
        <v>5.9240000000000002E-5</v>
      </c>
      <c r="U91">
        <v>2</v>
      </c>
      <c r="V91">
        <v>3</v>
      </c>
      <c r="X91" s="10">
        <v>71.709796632685865</v>
      </c>
      <c r="Y91" s="10">
        <v>16.25</v>
      </c>
      <c r="Z91">
        <v>11</v>
      </c>
      <c r="AA91" s="10">
        <v>0.68702496547448288</v>
      </c>
      <c r="AB91">
        <v>3.75</v>
      </c>
      <c r="AC91">
        <v>218.4</v>
      </c>
      <c r="AD91">
        <v>4.473E-5</v>
      </c>
      <c r="AE91">
        <v>2</v>
      </c>
      <c r="AF91">
        <v>4</v>
      </c>
      <c r="AH91" s="14">
        <v>-0.32985723274017709</v>
      </c>
      <c r="AI91" s="14">
        <v>-0.33088235294117646</v>
      </c>
      <c r="AJ91" s="14">
        <v>0.1</v>
      </c>
      <c r="AK91" s="14">
        <v>2.7764835325921392E-2</v>
      </c>
      <c r="AL91" s="14">
        <v>7.1428571428571425E-2</v>
      </c>
      <c r="AM91" s="14">
        <v>1.2517385257301887E-2</v>
      </c>
      <c r="AN91" s="14">
        <v>-0.24493585415259961</v>
      </c>
      <c r="AO91" s="14">
        <v>0</v>
      </c>
      <c r="AP91" s="14">
        <v>0.33333333333333331</v>
      </c>
    </row>
    <row r="92" spans="1:42" x14ac:dyDescent="0.25">
      <c r="A92" t="s">
        <v>151</v>
      </c>
      <c r="B92" s="9" t="s">
        <v>151</v>
      </c>
      <c r="C92" s="10">
        <v>28.009715135699999</v>
      </c>
      <c r="D92" s="11">
        <v>0</v>
      </c>
      <c r="E92" s="11">
        <v>2.0113482044957056</v>
      </c>
      <c r="F92" s="11">
        <v>40.4235420897</v>
      </c>
      <c r="G92" s="11">
        <v>0.18122993302220433</v>
      </c>
      <c r="H92" s="11">
        <v>0.16415044574540394</v>
      </c>
      <c r="I92" s="12">
        <v>62</v>
      </c>
      <c r="J92" s="13">
        <v>7.2288712785599998</v>
      </c>
      <c r="K92" s="12">
        <v>4</v>
      </c>
      <c r="L92" s="12" t="s">
        <v>56</v>
      </c>
      <c r="M92" s="12" t="s">
        <v>70</v>
      </c>
      <c r="N92" s="10">
        <v>66.001993871448335</v>
      </c>
      <c r="O92" s="10">
        <v>20.75</v>
      </c>
      <c r="P92">
        <v>10</v>
      </c>
      <c r="Q92" s="10">
        <v>0.57437828666609858</v>
      </c>
      <c r="R92">
        <v>5</v>
      </c>
      <c r="S92">
        <v>258.39999999999998</v>
      </c>
      <c r="T92">
        <v>0.53559999999999997</v>
      </c>
      <c r="U92">
        <v>1</v>
      </c>
      <c r="V92">
        <v>5.25</v>
      </c>
      <c r="X92" s="10">
        <v>47.182760035318424</v>
      </c>
      <c r="Y92" s="10">
        <v>17.454545454545453</v>
      </c>
      <c r="Z92">
        <v>10</v>
      </c>
      <c r="AA92" s="10">
        <v>0.6052796656553483</v>
      </c>
      <c r="AB92">
        <v>4</v>
      </c>
      <c r="AC92">
        <v>264.7</v>
      </c>
      <c r="AD92">
        <v>0.54010000000000002</v>
      </c>
      <c r="AE92">
        <v>1</v>
      </c>
      <c r="AF92">
        <v>4</v>
      </c>
      <c r="AH92" s="14">
        <v>-0.28513129274221644</v>
      </c>
      <c r="AI92" s="14">
        <v>-0.15881708652792997</v>
      </c>
      <c r="AJ92" s="14">
        <v>0</v>
      </c>
      <c r="AK92" s="14">
        <v>5.3799699094846727E-2</v>
      </c>
      <c r="AL92" s="14">
        <v>-0.2</v>
      </c>
      <c r="AM92" s="14">
        <v>2.4380804953560417E-2</v>
      </c>
      <c r="AN92" s="14">
        <v>8.4017923823750187E-3</v>
      </c>
      <c r="AO92" s="14">
        <v>0</v>
      </c>
      <c r="AP92" s="14">
        <v>-0.23809523809523808</v>
      </c>
    </row>
    <row r="93" spans="1:42" x14ac:dyDescent="0.25">
      <c r="A93" t="s">
        <v>152</v>
      </c>
      <c r="B93" s="9" t="s">
        <v>152</v>
      </c>
      <c r="C93" s="10">
        <v>20.9405799522</v>
      </c>
      <c r="D93" s="11">
        <v>0</v>
      </c>
      <c r="E93" s="11">
        <v>1.0801085554328758</v>
      </c>
      <c r="F93" s="11">
        <v>40.883782867800001</v>
      </c>
      <c r="G93" s="11">
        <v>0.18642363925742411</v>
      </c>
      <c r="H93" s="11">
        <v>0.1735753016876857</v>
      </c>
      <c r="I93" s="12">
        <v>62</v>
      </c>
      <c r="J93" s="13">
        <v>8.0695948375000004</v>
      </c>
      <c r="K93" s="12">
        <v>4</v>
      </c>
      <c r="L93" s="12" t="s">
        <v>56</v>
      </c>
      <c r="M93" s="12" t="s">
        <v>70</v>
      </c>
      <c r="N93" s="10">
        <v>47.935949469961635</v>
      </c>
      <c r="O93" s="10">
        <v>21.555555555555557</v>
      </c>
      <c r="P93">
        <v>9</v>
      </c>
      <c r="Q93" s="10">
        <v>0.45288558907842397</v>
      </c>
      <c r="R93">
        <v>8</v>
      </c>
      <c r="S93">
        <v>151.19999999999999</v>
      </c>
      <c r="T93">
        <v>1.736</v>
      </c>
      <c r="U93">
        <v>1</v>
      </c>
      <c r="V93">
        <v>6</v>
      </c>
      <c r="X93" s="10">
        <v>39.493827964324403</v>
      </c>
      <c r="Y93" s="10">
        <v>16.416666666666668</v>
      </c>
      <c r="Z93">
        <v>10</v>
      </c>
      <c r="AA93" s="10">
        <v>0.47769391008723139</v>
      </c>
      <c r="AB93">
        <v>7</v>
      </c>
      <c r="AC93">
        <v>155.80000000000001</v>
      </c>
      <c r="AD93">
        <v>1.8069999999999999</v>
      </c>
      <c r="AE93">
        <v>2</v>
      </c>
      <c r="AF93">
        <v>5</v>
      </c>
      <c r="AH93" s="14">
        <v>-0.17611253347401337</v>
      </c>
      <c r="AI93" s="14">
        <v>-0.23840206185567012</v>
      </c>
      <c r="AJ93" s="14">
        <v>0.1111111111111111</v>
      </c>
      <c r="AK93" s="14">
        <v>5.4778340506020137E-2</v>
      </c>
      <c r="AL93" s="14">
        <v>-0.125</v>
      </c>
      <c r="AM93" s="14">
        <v>3.0423280423280574E-2</v>
      </c>
      <c r="AN93" s="14">
        <v>4.0898617511520713E-2</v>
      </c>
      <c r="AO93" s="14">
        <v>1</v>
      </c>
      <c r="AP93" s="14">
        <v>-0.16666666666666666</v>
      </c>
    </row>
    <row r="94" spans="1:42" x14ac:dyDescent="0.25">
      <c r="A94" t="s">
        <v>153</v>
      </c>
      <c r="B94" s="9" t="s">
        <v>153</v>
      </c>
      <c r="C94" s="10">
        <v>17.392126016999999</v>
      </c>
      <c r="D94" s="11">
        <v>0</v>
      </c>
      <c r="E94" s="11">
        <v>0.42934657964389389</v>
      </c>
      <c r="F94" s="11">
        <v>40.675769685900001</v>
      </c>
      <c r="G94" s="11">
        <v>0.17654907529954575</v>
      </c>
      <c r="H94" s="11">
        <v>0.17614308465325279</v>
      </c>
      <c r="I94" s="12">
        <v>62</v>
      </c>
      <c r="J94" s="13">
        <v>8.6544370418799996</v>
      </c>
      <c r="K94" s="12">
        <v>2</v>
      </c>
      <c r="L94" s="12" t="s">
        <v>56</v>
      </c>
      <c r="M94" s="12" t="s">
        <v>61</v>
      </c>
      <c r="N94" s="10">
        <v>74.855865099977052</v>
      </c>
      <c r="O94" s="10">
        <v>23</v>
      </c>
      <c r="P94">
        <v>8</v>
      </c>
      <c r="Q94" s="10">
        <v>0.55658395357674195</v>
      </c>
      <c r="R94">
        <v>6</v>
      </c>
      <c r="S94">
        <v>185.5</v>
      </c>
      <c r="T94">
        <v>7.7130000000000004E-2</v>
      </c>
      <c r="U94">
        <v>1</v>
      </c>
      <c r="V94">
        <v>6</v>
      </c>
      <c r="X94" s="10">
        <v>72.446577220231447</v>
      </c>
      <c r="Y94" s="10">
        <v>20.076923076923077</v>
      </c>
      <c r="Z94">
        <v>8</v>
      </c>
      <c r="AA94" s="10">
        <v>0.56013497371290077</v>
      </c>
      <c r="AB94">
        <v>6.5</v>
      </c>
      <c r="AC94">
        <v>185.6</v>
      </c>
      <c r="AD94">
        <v>7.5600000000000001E-2</v>
      </c>
      <c r="AE94">
        <v>2</v>
      </c>
      <c r="AF94">
        <v>5.5</v>
      </c>
      <c r="AH94" s="14">
        <v>-3.2185692818161603E-2</v>
      </c>
      <c r="AI94" s="14">
        <v>-0.12709030100334448</v>
      </c>
      <c r="AJ94" s="14">
        <v>0</v>
      </c>
      <c r="AK94" s="14">
        <v>6.3800260739446677E-3</v>
      </c>
      <c r="AL94" s="14">
        <v>8.3333333333333329E-2</v>
      </c>
      <c r="AM94" s="14">
        <v>5.3908355795145185E-4</v>
      </c>
      <c r="AN94" s="14">
        <v>-1.9836639439906698E-2</v>
      </c>
      <c r="AO94" s="14">
        <v>1</v>
      </c>
      <c r="AP94" s="14">
        <v>-8.3333333333333329E-2</v>
      </c>
    </row>
    <row r="95" spans="1:42" x14ac:dyDescent="0.25">
      <c r="A95" t="s">
        <v>154</v>
      </c>
      <c r="B95" s="9" t="s">
        <v>154</v>
      </c>
      <c r="C95" s="10">
        <v>21.712105961100001</v>
      </c>
      <c r="D95" s="11">
        <v>0</v>
      </c>
      <c r="E95" s="11">
        <v>1.4034101311186433</v>
      </c>
      <c r="F95" s="11">
        <v>40.662345886200001</v>
      </c>
      <c r="G95" s="11">
        <v>0.20016296614600279</v>
      </c>
      <c r="H95" s="11">
        <v>0.18810741662882557</v>
      </c>
      <c r="I95" s="12">
        <v>62</v>
      </c>
      <c r="J95" s="13">
        <v>8.0287006237499998</v>
      </c>
      <c r="K95" s="12">
        <v>2</v>
      </c>
      <c r="L95" s="12" t="s">
        <v>56</v>
      </c>
      <c r="M95" s="12" t="s">
        <v>61</v>
      </c>
      <c r="N95" s="10">
        <v>74.695135944425175</v>
      </c>
      <c r="O95" s="10">
        <v>23</v>
      </c>
      <c r="P95">
        <v>9</v>
      </c>
      <c r="Q95" s="10">
        <v>0.56076151638077099</v>
      </c>
      <c r="R95">
        <v>6</v>
      </c>
      <c r="S95">
        <v>241.9</v>
      </c>
      <c r="T95">
        <v>0.1157</v>
      </c>
      <c r="U95">
        <v>1</v>
      </c>
      <c r="V95">
        <v>6</v>
      </c>
      <c r="X95" s="10">
        <v>57.716212660413433</v>
      </c>
      <c r="Y95" s="10">
        <v>17.09090909090909</v>
      </c>
      <c r="Z95">
        <v>10</v>
      </c>
      <c r="AA95" s="10">
        <v>0.58346386987033039</v>
      </c>
      <c r="AB95">
        <v>5</v>
      </c>
      <c r="AC95">
        <v>243.8</v>
      </c>
      <c r="AD95">
        <v>0.15049999999999999</v>
      </c>
      <c r="AE95">
        <v>1</v>
      </c>
      <c r="AF95">
        <v>5</v>
      </c>
      <c r="AH95" s="14">
        <v>-0.22730962423904597</v>
      </c>
      <c r="AI95" s="14">
        <v>-0.25691699604743085</v>
      </c>
      <c r="AJ95" s="14">
        <v>0.1111111111111111</v>
      </c>
      <c r="AK95" s="14">
        <v>4.0484863576379836E-2</v>
      </c>
      <c r="AL95" s="14">
        <v>-0.16666666666666666</v>
      </c>
      <c r="AM95" s="14">
        <v>7.8544853245142848E-3</v>
      </c>
      <c r="AN95" s="14">
        <v>0.30077787381158166</v>
      </c>
      <c r="AO95" s="14">
        <v>0</v>
      </c>
      <c r="AP95" s="14">
        <v>-0.16666666666666666</v>
      </c>
    </row>
    <row r="96" spans="1:42" x14ac:dyDescent="0.25">
      <c r="A96" t="s">
        <v>155</v>
      </c>
      <c r="B96" s="9" t="s">
        <v>155</v>
      </c>
      <c r="C96" s="10">
        <v>16.103976952899998</v>
      </c>
      <c r="D96" s="11">
        <v>0</v>
      </c>
      <c r="E96" s="11">
        <v>1.2545054883842051</v>
      </c>
      <c r="F96" s="11">
        <v>40.662345886200001</v>
      </c>
      <c r="G96" s="11">
        <v>0.19954731022207906</v>
      </c>
      <c r="H96" s="11">
        <v>0.15441827251577417</v>
      </c>
      <c r="I96" s="12">
        <v>62</v>
      </c>
      <c r="J96" s="13">
        <v>8.1129585262199999</v>
      </c>
      <c r="K96" s="12">
        <v>4</v>
      </c>
      <c r="L96" s="12" t="s">
        <v>56</v>
      </c>
      <c r="M96" s="12" t="s">
        <v>70</v>
      </c>
      <c r="N96" s="10">
        <v>75.150172800447933</v>
      </c>
      <c r="O96" s="10">
        <v>23</v>
      </c>
      <c r="P96">
        <v>9</v>
      </c>
      <c r="Q96" s="10">
        <v>0.55873901525778047</v>
      </c>
      <c r="R96">
        <v>6</v>
      </c>
      <c r="S96">
        <v>180.3</v>
      </c>
      <c r="T96">
        <v>7.7810000000000004E-2</v>
      </c>
      <c r="U96">
        <v>1</v>
      </c>
      <c r="V96">
        <v>6</v>
      </c>
      <c r="X96" s="10">
        <v>59.779794489733689</v>
      </c>
      <c r="Y96" s="10">
        <v>17.09090909090909</v>
      </c>
      <c r="Z96">
        <v>9</v>
      </c>
      <c r="AA96" s="10">
        <v>0.57231342706057275</v>
      </c>
      <c r="AB96">
        <v>5</v>
      </c>
      <c r="AC96">
        <v>181</v>
      </c>
      <c r="AD96">
        <v>7.263E-2</v>
      </c>
      <c r="AE96">
        <v>2</v>
      </c>
      <c r="AF96">
        <v>4</v>
      </c>
      <c r="AH96" s="14">
        <v>-0.20452884854341452</v>
      </c>
      <c r="AI96" s="14">
        <v>-0.25691699604743085</v>
      </c>
      <c r="AJ96" s="14">
        <v>0</v>
      </c>
      <c r="AK96" s="14">
        <v>2.4294726933521152E-2</v>
      </c>
      <c r="AL96" s="14">
        <v>-0.16666666666666666</v>
      </c>
      <c r="AM96" s="14">
        <v>3.8824181919023216E-3</v>
      </c>
      <c r="AN96" s="14">
        <v>-6.6572419997429688E-2</v>
      </c>
      <c r="AO96" s="14">
        <v>1</v>
      </c>
      <c r="AP96" s="14">
        <v>-0.33333333333333331</v>
      </c>
    </row>
    <row r="97" spans="1:42" x14ac:dyDescent="0.25">
      <c r="A97" t="s">
        <v>156</v>
      </c>
      <c r="B97" s="9" t="s">
        <v>156</v>
      </c>
      <c r="C97" s="10">
        <v>22.8566260994</v>
      </c>
      <c r="D97" s="11">
        <v>0</v>
      </c>
      <c r="E97" s="11">
        <v>0.80442685983478213</v>
      </c>
      <c r="F97" s="11">
        <v>39.595775670000002</v>
      </c>
      <c r="G97" s="11">
        <v>0.20703907895519136</v>
      </c>
      <c r="H97" s="11">
        <v>0.19621709175421773</v>
      </c>
      <c r="I97" s="12">
        <v>62</v>
      </c>
      <c r="J97" s="13">
        <v>12.6514205137</v>
      </c>
      <c r="K97" s="12">
        <v>2</v>
      </c>
      <c r="L97" s="12" t="s">
        <v>56</v>
      </c>
      <c r="M97" s="12" t="s">
        <v>61</v>
      </c>
      <c r="N97" s="10">
        <v>46.751698690336298</v>
      </c>
      <c r="O97" s="10">
        <v>17.666666666666668</v>
      </c>
      <c r="P97">
        <v>12</v>
      </c>
      <c r="Q97" s="10">
        <v>0.62684150315829323</v>
      </c>
      <c r="R97">
        <v>8</v>
      </c>
      <c r="S97">
        <v>242.4</v>
      </c>
      <c r="T97">
        <v>1.232</v>
      </c>
      <c r="U97">
        <v>1</v>
      </c>
      <c r="V97">
        <v>6.5</v>
      </c>
      <c r="X97" s="10">
        <v>42.282941498697369</v>
      </c>
      <c r="Y97" s="10">
        <v>14.6</v>
      </c>
      <c r="Z97">
        <v>12</v>
      </c>
      <c r="AA97" s="10">
        <v>0.63341175745238321</v>
      </c>
      <c r="AB97">
        <v>5.5</v>
      </c>
      <c r="AC97">
        <v>244.2</v>
      </c>
      <c r="AD97">
        <v>1.637</v>
      </c>
      <c r="AE97">
        <v>0</v>
      </c>
      <c r="AF97">
        <v>4.5</v>
      </c>
      <c r="AH97" s="14">
        <v>-9.5584915988574187E-2</v>
      </c>
      <c r="AI97" s="14">
        <v>-0.17358490566037743</v>
      </c>
      <c r="AJ97" s="14">
        <v>0</v>
      </c>
      <c r="AK97" s="14">
        <v>1.048152405510204E-2</v>
      </c>
      <c r="AL97" s="14">
        <v>-0.3125</v>
      </c>
      <c r="AM97" s="14">
        <v>7.4257425742573551E-3</v>
      </c>
      <c r="AN97" s="14">
        <v>0.32873376623376627</v>
      </c>
      <c r="AO97" s="14">
        <v>-1</v>
      </c>
      <c r="AP97" s="14">
        <v>-0.30769230769230771</v>
      </c>
    </row>
    <row r="98" spans="1:42" x14ac:dyDescent="0.25">
      <c r="A98" t="s">
        <v>157</v>
      </c>
      <c r="B98" s="9" t="s">
        <v>157</v>
      </c>
      <c r="C98" s="10">
        <v>44.831811334000001</v>
      </c>
      <c r="D98" s="11">
        <v>0</v>
      </c>
      <c r="E98" s="11">
        <v>0.7573007383203374</v>
      </c>
      <c r="F98" s="11">
        <v>39.601620809700002</v>
      </c>
      <c r="G98" s="11">
        <v>0.20218457273336632</v>
      </c>
      <c r="H98" s="11">
        <v>0.18078548551807402</v>
      </c>
      <c r="I98" s="12">
        <v>62</v>
      </c>
      <c r="J98" s="13">
        <v>13.213018290999999</v>
      </c>
      <c r="K98" s="12">
        <v>2</v>
      </c>
      <c r="L98" s="12" t="s">
        <v>56</v>
      </c>
      <c r="M98" s="12" t="s">
        <v>61</v>
      </c>
      <c r="N98" s="10">
        <v>49.57726908508824</v>
      </c>
      <c r="O98" s="10">
        <v>17.333333333333332</v>
      </c>
      <c r="P98">
        <v>12</v>
      </c>
      <c r="Q98" s="10">
        <v>0.619121818247793</v>
      </c>
      <c r="R98">
        <v>9</v>
      </c>
      <c r="S98">
        <v>451.1</v>
      </c>
      <c r="T98">
        <v>2.1259999999999999</v>
      </c>
      <c r="U98">
        <v>1</v>
      </c>
      <c r="V98">
        <v>6.5</v>
      </c>
      <c r="X98" s="10">
        <v>43.376144990928417</v>
      </c>
      <c r="Y98" s="10">
        <v>15.285714285714286</v>
      </c>
      <c r="Z98">
        <v>12</v>
      </c>
      <c r="AA98" s="10">
        <v>0.62638279661693275</v>
      </c>
      <c r="AB98">
        <v>6.5</v>
      </c>
      <c r="AC98">
        <v>453.5</v>
      </c>
      <c r="AD98">
        <v>2.5609999999999999</v>
      </c>
      <c r="AE98">
        <v>0</v>
      </c>
      <c r="AF98">
        <v>6</v>
      </c>
      <c r="AH98" s="14">
        <v>-0.125079985416643</v>
      </c>
      <c r="AI98" s="14">
        <v>-0.11813186813186803</v>
      </c>
      <c r="AJ98" s="14">
        <v>0</v>
      </c>
      <c r="AK98" s="14">
        <v>1.1727867045114641E-2</v>
      </c>
      <c r="AL98" s="14">
        <v>-0.27777777777777779</v>
      </c>
      <c r="AM98" s="14">
        <v>5.3203280868986411E-3</v>
      </c>
      <c r="AN98" s="14">
        <v>0.20460959548447794</v>
      </c>
      <c r="AO98" s="14">
        <v>-1</v>
      </c>
      <c r="AP98" s="14">
        <v>-7.6923076923076927E-2</v>
      </c>
    </row>
    <row r="99" spans="1:42" x14ac:dyDescent="0.25">
      <c r="A99" t="s">
        <v>158</v>
      </c>
      <c r="B99" s="9" t="s">
        <v>158</v>
      </c>
      <c r="C99" s="10">
        <v>25.7473070291</v>
      </c>
      <c r="D99" s="11">
        <v>0</v>
      </c>
      <c r="E99" s="11">
        <v>0.91038872381063851</v>
      </c>
      <c r="F99" s="11">
        <v>39.600219726600002</v>
      </c>
      <c r="G99" s="11">
        <v>0.17446304664887521</v>
      </c>
      <c r="H99" s="11">
        <v>0.18151963872936258</v>
      </c>
      <c r="I99" s="12">
        <v>62</v>
      </c>
      <c r="J99" s="13">
        <v>10.8172509291</v>
      </c>
      <c r="K99" s="12">
        <v>2</v>
      </c>
      <c r="L99" s="12" t="s">
        <v>56</v>
      </c>
      <c r="M99" s="12" t="s">
        <v>61</v>
      </c>
      <c r="N99" s="10">
        <v>45.852329535269718</v>
      </c>
      <c r="O99" s="10">
        <v>17.25</v>
      </c>
      <c r="P99">
        <v>12</v>
      </c>
      <c r="Q99" s="10">
        <v>0.6307507623825549</v>
      </c>
      <c r="R99">
        <v>8</v>
      </c>
      <c r="S99">
        <v>269.39999999999998</v>
      </c>
      <c r="T99">
        <v>1.4570000000000001</v>
      </c>
      <c r="U99">
        <v>1</v>
      </c>
      <c r="V99">
        <v>6.5</v>
      </c>
      <c r="X99" s="10">
        <v>40.535782458072958</v>
      </c>
      <c r="Y99" s="10">
        <v>14.133333333333333</v>
      </c>
      <c r="Z99">
        <v>13</v>
      </c>
      <c r="AA99" s="10">
        <v>0.63928780111959305</v>
      </c>
      <c r="AB99">
        <v>4.75</v>
      </c>
      <c r="AC99">
        <v>271.60000000000002</v>
      </c>
      <c r="AD99">
        <v>1.931</v>
      </c>
      <c r="AE99">
        <v>0</v>
      </c>
      <c r="AF99">
        <v>4.5</v>
      </c>
      <c r="AH99" s="14">
        <v>-0.11594933411414264</v>
      </c>
      <c r="AI99" s="14">
        <v>-0.1806763285024155</v>
      </c>
      <c r="AJ99" s="14">
        <v>8.3333333333333329E-2</v>
      </c>
      <c r="AK99" s="14">
        <v>1.3534725990327656E-2</v>
      </c>
      <c r="AL99" s="14">
        <v>-0.40625</v>
      </c>
      <c r="AM99" s="14">
        <v>8.1662954714181359E-3</v>
      </c>
      <c r="AN99" s="14">
        <v>0.32532601235415232</v>
      </c>
      <c r="AO99" s="14">
        <v>-1</v>
      </c>
      <c r="AP99" s="14">
        <v>-0.30769230769230771</v>
      </c>
    </row>
    <row r="100" spans="1:42" x14ac:dyDescent="0.25">
      <c r="A100" t="s">
        <v>159</v>
      </c>
      <c r="B100" s="9" t="s">
        <v>159</v>
      </c>
      <c r="C100" s="10">
        <v>57.132427905100002</v>
      </c>
      <c r="D100" s="11">
        <v>0</v>
      </c>
      <c r="E100" s="11">
        <v>0.61910328631382461</v>
      </c>
      <c r="F100" s="11">
        <v>39.600219726600002</v>
      </c>
      <c r="G100" s="11">
        <v>0.1878789569609583</v>
      </c>
      <c r="H100" s="11">
        <v>0.1861614293705387</v>
      </c>
      <c r="I100" s="12">
        <v>62</v>
      </c>
      <c r="J100" s="13">
        <v>12.918278000100001</v>
      </c>
      <c r="K100" s="12">
        <v>2</v>
      </c>
      <c r="L100" s="12" t="s">
        <v>56</v>
      </c>
      <c r="M100" s="12" t="s">
        <v>61</v>
      </c>
      <c r="N100" s="10">
        <v>45.991176031212952</v>
      </c>
      <c r="O100" s="10">
        <v>17.333333333333332</v>
      </c>
      <c r="P100">
        <v>12</v>
      </c>
      <c r="Q100" s="10">
        <v>0.62722170516925191</v>
      </c>
      <c r="R100">
        <v>8</v>
      </c>
      <c r="S100">
        <v>576.20000000000005</v>
      </c>
      <c r="T100">
        <v>2.99</v>
      </c>
      <c r="U100">
        <v>1</v>
      </c>
      <c r="V100">
        <v>6.5</v>
      </c>
      <c r="X100" s="10">
        <v>43.006322754865046</v>
      </c>
      <c r="Y100" s="10">
        <v>15.428571428571429</v>
      </c>
      <c r="Z100">
        <v>12</v>
      </c>
      <c r="AA100" s="10">
        <v>0.63263667366224163</v>
      </c>
      <c r="AB100">
        <v>7</v>
      </c>
      <c r="AC100">
        <v>578.4</v>
      </c>
      <c r="AD100">
        <v>3.38</v>
      </c>
      <c r="AE100">
        <v>1</v>
      </c>
      <c r="AF100">
        <v>6</v>
      </c>
      <c r="AH100" s="14">
        <v>-6.4900564280464743E-2</v>
      </c>
      <c r="AI100" s="14">
        <v>-0.10989010989010982</v>
      </c>
      <c r="AJ100" s="14">
        <v>0</v>
      </c>
      <c r="AK100" s="14">
        <v>8.6332606929291917E-3</v>
      </c>
      <c r="AL100" s="14">
        <v>-0.125</v>
      </c>
      <c r="AM100" s="14">
        <v>3.8181187087815544E-3</v>
      </c>
      <c r="AN100" s="14">
        <v>0.13043478260869554</v>
      </c>
      <c r="AO100" s="14">
        <v>0</v>
      </c>
      <c r="AP100" s="14">
        <v>-7.6923076923076927E-2</v>
      </c>
    </row>
    <row r="101" spans="1:42" x14ac:dyDescent="0.25">
      <c r="A101" t="s">
        <v>160</v>
      </c>
      <c r="B101" s="9" t="s">
        <v>160</v>
      </c>
      <c r="C101" s="10">
        <v>28.110160687299999</v>
      </c>
      <c r="D101" s="11">
        <v>0</v>
      </c>
      <c r="E101" s="11">
        <v>0.45666702575863666</v>
      </c>
      <c r="F101" s="11">
        <v>39.600219726600002</v>
      </c>
      <c r="G101" s="11">
        <v>0.19537723079699662</v>
      </c>
      <c r="H101" s="11">
        <v>0.16063489404013673</v>
      </c>
      <c r="I101" s="12">
        <v>62</v>
      </c>
      <c r="J101" s="13">
        <v>11.7443863412</v>
      </c>
      <c r="K101" s="12">
        <v>1</v>
      </c>
      <c r="L101" s="12" t="s">
        <v>56</v>
      </c>
      <c r="M101" s="12" t="s">
        <v>57</v>
      </c>
      <c r="N101" s="10">
        <v>48.320642445432703</v>
      </c>
      <c r="O101" s="10">
        <v>17.25</v>
      </c>
      <c r="P101">
        <v>12</v>
      </c>
      <c r="Q101" s="10">
        <v>0.62023107694013113</v>
      </c>
      <c r="R101">
        <v>9</v>
      </c>
      <c r="S101">
        <v>277.2</v>
      </c>
      <c r="T101">
        <v>1.246</v>
      </c>
      <c r="U101">
        <v>1</v>
      </c>
      <c r="V101">
        <v>6.5</v>
      </c>
      <c r="X101" s="10">
        <v>46.411983873940429</v>
      </c>
      <c r="Y101" s="10">
        <v>16.083333333333332</v>
      </c>
      <c r="Z101">
        <v>12</v>
      </c>
      <c r="AA101" s="10">
        <v>0.62480938238610184</v>
      </c>
      <c r="AB101">
        <v>7</v>
      </c>
      <c r="AC101">
        <v>277.89999999999998</v>
      </c>
      <c r="AD101">
        <v>1.2669999999999999</v>
      </c>
      <c r="AE101">
        <v>2</v>
      </c>
      <c r="AF101">
        <v>6.5</v>
      </c>
      <c r="AH101" s="14">
        <v>-3.9499859167801327E-2</v>
      </c>
      <c r="AI101" s="14">
        <v>-6.7632850241545958E-2</v>
      </c>
      <c r="AJ101" s="14">
        <v>0</v>
      </c>
      <c r="AK101" s="14">
        <v>7.3816124605646585E-3</v>
      </c>
      <c r="AL101" s="14">
        <v>-0.22222222222222221</v>
      </c>
      <c r="AM101" s="14">
        <v>2.5252525252524843E-3</v>
      </c>
      <c r="AN101" s="14">
        <v>1.685393258426959E-2</v>
      </c>
      <c r="AO101" s="14">
        <v>1</v>
      </c>
      <c r="AP101" s="14">
        <v>0</v>
      </c>
    </row>
    <row r="102" spans="1:42" x14ac:dyDescent="0.25">
      <c r="A102" t="s">
        <v>161</v>
      </c>
      <c r="B102" s="9" t="s">
        <v>161</v>
      </c>
      <c r="C102" s="10">
        <v>53.171589486599999</v>
      </c>
      <c r="D102" s="11">
        <v>0</v>
      </c>
      <c r="E102" s="11">
        <v>0.64275285480678057</v>
      </c>
      <c r="F102" s="11">
        <v>39.0807733543</v>
      </c>
      <c r="G102" s="11">
        <v>0.17919615886670959</v>
      </c>
      <c r="H102" s="11">
        <v>0.16687706606056507</v>
      </c>
      <c r="I102" s="12">
        <v>62</v>
      </c>
      <c r="J102" s="13">
        <v>11.4127205959</v>
      </c>
      <c r="K102" s="12">
        <v>1</v>
      </c>
      <c r="L102" s="12" t="s">
        <v>56</v>
      </c>
      <c r="M102" s="12" t="s">
        <v>57</v>
      </c>
      <c r="N102" s="10">
        <v>51.640784156163008</v>
      </c>
      <c r="O102" s="10">
        <v>16.083333333333332</v>
      </c>
      <c r="P102">
        <v>10</v>
      </c>
      <c r="Q102" s="10">
        <v>0.59228811111657709</v>
      </c>
      <c r="R102">
        <v>8</v>
      </c>
      <c r="S102">
        <v>497.8</v>
      </c>
      <c r="T102">
        <v>1.972</v>
      </c>
      <c r="U102">
        <v>1</v>
      </c>
      <c r="V102">
        <v>6.75</v>
      </c>
      <c r="X102" s="10">
        <v>47.17103256704624</v>
      </c>
      <c r="Y102" s="10">
        <v>16</v>
      </c>
      <c r="Z102">
        <v>11</v>
      </c>
      <c r="AA102" s="10">
        <v>0.59974596575925121</v>
      </c>
      <c r="AB102">
        <v>6</v>
      </c>
      <c r="AC102">
        <v>499.7</v>
      </c>
      <c r="AD102">
        <v>2.09</v>
      </c>
      <c r="AE102">
        <v>1</v>
      </c>
      <c r="AF102">
        <v>6</v>
      </c>
      <c r="AH102" s="14">
        <v>-8.6554680804228859E-2</v>
      </c>
      <c r="AI102" s="14">
        <v>-5.1813471502589938E-3</v>
      </c>
      <c r="AJ102" s="14">
        <v>0.1</v>
      </c>
      <c r="AK102" s="14">
        <v>1.2591599430578863E-2</v>
      </c>
      <c r="AL102" s="14">
        <v>-0.25</v>
      </c>
      <c r="AM102" s="14">
        <v>3.8167938931297253E-3</v>
      </c>
      <c r="AN102" s="14">
        <v>5.983772819472611E-2</v>
      </c>
      <c r="AO102" s="14">
        <v>0</v>
      </c>
      <c r="AP102" s="14">
        <v>-0.1111111111111111</v>
      </c>
    </row>
    <row r="103" spans="1:42" x14ac:dyDescent="0.25">
      <c r="A103" t="s">
        <v>162</v>
      </c>
      <c r="B103" s="9" t="s">
        <v>162</v>
      </c>
      <c r="C103" s="10">
        <v>38.592771978000002</v>
      </c>
      <c r="D103" s="11">
        <v>0</v>
      </c>
      <c r="E103" s="11">
        <v>1.5420227741468477</v>
      </c>
      <c r="F103" s="11">
        <v>38.947098105000002</v>
      </c>
      <c r="G103" s="11">
        <v>0.18607613833320341</v>
      </c>
      <c r="H103" s="11">
        <v>0.18285236369782548</v>
      </c>
      <c r="I103" s="12">
        <v>62</v>
      </c>
      <c r="J103" s="13">
        <v>9.7435802885499996</v>
      </c>
      <c r="K103" s="12">
        <v>1</v>
      </c>
      <c r="L103" s="12" t="s">
        <v>56</v>
      </c>
      <c r="M103" s="12" t="s">
        <v>57</v>
      </c>
      <c r="N103" s="10">
        <v>56.55231606909782</v>
      </c>
      <c r="O103" s="10">
        <v>17.363636363636363</v>
      </c>
      <c r="P103">
        <v>9</v>
      </c>
      <c r="Q103" s="10">
        <v>0.58426188347834918</v>
      </c>
      <c r="R103">
        <v>8</v>
      </c>
      <c r="S103">
        <v>368.8</v>
      </c>
      <c r="T103">
        <v>1.337</v>
      </c>
      <c r="U103">
        <v>1</v>
      </c>
      <c r="V103">
        <v>6</v>
      </c>
      <c r="X103" s="10">
        <v>42.737796093467004</v>
      </c>
      <c r="Y103" s="10">
        <v>14.23076923076923</v>
      </c>
      <c r="Z103">
        <v>10</v>
      </c>
      <c r="AA103" s="10">
        <v>0.60852335610517549</v>
      </c>
      <c r="AB103">
        <v>5.25</v>
      </c>
      <c r="AC103">
        <v>372.9</v>
      </c>
      <c r="AD103">
        <v>1.5069999999999999</v>
      </c>
      <c r="AE103">
        <v>1</v>
      </c>
      <c r="AF103">
        <v>4</v>
      </c>
      <c r="AH103" s="14">
        <v>-0.24427858902810803</v>
      </c>
      <c r="AI103" s="14">
        <v>-0.18042690293999197</v>
      </c>
      <c r="AJ103" s="14">
        <v>0.1111111111111111</v>
      </c>
      <c r="AK103" s="14">
        <v>4.1524996432058654E-2</v>
      </c>
      <c r="AL103" s="14">
        <v>-0.34375</v>
      </c>
      <c r="AM103" s="14">
        <v>1.1117136659435915E-2</v>
      </c>
      <c r="AN103" s="14">
        <v>0.12715033657442029</v>
      </c>
      <c r="AO103" s="14">
        <v>0</v>
      </c>
      <c r="AP103" s="14">
        <v>-0.33333333333333331</v>
      </c>
    </row>
    <row r="104" spans="1:42" x14ac:dyDescent="0.25">
      <c r="A104" t="s">
        <v>163</v>
      </c>
      <c r="B104" s="9" t="s">
        <v>163</v>
      </c>
      <c r="C104" s="10">
        <v>36.200470270300002</v>
      </c>
      <c r="D104" s="11">
        <v>0</v>
      </c>
      <c r="E104" s="11">
        <v>1.559292456146169</v>
      </c>
      <c r="F104" s="11">
        <v>38.511329650900002</v>
      </c>
      <c r="G104" s="11">
        <v>0.18666602199633503</v>
      </c>
      <c r="H104" s="11">
        <v>0.18896749598603521</v>
      </c>
      <c r="I104" s="12">
        <v>62</v>
      </c>
      <c r="J104" s="13">
        <v>8.1748044314800001</v>
      </c>
      <c r="K104" s="12">
        <v>1</v>
      </c>
      <c r="L104" s="12" t="s">
        <v>56</v>
      </c>
      <c r="M104" s="12" t="s">
        <v>57</v>
      </c>
      <c r="N104" s="10">
        <v>76.941527179680321</v>
      </c>
      <c r="O104" s="10">
        <v>24.25</v>
      </c>
      <c r="P104">
        <v>8</v>
      </c>
      <c r="Q104" s="10">
        <v>0.55779465324934874</v>
      </c>
      <c r="R104">
        <v>6</v>
      </c>
      <c r="S104">
        <v>299.2</v>
      </c>
      <c r="T104">
        <v>0.59099999999999997</v>
      </c>
      <c r="U104">
        <v>1</v>
      </c>
      <c r="V104">
        <v>6</v>
      </c>
      <c r="X104" s="10">
        <v>47.076268750492005</v>
      </c>
      <c r="Y104" s="10">
        <v>15</v>
      </c>
      <c r="Z104">
        <v>8</v>
      </c>
      <c r="AA104" s="10">
        <v>0.58626059285985133</v>
      </c>
      <c r="AB104">
        <v>5</v>
      </c>
      <c r="AC104">
        <v>307.3</v>
      </c>
      <c r="AD104">
        <v>1.3</v>
      </c>
      <c r="AE104">
        <v>0</v>
      </c>
      <c r="AF104">
        <v>5.5</v>
      </c>
      <c r="AH104" s="14">
        <v>-0.38815525924569255</v>
      </c>
      <c r="AI104" s="14">
        <v>-0.38144329896907214</v>
      </c>
      <c r="AJ104" s="14">
        <v>0</v>
      </c>
      <c r="AK104" s="14">
        <v>5.1033009091568993E-2</v>
      </c>
      <c r="AL104" s="14">
        <v>-0.16666666666666666</v>
      </c>
      <c r="AM104" s="14">
        <v>2.7072192513369061E-2</v>
      </c>
      <c r="AN104" s="14">
        <v>1.1996615905245349</v>
      </c>
      <c r="AO104" s="14">
        <v>-1</v>
      </c>
      <c r="AP104" s="14">
        <v>-8.3333333333333329E-2</v>
      </c>
    </row>
    <row r="105" spans="1:42" x14ac:dyDescent="0.25">
      <c r="A105" t="s">
        <v>164</v>
      </c>
      <c r="B105" s="9" t="s">
        <v>164</v>
      </c>
      <c r="C105" s="10">
        <v>22.590834174200001</v>
      </c>
      <c r="D105" s="11">
        <v>0</v>
      </c>
      <c r="E105" s="11">
        <v>1.7450703516955233</v>
      </c>
      <c r="F105" s="11">
        <v>38.511329650900002</v>
      </c>
      <c r="G105" s="11">
        <v>0.19264462144743069</v>
      </c>
      <c r="H105" s="11">
        <v>0.20217084475422528</v>
      </c>
      <c r="I105" s="12">
        <v>62</v>
      </c>
      <c r="J105" s="13">
        <v>9.5643520365499999</v>
      </c>
      <c r="K105" s="12">
        <v>1</v>
      </c>
      <c r="L105" s="12" t="s">
        <v>56</v>
      </c>
      <c r="M105" s="12" t="s">
        <v>57</v>
      </c>
      <c r="N105" s="10">
        <v>77.518386218505398</v>
      </c>
      <c r="O105" s="10">
        <v>24.25</v>
      </c>
      <c r="P105">
        <v>8</v>
      </c>
      <c r="Q105" s="10">
        <v>0.55782852080867451</v>
      </c>
      <c r="R105">
        <v>6.5</v>
      </c>
      <c r="S105">
        <v>191.4</v>
      </c>
      <c r="T105">
        <v>0.37540000000000001</v>
      </c>
      <c r="U105">
        <v>1</v>
      </c>
      <c r="V105">
        <v>7</v>
      </c>
      <c r="X105" s="10">
        <v>46.18087466252279</v>
      </c>
      <c r="Y105" s="10">
        <v>12.866666666666667</v>
      </c>
      <c r="Z105">
        <v>8</v>
      </c>
      <c r="AA105" s="10">
        <v>0.59135554192392348</v>
      </c>
      <c r="AB105">
        <v>5</v>
      </c>
      <c r="AC105">
        <v>195.3</v>
      </c>
      <c r="AD105">
        <v>0.63829999999999998</v>
      </c>
      <c r="AE105">
        <v>0</v>
      </c>
      <c r="AF105">
        <v>5.5</v>
      </c>
      <c r="AH105" s="14">
        <v>-0.40425908077665362</v>
      </c>
      <c r="AI105" s="14">
        <v>-0.46941580756013745</v>
      </c>
      <c r="AJ105" s="14">
        <v>0</v>
      </c>
      <c r="AK105" s="14">
        <v>6.0102737426629631E-2</v>
      </c>
      <c r="AL105" s="14">
        <v>-0.23076923076923078</v>
      </c>
      <c r="AM105" s="14">
        <v>2.0376175548589372E-2</v>
      </c>
      <c r="AN105" s="14">
        <v>0.70031965903036753</v>
      </c>
      <c r="AO105" s="14">
        <v>-1</v>
      </c>
      <c r="AP105" s="14">
        <v>-0.21428571428571427</v>
      </c>
    </row>
    <row r="106" spans="1:42" x14ac:dyDescent="0.25">
      <c r="A106" t="s">
        <v>165</v>
      </c>
      <c r="B106" s="9" t="s">
        <v>165</v>
      </c>
      <c r="C106" s="10">
        <v>21.545768601599999</v>
      </c>
      <c r="D106" s="11">
        <v>0</v>
      </c>
      <c r="E106" s="11">
        <v>0.51270515764973768</v>
      </c>
      <c r="F106" s="11">
        <v>38.511329650900002</v>
      </c>
      <c r="G106" s="11">
        <v>0.19011477297113474</v>
      </c>
      <c r="H106" s="11">
        <v>0.17198290695238022</v>
      </c>
      <c r="I106" s="12">
        <v>62</v>
      </c>
      <c r="J106" s="13">
        <v>8.6359646124000005</v>
      </c>
      <c r="K106" s="12">
        <v>1</v>
      </c>
      <c r="L106" s="12" t="s">
        <v>56</v>
      </c>
      <c r="M106" s="12" t="s">
        <v>57</v>
      </c>
      <c r="N106" s="10">
        <v>78.713464262234183</v>
      </c>
      <c r="O106" s="10">
        <v>24.25</v>
      </c>
      <c r="P106">
        <v>8</v>
      </c>
      <c r="Q106" s="10">
        <v>0.55538218139106765</v>
      </c>
      <c r="R106">
        <v>6.5</v>
      </c>
      <c r="S106">
        <v>200.8</v>
      </c>
      <c r="T106">
        <v>0.41610000000000003</v>
      </c>
      <c r="U106">
        <v>1</v>
      </c>
      <c r="V106">
        <v>7</v>
      </c>
      <c r="X106" s="10">
        <v>66.352050333192082</v>
      </c>
      <c r="Y106" s="10">
        <v>17.636363636363637</v>
      </c>
      <c r="Z106">
        <v>8</v>
      </c>
      <c r="AA106" s="10">
        <v>0.56005360539535565</v>
      </c>
      <c r="AB106">
        <v>9</v>
      </c>
      <c r="AC106">
        <v>205.1</v>
      </c>
      <c r="AD106">
        <v>1.0740000000000001</v>
      </c>
      <c r="AE106">
        <v>0</v>
      </c>
      <c r="AF106">
        <v>5</v>
      </c>
      <c r="AH106" s="14">
        <v>-0.15704319514968884</v>
      </c>
      <c r="AI106" s="14">
        <v>-0.27272727272727271</v>
      </c>
      <c r="AJ106" s="14">
        <v>0</v>
      </c>
      <c r="AK106" s="14">
        <v>8.411188116600108E-3</v>
      </c>
      <c r="AL106" s="14">
        <v>0.38461538461538464</v>
      </c>
      <c r="AM106" s="14">
        <v>2.1414342629481987E-2</v>
      </c>
      <c r="AN106" s="14">
        <v>1.5811103100216295</v>
      </c>
      <c r="AO106" s="14">
        <v>-1</v>
      </c>
      <c r="AP106" s="14">
        <v>-0.2857142857142857</v>
      </c>
    </row>
    <row r="107" spans="1:42" x14ac:dyDescent="0.25">
      <c r="A107" t="s">
        <v>166</v>
      </c>
      <c r="B107" s="9" t="s">
        <v>166</v>
      </c>
      <c r="C107" s="10">
        <v>29.242946240399998</v>
      </c>
      <c r="D107" s="11">
        <v>0</v>
      </c>
      <c r="E107" s="11">
        <v>0.84953904456841656</v>
      </c>
      <c r="F107" s="11">
        <v>38.511329650900002</v>
      </c>
      <c r="G107" s="11">
        <v>0.18310793513394541</v>
      </c>
      <c r="H107" s="11">
        <v>0.17832750642154568</v>
      </c>
      <c r="I107" s="12">
        <v>62</v>
      </c>
      <c r="J107" s="13">
        <v>9.6956652804400001</v>
      </c>
      <c r="K107" s="12">
        <v>1</v>
      </c>
      <c r="L107" s="12" t="s">
        <v>56</v>
      </c>
      <c r="M107" s="12" t="s">
        <v>57</v>
      </c>
      <c r="N107" s="10">
        <v>77.420482745173942</v>
      </c>
      <c r="O107" s="10">
        <v>24.25</v>
      </c>
      <c r="P107">
        <v>8</v>
      </c>
      <c r="Q107" s="10">
        <v>0.55748960356937904</v>
      </c>
      <c r="R107">
        <v>6.5</v>
      </c>
      <c r="S107">
        <v>246</v>
      </c>
      <c r="T107">
        <v>0.49209999999999998</v>
      </c>
      <c r="U107">
        <v>1</v>
      </c>
      <c r="V107">
        <v>7</v>
      </c>
      <c r="X107" s="10">
        <v>60.733142529635266</v>
      </c>
      <c r="Y107" s="10">
        <v>18.363636363636363</v>
      </c>
      <c r="Z107">
        <v>8</v>
      </c>
      <c r="AA107" s="10">
        <v>0.57116121780790907</v>
      </c>
      <c r="AB107">
        <v>5</v>
      </c>
      <c r="AC107">
        <v>248.2</v>
      </c>
      <c r="AD107">
        <v>0.66220000000000001</v>
      </c>
      <c r="AE107">
        <v>0</v>
      </c>
      <c r="AF107">
        <v>5</v>
      </c>
      <c r="AH107" s="14">
        <v>-0.21554167093564</v>
      </c>
      <c r="AI107" s="14">
        <v>-0.24273664479850049</v>
      </c>
      <c r="AJ107" s="14">
        <v>0</v>
      </c>
      <c r="AK107" s="14">
        <v>2.4523532189652052E-2</v>
      </c>
      <c r="AL107" s="14">
        <v>-0.23076923076923078</v>
      </c>
      <c r="AM107" s="14">
        <v>8.9430894308942625E-3</v>
      </c>
      <c r="AN107" s="14">
        <v>0.34566145092460887</v>
      </c>
      <c r="AO107" s="14">
        <v>-1</v>
      </c>
      <c r="AP107" s="14">
        <v>-0.2857142857142857</v>
      </c>
    </row>
    <row r="108" spans="1:42" x14ac:dyDescent="0.25">
      <c r="A108" t="s">
        <v>167</v>
      </c>
      <c r="B108" s="9" t="s">
        <v>167</v>
      </c>
      <c r="C108" s="10">
        <v>47.2729303737</v>
      </c>
      <c r="D108" s="11">
        <v>0</v>
      </c>
      <c r="E108" s="11">
        <v>0.40695761003693043</v>
      </c>
      <c r="F108" s="11">
        <v>39.601439731699998</v>
      </c>
      <c r="G108" s="11">
        <v>0.20326379559124419</v>
      </c>
      <c r="H108" s="11">
        <v>0.15731540299361282</v>
      </c>
      <c r="I108" s="12">
        <v>62</v>
      </c>
      <c r="J108" s="13">
        <v>12.347193018600001</v>
      </c>
      <c r="K108" s="12">
        <v>2</v>
      </c>
      <c r="L108" s="12" t="s">
        <v>56</v>
      </c>
      <c r="M108" s="12" t="s">
        <v>61</v>
      </c>
      <c r="N108" s="10">
        <v>53.838835315435325</v>
      </c>
      <c r="O108" s="10">
        <v>18.818181818181817</v>
      </c>
      <c r="P108">
        <v>11</v>
      </c>
      <c r="Q108" s="10">
        <v>0.5989966350508098</v>
      </c>
      <c r="R108">
        <v>8</v>
      </c>
      <c r="S108">
        <v>461.4</v>
      </c>
      <c r="T108">
        <v>0.81740000000000002</v>
      </c>
      <c r="U108">
        <v>2</v>
      </c>
      <c r="V108">
        <v>5.5</v>
      </c>
      <c r="X108" s="10">
        <v>52.499550362320981</v>
      </c>
      <c r="Y108" s="10">
        <v>17.333333333333332</v>
      </c>
      <c r="Z108">
        <v>11</v>
      </c>
      <c r="AA108" s="10">
        <v>0.60289307180901497</v>
      </c>
      <c r="AB108">
        <v>6</v>
      </c>
      <c r="AC108">
        <v>462.7</v>
      </c>
      <c r="AD108">
        <v>0.81369999999999998</v>
      </c>
      <c r="AE108">
        <v>2</v>
      </c>
      <c r="AF108">
        <v>4</v>
      </c>
      <c r="AH108" s="14">
        <v>-2.4875815854255259E-2</v>
      </c>
      <c r="AI108" s="14">
        <v>-7.8904991948470199E-2</v>
      </c>
      <c r="AJ108" s="14">
        <v>0</v>
      </c>
      <c r="AK108" s="14">
        <v>6.5049393105099055E-3</v>
      </c>
      <c r="AL108" s="14">
        <v>-0.25</v>
      </c>
      <c r="AM108" s="14">
        <v>2.8175119202427643E-3</v>
      </c>
      <c r="AN108" s="14">
        <v>-4.5265475899193006E-3</v>
      </c>
      <c r="AO108" s="14">
        <v>0</v>
      </c>
      <c r="AP108" s="14">
        <v>-0.27272727272727271</v>
      </c>
    </row>
    <row r="109" spans="1:42" x14ac:dyDescent="0.25">
      <c r="A109" t="s">
        <v>168</v>
      </c>
      <c r="B109" s="9" t="s">
        <v>168</v>
      </c>
      <c r="C109" s="10">
        <v>44.906984138200002</v>
      </c>
      <c r="D109" s="11">
        <v>0</v>
      </c>
      <c r="E109" s="11">
        <v>1.3351558241299681</v>
      </c>
      <c r="F109" s="11">
        <v>39.374500895799997</v>
      </c>
      <c r="G109" s="11">
        <v>0.20266866537538536</v>
      </c>
      <c r="H109" s="11">
        <v>0.178933486196967</v>
      </c>
      <c r="I109" s="12">
        <v>62</v>
      </c>
      <c r="J109" s="13">
        <v>10.5953370802</v>
      </c>
      <c r="K109" s="12">
        <v>2</v>
      </c>
      <c r="L109" s="12" t="s">
        <v>56</v>
      </c>
      <c r="M109" s="12" t="s">
        <v>61</v>
      </c>
      <c r="N109" s="10">
        <v>54.142456221546915</v>
      </c>
      <c r="O109" s="10">
        <v>17.7</v>
      </c>
      <c r="P109">
        <v>12</v>
      </c>
      <c r="Q109" s="10">
        <v>0.59661473676339927</v>
      </c>
      <c r="R109">
        <v>6.5</v>
      </c>
      <c r="S109">
        <v>437.5</v>
      </c>
      <c r="T109">
        <v>1.2609999999999999</v>
      </c>
      <c r="U109">
        <v>1</v>
      </c>
      <c r="V109">
        <v>6.5</v>
      </c>
      <c r="X109" s="10">
        <v>42.939643871643007</v>
      </c>
      <c r="Y109" s="10">
        <v>14.133333333333333</v>
      </c>
      <c r="Z109">
        <v>12</v>
      </c>
      <c r="AA109" s="10">
        <v>0.61522788774772985</v>
      </c>
      <c r="AB109">
        <v>5.25</v>
      </c>
      <c r="AC109">
        <v>441.1</v>
      </c>
      <c r="AD109">
        <v>1.5629999999999999</v>
      </c>
      <c r="AE109">
        <v>0</v>
      </c>
      <c r="AF109">
        <v>5.25</v>
      </c>
      <c r="AH109" s="14">
        <v>-0.20691363361984966</v>
      </c>
      <c r="AI109" s="14">
        <v>-0.20150659133709981</v>
      </c>
      <c r="AJ109" s="14">
        <v>0</v>
      </c>
      <c r="AK109" s="14">
        <v>3.1197940374898987E-2</v>
      </c>
      <c r="AL109" s="14">
        <v>-0.19230769230769232</v>
      </c>
      <c r="AM109" s="14">
        <v>8.2285714285714809E-3</v>
      </c>
      <c r="AN109" s="14">
        <v>0.23949246629659007</v>
      </c>
      <c r="AO109" s="14">
        <v>-1</v>
      </c>
      <c r="AP109" s="14">
        <v>-0.19230769230769232</v>
      </c>
    </row>
    <row r="110" spans="1:42" x14ac:dyDescent="0.25">
      <c r="A110" t="s">
        <v>169</v>
      </c>
      <c r="B110" s="9" t="s">
        <v>169</v>
      </c>
      <c r="C110" s="10">
        <v>30.060031423400002</v>
      </c>
      <c r="D110" s="11">
        <v>0</v>
      </c>
      <c r="E110" s="11">
        <v>0.51662515726988834</v>
      </c>
      <c r="F110" s="11">
        <v>38.7871125295</v>
      </c>
      <c r="G110" s="11">
        <v>0.21105722993510637</v>
      </c>
      <c r="H110" s="11">
        <v>0.1811815651379349</v>
      </c>
      <c r="I110" s="12">
        <v>62</v>
      </c>
      <c r="J110" s="13">
        <v>9.1347863760900001</v>
      </c>
      <c r="K110" s="12">
        <v>2</v>
      </c>
      <c r="L110" s="12" t="s">
        <v>56</v>
      </c>
      <c r="M110" s="12" t="s">
        <v>61</v>
      </c>
      <c r="N110" s="10">
        <v>64.303006859384709</v>
      </c>
      <c r="O110" s="10">
        <v>16.166666666666668</v>
      </c>
      <c r="P110">
        <v>8</v>
      </c>
      <c r="Q110" s="10">
        <v>0.5647003879775403</v>
      </c>
      <c r="R110">
        <v>8</v>
      </c>
      <c r="S110">
        <v>270.89999999999998</v>
      </c>
      <c r="T110">
        <v>0.65449999999999997</v>
      </c>
      <c r="U110">
        <v>1</v>
      </c>
      <c r="V110">
        <v>6.75</v>
      </c>
      <c r="X110" s="10">
        <v>56.880236009115976</v>
      </c>
      <c r="Y110" s="10">
        <v>16.333333333333332</v>
      </c>
      <c r="Z110">
        <v>9</v>
      </c>
      <c r="AA110" s="10">
        <v>0.57120429394956407</v>
      </c>
      <c r="AB110">
        <v>6</v>
      </c>
      <c r="AC110">
        <v>271.39999999999998</v>
      </c>
      <c r="AD110">
        <v>0.77669999999999995</v>
      </c>
      <c r="AE110">
        <v>0</v>
      </c>
      <c r="AF110">
        <v>5</v>
      </c>
      <c r="AH110" s="14">
        <v>-0.11543427302708499</v>
      </c>
      <c r="AI110" s="14">
        <v>1.0309278350515316E-2</v>
      </c>
      <c r="AJ110" s="14">
        <v>0.125</v>
      </c>
      <c r="AK110" s="14">
        <v>1.1517445552529796E-2</v>
      </c>
      <c r="AL110" s="14">
        <v>-0.25</v>
      </c>
      <c r="AM110" s="14">
        <v>1.8456995201181249E-3</v>
      </c>
      <c r="AN110" s="14">
        <v>0.18670741023682197</v>
      </c>
      <c r="AO110" s="14">
        <v>-1</v>
      </c>
      <c r="AP110" s="14">
        <v>-0.25925925925925924</v>
      </c>
    </row>
    <row r="111" spans="1:42" x14ac:dyDescent="0.25">
      <c r="A111" t="s">
        <v>170</v>
      </c>
      <c r="B111" s="9" t="s">
        <v>170</v>
      </c>
      <c r="C111" s="10">
        <v>19.821142502600001</v>
      </c>
      <c r="D111" s="11">
        <v>0</v>
      </c>
      <c r="E111" s="11">
        <v>0.82449417229596267</v>
      </c>
      <c r="F111" s="11">
        <v>38.511329650900002</v>
      </c>
      <c r="G111" s="11">
        <v>0.18667669091431743</v>
      </c>
      <c r="H111" s="11">
        <v>0.20020406517753372</v>
      </c>
      <c r="I111" s="12">
        <v>62</v>
      </c>
      <c r="J111" s="13">
        <v>10.911440110599999</v>
      </c>
      <c r="K111" s="12">
        <v>1</v>
      </c>
      <c r="L111" s="12" t="s">
        <v>56</v>
      </c>
      <c r="M111" s="12" t="s">
        <v>57</v>
      </c>
      <c r="N111" s="10">
        <v>78.911871052283701</v>
      </c>
      <c r="O111" s="10">
        <v>24.25</v>
      </c>
      <c r="P111">
        <v>8</v>
      </c>
      <c r="Q111" s="10">
        <v>0.55634453118959337</v>
      </c>
      <c r="R111">
        <v>6.5</v>
      </c>
      <c r="S111">
        <v>171.8</v>
      </c>
      <c r="T111">
        <v>0.35299999999999998</v>
      </c>
      <c r="U111">
        <v>1</v>
      </c>
      <c r="V111">
        <v>7</v>
      </c>
      <c r="X111" s="10">
        <v>62.781319945550457</v>
      </c>
      <c r="Y111" s="10">
        <v>18.09090909090909</v>
      </c>
      <c r="Z111">
        <v>8</v>
      </c>
      <c r="AA111" s="10">
        <v>0.56971715273577261</v>
      </c>
      <c r="AB111">
        <v>4.5</v>
      </c>
      <c r="AC111">
        <v>172.7</v>
      </c>
      <c r="AD111">
        <v>0.36919999999999997</v>
      </c>
      <c r="AE111">
        <v>1</v>
      </c>
      <c r="AF111">
        <v>5</v>
      </c>
      <c r="AH111" s="14">
        <v>-0.20441222456942906</v>
      </c>
      <c r="AI111" s="14">
        <v>-0.25398313027179009</v>
      </c>
      <c r="AJ111" s="14">
        <v>0</v>
      </c>
      <c r="AK111" s="14">
        <v>2.403658308204357E-2</v>
      </c>
      <c r="AL111" s="14">
        <v>-0.30769230769230771</v>
      </c>
      <c r="AM111" s="14">
        <v>5.2386495925493435E-3</v>
      </c>
      <c r="AN111" s="14">
        <v>4.5892351274787517E-2</v>
      </c>
      <c r="AO111" s="14">
        <v>0</v>
      </c>
      <c r="AP111" s="14">
        <v>-0.2857142857142857</v>
      </c>
    </row>
    <row r="112" spans="1:42" x14ac:dyDescent="0.25">
      <c r="A112" t="s">
        <v>171</v>
      </c>
      <c r="B112" s="9" t="s">
        <v>171</v>
      </c>
      <c r="C112" s="10">
        <v>56.953362069900002</v>
      </c>
      <c r="D112" s="11">
        <v>0</v>
      </c>
      <c r="E112" s="11">
        <v>1.5393952908451116</v>
      </c>
      <c r="F112" s="11">
        <v>38.515681642799997</v>
      </c>
      <c r="G112" s="11">
        <v>0.21128076579460994</v>
      </c>
      <c r="H112" s="11">
        <v>0.19433510432598178</v>
      </c>
      <c r="I112" s="12">
        <v>62</v>
      </c>
      <c r="J112" s="13">
        <v>8.2462996457299997</v>
      </c>
      <c r="K112" s="12">
        <v>1</v>
      </c>
      <c r="L112" s="12" t="s">
        <v>56</v>
      </c>
      <c r="M112" s="12" t="s">
        <v>57</v>
      </c>
      <c r="N112" s="10">
        <v>78.005495452750793</v>
      </c>
      <c r="O112" s="10">
        <v>24.25</v>
      </c>
      <c r="P112">
        <v>8</v>
      </c>
      <c r="Q112" s="10">
        <v>0.55716450417670793</v>
      </c>
      <c r="R112">
        <v>6</v>
      </c>
      <c r="S112">
        <v>481.1</v>
      </c>
      <c r="T112">
        <v>0.93220000000000003</v>
      </c>
      <c r="U112">
        <v>1</v>
      </c>
      <c r="V112">
        <v>7</v>
      </c>
      <c r="X112" s="10">
        <v>49.913572628968851</v>
      </c>
      <c r="Y112" s="10">
        <v>13.714285714285714</v>
      </c>
      <c r="Z112">
        <v>8</v>
      </c>
      <c r="AA112" s="10">
        <v>0.58529886281348276</v>
      </c>
      <c r="AB112">
        <v>5</v>
      </c>
      <c r="AC112">
        <v>489.2</v>
      </c>
      <c r="AD112">
        <v>1.4930000000000001</v>
      </c>
      <c r="AE112">
        <v>0</v>
      </c>
      <c r="AF112">
        <v>5</v>
      </c>
      <c r="AH112" s="14">
        <v>-0.36012748410524076</v>
      </c>
      <c r="AI112" s="14">
        <v>-0.43446244477172313</v>
      </c>
      <c r="AJ112" s="14">
        <v>0</v>
      </c>
      <c r="AK112" s="14">
        <v>5.0495604845372292E-2</v>
      </c>
      <c r="AL112" s="14">
        <v>-0.16666666666666666</v>
      </c>
      <c r="AM112" s="14">
        <v>1.683641654541668E-2</v>
      </c>
      <c r="AN112" s="14">
        <v>0.60158764213688054</v>
      </c>
      <c r="AO112" s="14">
        <v>-1</v>
      </c>
      <c r="AP112" s="14">
        <v>-0.2857142857142857</v>
      </c>
    </row>
    <row r="113" spans="1:42" x14ac:dyDescent="0.25">
      <c r="A113" s="15" t="s">
        <v>172</v>
      </c>
      <c r="B113" s="9" t="s">
        <v>172</v>
      </c>
      <c r="C113" s="10">
        <v>37.547859606099998</v>
      </c>
      <c r="D113" s="11">
        <v>0</v>
      </c>
      <c r="E113" s="11">
        <v>0.49025244146220198</v>
      </c>
      <c r="F113" s="11">
        <v>38.513339726300003</v>
      </c>
      <c r="G113" s="11">
        <v>0.19372023636048033</v>
      </c>
      <c r="H113" s="11">
        <v>0.16958952625562118</v>
      </c>
      <c r="I113" s="12">
        <v>62</v>
      </c>
      <c r="J113" s="13">
        <v>11.311071164199999</v>
      </c>
      <c r="K113" s="12">
        <v>1</v>
      </c>
      <c r="L113" s="12" t="s">
        <v>56</v>
      </c>
      <c r="M113" s="12" t="s">
        <v>57</v>
      </c>
      <c r="N113" s="10">
        <v>80.369198634802046</v>
      </c>
      <c r="O113" s="10">
        <v>24.25</v>
      </c>
      <c r="P113">
        <v>8</v>
      </c>
      <c r="Q113" s="10">
        <v>0.55616668733575192</v>
      </c>
      <c r="R113">
        <v>6</v>
      </c>
      <c r="S113">
        <v>307.2</v>
      </c>
      <c r="T113">
        <v>0.44729999999999998</v>
      </c>
      <c r="U113">
        <v>1</v>
      </c>
      <c r="V113">
        <v>7</v>
      </c>
      <c r="X113" s="10">
        <v>69.247686780561523</v>
      </c>
      <c r="Y113" s="10">
        <v>17.90909090909091</v>
      </c>
      <c r="Z113">
        <v>8</v>
      </c>
      <c r="AA113" s="10">
        <v>0.56334245688541529</v>
      </c>
      <c r="AB113">
        <v>5</v>
      </c>
      <c r="AC113">
        <v>308</v>
      </c>
      <c r="AD113">
        <v>0.43030000000000002</v>
      </c>
      <c r="AE113">
        <v>2</v>
      </c>
      <c r="AF113">
        <v>5</v>
      </c>
      <c r="AH113" s="14">
        <v>-0.1383802755677174</v>
      </c>
      <c r="AI113" s="14">
        <v>-0.2614807872539831</v>
      </c>
      <c r="AJ113" s="14">
        <v>0</v>
      </c>
      <c r="AK113" s="14">
        <v>1.2902192297848707E-2</v>
      </c>
      <c r="AL113" s="14">
        <v>-0.16666666666666666</v>
      </c>
      <c r="AM113" s="14">
        <v>2.6041666666667038E-3</v>
      </c>
      <c r="AN113" s="14">
        <v>-3.8005812653699893E-2</v>
      </c>
      <c r="AO113" s="14">
        <v>1</v>
      </c>
      <c r="AP113" s="14">
        <v>-0.2857142857142857</v>
      </c>
    </row>
    <row r="114" spans="1:42" x14ac:dyDescent="0.25">
      <c r="A114" t="s">
        <v>173</v>
      </c>
      <c r="B114" s="9" t="s">
        <v>173</v>
      </c>
      <c r="C114" s="10">
        <v>27.5841181031</v>
      </c>
      <c r="D114" s="11">
        <v>0</v>
      </c>
      <c r="E114" s="11">
        <v>1.0926044577080705</v>
      </c>
      <c r="F114" s="11">
        <v>38.5421420821</v>
      </c>
      <c r="G114" s="11">
        <v>0.18483851411155441</v>
      </c>
      <c r="H114" s="11">
        <v>0.15734276499305477</v>
      </c>
      <c r="I114" s="12">
        <v>62</v>
      </c>
      <c r="J114" s="13">
        <v>11.7984172492</v>
      </c>
      <c r="K114" s="12">
        <v>1</v>
      </c>
      <c r="L114" s="12" t="s">
        <v>56</v>
      </c>
      <c r="M114" s="12" t="s">
        <v>57</v>
      </c>
      <c r="N114" s="10">
        <v>79.680107744767881</v>
      </c>
      <c r="O114" s="10">
        <v>21.777777777777779</v>
      </c>
      <c r="P114">
        <v>8</v>
      </c>
      <c r="Q114" s="10">
        <v>0.55584852027218867</v>
      </c>
      <c r="R114">
        <v>6</v>
      </c>
      <c r="S114">
        <v>224.3</v>
      </c>
      <c r="T114">
        <v>0.24929999999999999</v>
      </c>
      <c r="U114">
        <v>1</v>
      </c>
      <c r="V114">
        <v>6</v>
      </c>
      <c r="X114" s="10">
        <v>59.935411409741747</v>
      </c>
      <c r="Y114" s="10">
        <v>16.75</v>
      </c>
      <c r="Z114">
        <v>8</v>
      </c>
      <c r="AA114" s="10">
        <v>0.57539787135011433</v>
      </c>
      <c r="AB114">
        <v>5</v>
      </c>
      <c r="AC114">
        <v>226.3</v>
      </c>
      <c r="AD114">
        <v>0.2253</v>
      </c>
      <c r="AE114">
        <v>2</v>
      </c>
      <c r="AF114">
        <v>5</v>
      </c>
      <c r="AH114" s="14">
        <v>-0.24779956872388456</v>
      </c>
      <c r="AI114" s="14">
        <v>-0.23086734693877553</v>
      </c>
      <c r="AJ114" s="14">
        <v>0</v>
      </c>
      <c r="AK114" s="14">
        <v>3.5170285365431403E-2</v>
      </c>
      <c r="AL114" s="14">
        <v>-0.16666666666666666</v>
      </c>
      <c r="AM114" s="14">
        <v>8.9166295140436919E-3</v>
      </c>
      <c r="AN114" s="14">
        <v>-9.6269554753309242E-2</v>
      </c>
      <c r="AO114" s="14">
        <v>1</v>
      </c>
      <c r="AP114" s="14">
        <v>-0.16666666666666666</v>
      </c>
    </row>
    <row r="115" spans="1:42" x14ac:dyDescent="0.25">
      <c r="A115" t="s">
        <v>174</v>
      </c>
      <c r="B115" s="9" t="s">
        <v>174</v>
      </c>
      <c r="C115" s="10">
        <v>32.804335614000003</v>
      </c>
      <c r="D115" s="11">
        <v>0</v>
      </c>
      <c r="E115" s="11">
        <v>1.2599706988534809</v>
      </c>
      <c r="F115" s="11">
        <v>40.206142491400001</v>
      </c>
      <c r="G115" s="11">
        <v>0.20004524336618063</v>
      </c>
      <c r="H115" s="11">
        <v>0.14669445341897336</v>
      </c>
      <c r="I115" s="12">
        <v>62</v>
      </c>
      <c r="J115" s="13">
        <v>12.9400226759</v>
      </c>
      <c r="K115" s="12">
        <v>3</v>
      </c>
      <c r="L115" s="12" t="s">
        <v>56</v>
      </c>
      <c r="M115" s="12" t="s">
        <v>59</v>
      </c>
      <c r="N115" s="10">
        <v>61.185232687505639</v>
      </c>
      <c r="O115" s="10">
        <v>27.7</v>
      </c>
      <c r="P115">
        <v>11</v>
      </c>
      <c r="Q115" s="10">
        <v>0.60120985143091688</v>
      </c>
      <c r="R115">
        <v>7</v>
      </c>
      <c r="S115">
        <v>388.3</v>
      </c>
      <c r="T115">
        <v>0.1115</v>
      </c>
      <c r="U115">
        <v>1</v>
      </c>
      <c r="V115">
        <v>7</v>
      </c>
      <c r="X115" s="10">
        <v>51.610481718638091</v>
      </c>
      <c r="Y115" s="10">
        <v>21.75</v>
      </c>
      <c r="Z115">
        <v>12</v>
      </c>
      <c r="AA115" s="10">
        <v>0.61482610785241976</v>
      </c>
      <c r="AB115">
        <v>5.5</v>
      </c>
      <c r="AC115">
        <v>393.2</v>
      </c>
      <c r="AD115">
        <v>9.8979999999999999E-2</v>
      </c>
      <c r="AE115">
        <v>1</v>
      </c>
      <c r="AF115">
        <v>5.5</v>
      </c>
      <c r="AH115" s="14">
        <v>-0.15648793913670553</v>
      </c>
      <c r="AI115" s="14">
        <v>-0.21480144404332127</v>
      </c>
      <c r="AJ115" s="14">
        <v>9.0909090909090912E-2</v>
      </c>
      <c r="AK115" s="14">
        <v>2.2648092656990474E-2</v>
      </c>
      <c r="AL115" s="14">
        <v>-0.21428571428571427</v>
      </c>
      <c r="AM115" s="14">
        <v>1.2619108936389331E-2</v>
      </c>
      <c r="AN115" s="14">
        <v>-0.1122869955156951</v>
      </c>
      <c r="AO115" s="14">
        <v>0</v>
      </c>
      <c r="AP115" s="14">
        <v>-0.21428571428571427</v>
      </c>
    </row>
    <row r="116" spans="1:42" x14ac:dyDescent="0.25">
      <c r="A116" t="s">
        <v>175</v>
      </c>
      <c r="B116" s="9" t="s">
        <v>175</v>
      </c>
      <c r="C116" s="10">
        <v>24.650170194899999</v>
      </c>
      <c r="D116" s="11">
        <v>0</v>
      </c>
      <c r="E116" s="11">
        <v>1.3465536902086193</v>
      </c>
      <c r="F116" s="11">
        <v>39.130464038699998</v>
      </c>
      <c r="G116" s="11">
        <v>0.19710006017426693</v>
      </c>
      <c r="H116" s="11">
        <v>0.16405747193251147</v>
      </c>
      <c r="I116" s="12">
        <v>62</v>
      </c>
      <c r="J116" s="13">
        <v>10.095632693400001</v>
      </c>
      <c r="K116" s="12">
        <v>4</v>
      </c>
      <c r="L116" s="12" t="s">
        <v>56</v>
      </c>
      <c r="M116" s="12" t="s">
        <v>70</v>
      </c>
      <c r="N116" s="10">
        <v>88.929160579215278</v>
      </c>
      <c r="O116" s="10">
        <v>24.666666666666668</v>
      </c>
      <c r="P116">
        <v>9</v>
      </c>
      <c r="Q116" s="10">
        <v>0.62212881203277459</v>
      </c>
      <c r="R116">
        <v>5.5</v>
      </c>
      <c r="S116">
        <v>181.9</v>
      </c>
      <c r="T116">
        <v>0.15029999999999999</v>
      </c>
      <c r="U116">
        <v>1</v>
      </c>
      <c r="V116">
        <v>8</v>
      </c>
      <c r="X116" s="10">
        <v>60.771299187172517</v>
      </c>
      <c r="Y116" s="10">
        <v>15</v>
      </c>
      <c r="Z116">
        <v>11</v>
      </c>
      <c r="AA116" s="10">
        <v>0.64051525803326548</v>
      </c>
      <c r="AB116">
        <v>4</v>
      </c>
      <c r="AC116">
        <v>183.3</v>
      </c>
      <c r="AD116">
        <v>0.25650000000000001</v>
      </c>
      <c r="AE116">
        <v>0</v>
      </c>
      <c r="AF116">
        <v>2.5</v>
      </c>
      <c r="AH116" s="14">
        <v>-0.31663248824844842</v>
      </c>
      <c r="AI116" s="14">
        <v>-0.39189189189189194</v>
      </c>
      <c r="AJ116" s="14">
        <v>0.22222222222222221</v>
      </c>
      <c r="AK116" s="14">
        <v>2.9554082120733322E-2</v>
      </c>
      <c r="AL116" s="14">
        <v>-0.27272727272727271</v>
      </c>
      <c r="AM116" s="14">
        <v>7.6965365585486842E-3</v>
      </c>
      <c r="AN116" s="14">
        <v>0.70658682634730552</v>
      </c>
      <c r="AO116" s="14">
        <v>-1</v>
      </c>
      <c r="AP116" s="14">
        <v>-0.6875</v>
      </c>
    </row>
    <row r="117" spans="1:42" x14ac:dyDescent="0.25">
      <c r="A117" t="s">
        <v>176</v>
      </c>
      <c r="B117" s="9" t="s">
        <v>176</v>
      </c>
      <c r="C117" s="10">
        <v>39.439713351199998</v>
      </c>
      <c r="D117" s="11">
        <v>0</v>
      </c>
      <c r="E117" s="11">
        <v>1.001493010489529</v>
      </c>
      <c r="F117" s="11">
        <v>39.851449001399999</v>
      </c>
      <c r="G117" s="11">
        <v>0.21076038806482236</v>
      </c>
      <c r="H117" s="11">
        <v>0.15481761714541498</v>
      </c>
      <c r="I117" s="12">
        <v>62</v>
      </c>
      <c r="J117" s="13">
        <v>12.330843526000001</v>
      </c>
      <c r="K117" s="12">
        <v>4</v>
      </c>
      <c r="L117" s="12" t="s">
        <v>56</v>
      </c>
      <c r="M117" s="12" t="s">
        <v>70</v>
      </c>
      <c r="N117" s="10">
        <v>68.822857084316922</v>
      </c>
      <c r="O117" s="10">
        <v>27.875</v>
      </c>
      <c r="P117">
        <v>10</v>
      </c>
      <c r="Q117" s="10">
        <v>0.61154975677465717</v>
      </c>
      <c r="R117">
        <v>7</v>
      </c>
      <c r="S117">
        <v>408.9</v>
      </c>
      <c r="T117">
        <v>0.1246</v>
      </c>
      <c r="U117">
        <v>1</v>
      </c>
      <c r="V117">
        <v>5.5</v>
      </c>
      <c r="X117" s="10">
        <v>60.886778779776314</v>
      </c>
      <c r="Y117" s="10">
        <v>22.2</v>
      </c>
      <c r="Z117">
        <v>10</v>
      </c>
      <c r="AA117" s="10">
        <v>0.62281584426861347</v>
      </c>
      <c r="AB117">
        <v>4.5</v>
      </c>
      <c r="AC117">
        <v>414.5</v>
      </c>
      <c r="AD117">
        <v>0.11219999999999999</v>
      </c>
      <c r="AE117">
        <v>2</v>
      </c>
      <c r="AF117">
        <v>3.75</v>
      </c>
      <c r="AH117" s="14">
        <v>-0.11531166593124553</v>
      </c>
      <c r="AI117" s="14">
        <v>-0.20358744394618836</v>
      </c>
      <c r="AJ117" s="14">
        <v>0</v>
      </c>
      <c r="AK117" s="14">
        <v>1.8422192747445748E-2</v>
      </c>
      <c r="AL117" s="14">
        <v>-0.35714285714285715</v>
      </c>
      <c r="AM117" s="14">
        <v>1.3695280019564743E-2</v>
      </c>
      <c r="AN117" s="14">
        <v>-9.9518459069020931E-2</v>
      </c>
      <c r="AO117" s="14">
        <v>1</v>
      </c>
      <c r="AP117" s="14">
        <v>-0.31818181818181818</v>
      </c>
    </row>
    <row r="118" spans="1:42" x14ac:dyDescent="0.25">
      <c r="A118" t="s">
        <v>177</v>
      </c>
      <c r="B118" s="9" t="s">
        <v>177</v>
      </c>
      <c r="C118" s="10">
        <v>23.416695639499999</v>
      </c>
      <c r="D118" s="11">
        <v>0</v>
      </c>
      <c r="E118" s="11">
        <v>1.1190222664111189</v>
      </c>
      <c r="F118" s="11">
        <v>40.668949099800003</v>
      </c>
      <c r="G118" s="11">
        <v>0.19373977116504526</v>
      </c>
      <c r="H118" s="11">
        <v>0.15265001291876396</v>
      </c>
      <c r="I118" s="12">
        <v>62</v>
      </c>
      <c r="J118" s="13">
        <v>9.9559292694600003</v>
      </c>
      <c r="K118" s="12">
        <v>4</v>
      </c>
      <c r="L118" s="12" t="s">
        <v>56</v>
      </c>
      <c r="M118" s="12" t="s">
        <v>70</v>
      </c>
      <c r="N118" s="10">
        <v>47.768956510072215</v>
      </c>
      <c r="O118" s="10">
        <v>34.6</v>
      </c>
      <c r="P118">
        <v>9</v>
      </c>
      <c r="Q118" s="10">
        <v>0.44956891018719652</v>
      </c>
      <c r="R118">
        <v>9.5</v>
      </c>
      <c r="S118">
        <v>201.9</v>
      </c>
      <c r="T118">
        <v>1.4390000000000001</v>
      </c>
      <c r="U118">
        <v>1</v>
      </c>
      <c r="V118">
        <v>11</v>
      </c>
      <c r="X118" s="10">
        <v>39.904021286790389</v>
      </c>
      <c r="Y118" s="10">
        <v>25.75</v>
      </c>
      <c r="Z118">
        <v>9</v>
      </c>
      <c r="AA118" s="10">
        <v>0.4645237442868847</v>
      </c>
      <c r="AB118">
        <v>6</v>
      </c>
      <c r="AC118">
        <v>201.4</v>
      </c>
      <c r="AD118">
        <v>1.417</v>
      </c>
      <c r="AE118">
        <v>1</v>
      </c>
      <c r="AF118">
        <v>7.5</v>
      </c>
      <c r="AH118" s="14">
        <v>-0.16464532193880943</v>
      </c>
      <c r="AI118" s="14">
        <v>-0.2557803468208093</v>
      </c>
      <c r="AJ118" s="14">
        <v>0</v>
      </c>
      <c r="AK118" s="14">
        <v>3.3264831621610834E-2</v>
      </c>
      <c r="AL118" s="14">
        <v>-0.36842105263157893</v>
      </c>
      <c r="AM118" s="14">
        <v>-2.4764735017335313E-3</v>
      </c>
      <c r="AN118" s="14">
        <v>-1.5288394718554565E-2</v>
      </c>
      <c r="AO118" s="14">
        <v>0</v>
      </c>
      <c r="AP118" s="14">
        <v>-0.31818181818181818</v>
      </c>
    </row>
    <row r="119" spans="1:42" x14ac:dyDescent="0.25">
      <c r="A119" t="s">
        <v>178</v>
      </c>
      <c r="B119" s="9" t="s">
        <v>178</v>
      </c>
      <c r="C119" s="10">
        <v>53.368021248300003</v>
      </c>
      <c r="D119" s="11">
        <v>15.770882596479622</v>
      </c>
      <c r="E119" s="11">
        <v>1.7991671627911869</v>
      </c>
      <c r="F119" s="11">
        <v>41.2343020044</v>
      </c>
      <c r="G119" s="11">
        <v>0.18394497030519599</v>
      </c>
      <c r="H119" s="11">
        <v>0.17523274597211586</v>
      </c>
      <c r="I119" s="12">
        <v>62</v>
      </c>
      <c r="J119" s="13">
        <v>8.7394379255899999</v>
      </c>
      <c r="K119" s="12">
        <v>4</v>
      </c>
      <c r="L119" s="12" t="s">
        <v>56</v>
      </c>
      <c r="M119" s="12" t="s">
        <v>70</v>
      </c>
      <c r="N119" s="10">
        <v>51.673440365496091</v>
      </c>
      <c r="O119" s="10">
        <v>17.636363636363637</v>
      </c>
      <c r="P119">
        <v>10</v>
      </c>
      <c r="Q119" s="10">
        <v>0.59895845312373974</v>
      </c>
      <c r="R119">
        <v>5</v>
      </c>
      <c r="S119">
        <v>517.1</v>
      </c>
      <c r="T119">
        <v>0.22939999999999999</v>
      </c>
      <c r="U119">
        <v>2</v>
      </c>
      <c r="V119">
        <v>5</v>
      </c>
      <c r="X119" s="10">
        <v>42.283077210330092</v>
      </c>
      <c r="Y119" s="10">
        <v>16.333333333333332</v>
      </c>
      <c r="Z119">
        <v>11</v>
      </c>
      <c r="AA119" s="10">
        <v>0.63039984602272781</v>
      </c>
      <c r="AB119">
        <v>5</v>
      </c>
      <c r="AC119">
        <v>533.5</v>
      </c>
      <c r="AD119">
        <v>0.4909</v>
      </c>
      <c r="AE119">
        <v>2</v>
      </c>
      <c r="AF119">
        <v>4</v>
      </c>
      <c r="AH119" s="14">
        <v>-0.18172513942842147</v>
      </c>
      <c r="AI119" s="14">
        <v>-7.3883161512027576E-2</v>
      </c>
      <c r="AJ119" s="14">
        <v>0.1</v>
      </c>
      <c r="AK119" s="14">
        <v>5.2493445471905771E-2</v>
      </c>
      <c r="AL119" s="14">
        <v>0</v>
      </c>
      <c r="AM119" s="14">
        <v>3.1715335525043464E-2</v>
      </c>
      <c r="AN119" s="14">
        <v>1.1399302528334787</v>
      </c>
      <c r="AO119" s="14">
        <v>0</v>
      </c>
      <c r="AP119" s="14">
        <v>-0.2</v>
      </c>
    </row>
    <row r="120" spans="1:42" x14ac:dyDescent="0.25">
      <c r="A120" t="s">
        <v>179</v>
      </c>
      <c r="B120" s="9" t="s">
        <v>179</v>
      </c>
      <c r="C120" s="10">
        <v>60.724078791099998</v>
      </c>
      <c r="D120" s="11">
        <v>1.8090485672093104</v>
      </c>
      <c r="E120" s="11">
        <v>1.3174574679891129</v>
      </c>
      <c r="F120" s="11">
        <v>41.255827893800003</v>
      </c>
      <c r="G120" s="11">
        <v>0.20172780794654821</v>
      </c>
      <c r="H120" s="11">
        <v>0.16547192746397121</v>
      </c>
      <c r="I120" s="12">
        <v>62</v>
      </c>
      <c r="J120" s="13">
        <v>8.8342845940900006</v>
      </c>
      <c r="K120" s="12">
        <v>4</v>
      </c>
      <c r="L120" s="12" t="s">
        <v>56</v>
      </c>
      <c r="M120" s="12" t="s">
        <v>70</v>
      </c>
      <c r="N120" s="10">
        <v>52.037799715069546</v>
      </c>
      <c r="O120" s="10">
        <v>19.777777777777779</v>
      </c>
      <c r="P120">
        <v>10</v>
      </c>
      <c r="Q120" s="10">
        <v>0.58220988485524094</v>
      </c>
      <c r="R120">
        <v>6</v>
      </c>
      <c r="S120">
        <v>559.9</v>
      </c>
      <c r="T120">
        <v>0.95709999999999995</v>
      </c>
      <c r="U120">
        <v>1</v>
      </c>
      <c r="V120">
        <v>6</v>
      </c>
      <c r="X120" s="10">
        <v>45.101217255710573</v>
      </c>
      <c r="Y120" s="10">
        <v>16.545454545454547</v>
      </c>
      <c r="Z120">
        <v>11</v>
      </c>
      <c r="AA120" s="10">
        <v>0.6081386884005634</v>
      </c>
      <c r="AB120">
        <v>6</v>
      </c>
      <c r="AC120">
        <v>577.20000000000005</v>
      </c>
      <c r="AD120">
        <v>1.117</v>
      </c>
      <c r="AE120">
        <v>2</v>
      </c>
      <c r="AF120">
        <v>4</v>
      </c>
      <c r="AH120" s="14">
        <v>-0.13329891919604395</v>
      </c>
      <c r="AI120" s="14">
        <v>-0.16343207354443307</v>
      </c>
      <c r="AJ120" s="14">
        <v>0.1</v>
      </c>
      <c r="AK120" s="14">
        <v>4.4535148268341956E-2</v>
      </c>
      <c r="AL120" s="14">
        <v>0</v>
      </c>
      <c r="AM120" s="14">
        <v>3.0898374709769725E-2</v>
      </c>
      <c r="AN120" s="14">
        <v>0.16706718211263197</v>
      </c>
      <c r="AO120" s="14">
        <v>1</v>
      </c>
      <c r="AP120" s="14">
        <v>-0.33333333333333331</v>
      </c>
    </row>
    <row r="121" spans="1:42" x14ac:dyDescent="0.25">
      <c r="A121" t="s">
        <v>180</v>
      </c>
      <c r="B121" s="9" t="s">
        <v>180</v>
      </c>
      <c r="C121" s="10">
        <v>42.152837299600002</v>
      </c>
      <c r="D121" s="11">
        <v>0</v>
      </c>
      <c r="E121" s="11">
        <v>1.574093024494436</v>
      </c>
      <c r="F121" s="11">
        <v>39.874453022300003</v>
      </c>
      <c r="G121" s="11">
        <v>0.2047932753970676</v>
      </c>
      <c r="H121" s="11">
        <v>0.16282104101171327</v>
      </c>
      <c r="I121" s="12">
        <v>62</v>
      </c>
      <c r="J121" s="13">
        <v>9.3484575991199996</v>
      </c>
      <c r="K121" s="12">
        <v>4</v>
      </c>
      <c r="L121" s="12" t="s">
        <v>56</v>
      </c>
      <c r="M121" s="12" t="s">
        <v>70</v>
      </c>
      <c r="N121" s="10">
        <v>58.513846803779536</v>
      </c>
      <c r="O121" s="10">
        <v>27.25</v>
      </c>
      <c r="P121">
        <v>9</v>
      </c>
      <c r="Q121" s="10">
        <v>0.58006250429207584</v>
      </c>
      <c r="R121">
        <v>6</v>
      </c>
      <c r="S121">
        <v>451.2</v>
      </c>
      <c r="T121">
        <v>0.35959999999999998</v>
      </c>
      <c r="U121">
        <v>1</v>
      </c>
      <c r="V121">
        <v>7.5</v>
      </c>
      <c r="X121" s="10">
        <v>46.992780005320036</v>
      </c>
      <c r="Y121" s="10">
        <v>20.181818181818183</v>
      </c>
      <c r="Z121">
        <v>10</v>
      </c>
      <c r="AA121" s="10">
        <v>0.60188261507388374</v>
      </c>
      <c r="AB121">
        <v>4</v>
      </c>
      <c r="AC121">
        <v>454.7</v>
      </c>
      <c r="AD121">
        <v>0.28539999999999999</v>
      </c>
      <c r="AE121">
        <v>2</v>
      </c>
      <c r="AF121">
        <v>6</v>
      </c>
      <c r="AH121" s="14">
        <v>-0.19689470830886016</v>
      </c>
      <c r="AI121" s="14">
        <v>-0.25938281901584648</v>
      </c>
      <c r="AJ121" s="14">
        <v>0.1111111111111111</v>
      </c>
      <c r="AK121" s="14">
        <v>3.7616826842544769E-2</v>
      </c>
      <c r="AL121" s="14">
        <v>-0.33333333333333331</v>
      </c>
      <c r="AM121" s="14">
        <v>7.7570921985815602E-3</v>
      </c>
      <c r="AN121" s="14">
        <v>-0.20634037819799775</v>
      </c>
      <c r="AO121" s="14">
        <v>1</v>
      </c>
      <c r="AP121" s="14">
        <v>-0.2</v>
      </c>
    </row>
    <row r="122" spans="1:42" x14ac:dyDescent="0.25">
      <c r="A122" t="s">
        <v>181</v>
      </c>
      <c r="B122" s="9" t="s">
        <v>181</v>
      </c>
      <c r="C122" s="10">
        <v>35.123074581899999</v>
      </c>
      <c r="D122" s="11">
        <v>0</v>
      </c>
      <c r="E122" s="11">
        <v>1.0871488364167328</v>
      </c>
      <c r="F122" s="11">
        <v>40.069235020100002</v>
      </c>
      <c r="G122" s="11">
        <v>0.20505905376109515</v>
      </c>
      <c r="H122" s="11">
        <v>0.15183242244318243</v>
      </c>
      <c r="I122" s="12">
        <v>62</v>
      </c>
      <c r="J122" s="13">
        <v>7.1721584823000004</v>
      </c>
      <c r="K122" s="12">
        <v>2</v>
      </c>
      <c r="L122" s="12" t="s">
        <v>56</v>
      </c>
      <c r="M122" s="12" t="s">
        <v>61</v>
      </c>
      <c r="N122" s="10">
        <v>58.000261188075328</v>
      </c>
      <c r="O122" s="10">
        <v>27</v>
      </c>
      <c r="P122">
        <v>10</v>
      </c>
      <c r="Q122" s="10">
        <v>0.59360430880402681</v>
      </c>
      <c r="R122">
        <v>8.75</v>
      </c>
      <c r="S122">
        <v>391.7</v>
      </c>
      <c r="T122">
        <v>0.36480000000000001</v>
      </c>
      <c r="U122">
        <v>1</v>
      </c>
      <c r="V122">
        <v>7</v>
      </c>
      <c r="X122" s="10">
        <v>50.590587868274149</v>
      </c>
      <c r="Y122" s="10">
        <v>21</v>
      </c>
      <c r="Z122">
        <v>10</v>
      </c>
      <c r="AA122" s="10">
        <v>0.60639881579103638</v>
      </c>
      <c r="AB122">
        <v>5.5</v>
      </c>
      <c r="AC122">
        <v>396.9</v>
      </c>
      <c r="AD122">
        <v>0.33800000000000002</v>
      </c>
      <c r="AE122">
        <v>1</v>
      </c>
      <c r="AF122">
        <v>5.5</v>
      </c>
      <c r="AH122" s="14">
        <v>-0.12775241297231579</v>
      </c>
      <c r="AI122" s="14">
        <v>-0.22222222222222221</v>
      </c>
      <c r="AJ122" s="14">
        <v>0</v>
      </c>
      <c r="AK122" s="14">
        <v>2.1553932135006722E-2</v>
      </c>
      <c r="AL122" s="14">
        <v>-0.37142857142857144</v>
      </c>
      <c r="AM122" s="14">
        <v>1.3275465917794202E-2</v>
      </c>
      <c r="AN122" s="14">
        <v>-7.3464912280701719E-2</v>
      </c>
      <c r="AO122" s="14">
        <v>0</v>
      </c>
      <c r="AP122" s="14">
        <v>-0.21428571428571427</v>
      </c>
    </row>
    <row r="123" spans="1:42" x14ac:dyDescent="0.25">
      <c r="A123" t="s">
        <v>182</v>
      </c>
      <c r="B123" s="9" t="s">
        <v>182</v>
      </c>
      <c r="C123" s="10">
        <v>27.992949508799999</v>
      </c>
      <c r="D123" s="11">
        <v>0</v>
      </c>
      <c r="E123" s="11">
        <v>1.4481761254216055</v>
      </c>
      <c r="F123" s="11">
        <v>40.207198095999999</v>
      </c>
      <c r="G123" s="11">
        <v>0.20701146504330348</v>
      </c>
      <c r="H123" s="11">
        <v>0.17009335406901357</v>
      </c>
      <c r="I123" s="12">
        <v>62</v>
      </c>
      <c r="J123" s="13">
        <v>7.5746515306099997</v>
      </c>
      <c r="K123" s="12">
        <v>4</v>
      </c>
      <c r="L123" s="12" t="s">
        <v>56</v>
      </c>
      <c r="M123" s="12" t="s">
        <v>70</v>
      </c>
      <c r="N123" s="10">
        <v>59.388562298940748</v>
      </c>
      <c r="O123" s="10">
        <v>27.571428571428573</v>
      </c>
      <c r="P123">
        <v>12</v>
      </c>
      <c r="Q123" s="10">
        <v>0.6017324212156191</v>
      </c>
      <c r="R123">
        <v>9</v>
      </c>
      <c r="S123">
        <v>347.1</v>
      </c>
      <c r="T123">
        <v>0.40670000000000001</v>
      </c>
      <c r="U123">
        <v>1</v>
      </c>
      <c r="V123">
        <v>6</v>
      </c>
      <c r="X123" s="10">
        <v>45.239277351171367</v>
      </c>
      <c r="Y123" s="10">
        <v>16.071428571428573</v>
      </c>
      <c r="Z123">
        <v>12</v>
      </c>
      <c r="AA123" s="10">
        <v>0.62096452962822468</v>
      </c>
      <c r="AB123">
        <v>6</v>
      </c>
      <c r="AC123">
        <v>353.2</v>
      </c>
      <c r="AD123">
        <v>0.66759999999999997</v>
      </c>
      <c r="AE123">
        <v>0</v>
      </c>
      <c r="AF123">
        <v>7</v>
      </c>
      <c r="AH123" s="14">
        <v>-0.23824932613365768</v>
      </c>
      <c r="AI123" s="14">
        <v>-0.41709844559585491</v>
      </c>
      <c r="AJ123" s="14">
        <v>0</v>
      </c>
      <c r="AK123" s="14">
        <v>3.1961230165648884E-2</v>
      </c>
      <c r="AL123" s="14">
        <v>-0.33333333333333331</v>
      </c>
      <c r="AM123" s="14">
        <v>1.7574186113511858E-2</v>
      </c>
      <c r="AN123" s="14">
        <v>0.64150479468895982</v>
      </c>
      <c r="AO123" s="14">
        <v>-1</v>
      </c>
      <c r="AP123" s="14">
        <v>0.16666666666666666</v>
      </c>
    </row>
    <row r="124" spans="1:42" x14ac:dyDescent="0.25">
      <c r="A124" t="s">
        <v>183</v>
      </c>
      <c r="B124" s="9" t="s">
        <v>183</v>
      </c>
      <c r="C124" s="10">
        <v>19.961293056599999</v>
      </c>
      <c r="D124" s="11">
        <v>0</v>
      </c>
      <c r="E124" s="11">
        <v>0.17311413296701739</v>
      </c>
      <c r="F124" s="11">
        <v>39.9196952673</v>
      </c>
      <c r="G124" s="11">
        <v>0.17000000178813934</v>
      </c>
      <c r="H124" s="11">
        <v>0.13692992181872879</v>
      </c>
      <c r="I124" s="12">
        <v>62</v>
      </c>
      <c r="J124" s="13">
        <v>10.151933594000001</v>
      </c>
      <c r="K124" s="12">
        <v>1</v>
      </c>
      <c r="L124" s="12" t="s">
        <v>56</v>
      </c>
      <c r="M124" s="12" t="s">
        <v>57</v>
      </c>
      <c r="N124" s="10">
        <v>41.055595850009482</v>
      </c>
      <c r="O124" s="10">
        <v>26.2</v>
      </c>
      <c r="P124">
        <v>7</v>
      </c>
      <c r="Q124" s="10">
        <v>0.31834818242891849</v>
      </c>
      <c r="R124">
        <v>15</v>
      </c>
      <c r="S124">
        <v>146.69999999999999</v>
      </c>
      <c r="T124">
        <v>2.0590000000000002</v>
      </c>
      <c r="U124">
        <v>0</v>
      </c>
      <c r="V124">
        <v>9.5</v>
      </c>
      <c r="X124" s="10">
        <v>39.512678110419571</v>
      </c>
      <c r="Y124" s="10">
        <v>26.2</v>
      </c>
      <c r="Z124">
        <v>7</v>
      </c>
      <c r="AA124" s="10">
        <v>0.31953905067747679</v>
      </c>
      <c r="AB124">
        <v>10.5</v>
      </c>
      <c r="AC124">
        <v>147.1</v>
      </c>
      <c r="AD124">
        <v>2.0569999999999999</v>
      </c>
      <c r="AE124">
        <v>0</v>
      </c>
      <c r="AF124">
        <v>10.25</v>
      </c>
      <c r="AH124" s="14">
        <v>-3.7581180047337057E-2</v>
      </c>
      <c r="AI124" s="14">
        <v>0</v>
      </c>
      <c r="AJ124" s="14">
        <v>0</v>
      </c>
      <c r="AK124" s="14">
        <v>3.7407728841806608E-3</v>
      </c>
      <c r="AL124" s="14">
        <v>-0.3</v>
      </c>
      <c r="AM124" s="14">
        <v>2.7266530334015388E-3</v>
      </c>
      <c r="AN124" s="14">
        <v>-9.7134531325897213E-4</v>
      </c>
      <c r="AO124" s="14">
        <v>0</v>
      </c>
      <c r="AP124" s="14">
        <v>7.8947368421052627E-2</v>
      </c>
    </row>
    <row r="125" spans="1:42" x14ac:dyDescent="0.25">
      <c r="A125" t="s">
        <v>184</v>
      </c>
      <c r="B125" s="9" t="s">
        <v>184</v>
      </c>
      <c r="C125" s="10">
        <v>20.035213859999999</v>
      </c>
      <c r="D125" s="11">
        <v>0</v>
      </c>
      <c r="E125" s="11">
        <v>2.0970388599701453</v>
      </c>
      <c r="F125" s="11">
        <v>40.208089022300001</v>
      </c>
      <c r="G125" s="11">
        <v>0.1914753465703313</v>
      </c>
      <c r="H125" s="11">
        <v>0.16260700567422284</v>
      </c>
      <c r="I125" s="12">
        <v>62</v>
      </c>
      <c r="J125" s="13">
        <v>9.1910289554200002</v>
      </c>
      <c r="K125" s="12">
        <v>4</v>
      </c>
      <c r="L125" s="12" t="s">
        <v>56</v>
      </c>
      <c r="M125" s="12" t="s">
        <v>70</v>
      </c>
      <c r="N125" s="10">
        <v>58.984868080730358</v>
      </c>
      <c r="O125" s="10">
        <v>27.571428571428573</v>
      </c>
      <c r="P125">
        <v>12</v>
      </c>
      <c r="Q125" s="10">
        <v>0.60057589292088198</v>
      </c>
      <c r="R125">
        <v>9</v>
      </c>
      <c r="S125">
        <v>244.1</v>
      </c>
      <c r="T125">
        <v>0.2702</v>
      </c>
      <c r="U125">
        <v>1</v>
      </c>
      <c r="V125">
        <v>6</v>
      </c>
      <c r="X125" s="10">
        <v>41.018711767443833</v>
      </c>
      <c r="Y125" s="10">
        <v>16.071428571428573</v>
      </c>
      <c r="Z125">
        <v>12</v>
      </c>
      <c r="AA125" s="10">
        <v>0.62901267344556921</v>
      </c>
      <c r="AB125">
        <v>6</v>
      </c>
      <c r="AC125">
        <v>248.5</v>
      </c>
      <c r="AD125">
        <v>0.33019999999999999</v>
      </c>
      <c r="AE125">
        <v>0</v>
      </c>
      <c r="AF125">
        <v>6</v>
      </c>
      <c r="AH125" s="14">
        <v>-0.30458924293425438</v>
      </c>
      <c r="AI125" s="14">
        <v>-0.41709844559585491</v>
      </c>
      <c r="AJ125" s="14">
        <v>0</v>
      </c>
      <c r="AK125" s="14">
        <v>4.7349187438053573E-2</v>
      </c>
      <c r="AL125" s="14">
        <v>-0.33333333333333331</v>
      </c>
      <c r="AM125" s="14">
        <v>1.8025399426464587E-2</v>
      </c>
      <c r="AN125" s="14">
        <v>0.22205773501110287</v>
      </c>
      <c r="AO125" s="14">
        <v>-1</v>
      </c>
      <c r="AP125" s="14">
        <v>0</v>
      </c>
    </row>
    <row r="126" spans="1:42" x14ac:dyDescent="0.25">
      <c r="A126" t="s">
        <v>185</v>
      </c>
      <c r="B126" s="9" t="s">
        <v>185</v>
      </c>
      <c r="C126" s="10">
        <v>54.146045356800002</v>
      </c>
      <c r="D126" s="11">
        <v>1.6324332370818941</v>
      </c>
      <c r="E126" s="11">
        <v>0.99071018547713663</v>
      </c>
      <c r="F126" s="11">
        <v>41.234333038300001</v>
      </c>
      <c r="G126" s="11">
        <v>0.19946227532984859</v>
      </c>
      <c r="H126" s="11">
        <v>0.18046519984316531</v>
      </c>
      <c r="I126" s="12">
        <v>62</v>
      </c>
      <c r="J126" s="13">
        <v>8.8415453993900002</v>
      </c>
      <c r="K126" s="12">
        <v>4</v>
      </c>
      <c r="L126" s="12" t="s">
        <v>56</v>
      </c>
      <c r="M126" s="12" t="s">
        <v>70</v>
      </c>
      <c r="N126" s="10">
        <v>51.82964513170436</v>
      </c>
      <c r="O126" s="10">
        <v>17.636363636363637</v>
      </c>
      <c r="P126">
        <v>10</v>
      </c>
      <c r="Q126" s="10">
        <v>0.59859172545236428</v>
      </c>
      <c r="R126">
        <v>5</v>
      </c>
      <c r="S126">
        <v>510.4</v>
      </c>
      <c r="T126">
        <v>0.22819999999999999</v>
      </c>
      <c r="U126">
        <v>2</v>
      </c>
      <c r="V126">
        <v>5</v>
      </c>
      <c r="X126" s="10">
        <v>48.232357305007888</v>
      </c>
      <c r="Y126" s="10">
        <v>16.333333333333332</v>
      </c>
      <c r="Z126">
        <v>11</v>
      </c>
      <c r="AA126" s="10">
        <v>0.61519545408890519</v>
      </c>
      <c r="AB126">
        <v>5</v>
      </c>
      <c r="AC126">
        <v>517.79999999999995</v>
      </c>
      <c r="AD126">
        <v>0.37819999999999998</v>
      </c>
      <c r="AE126">
        <v>2</v>
      </c>
      <c r="AF126">
        <v>3.25</v>
      </c>
      <c r="AH126" s="14">
        <v>-6.9405989903179949E-2</v>
      </c>
      <c r="AI126" s="14">
        <v>-7.3883161512027576E-2</v>
      </c>
      <c r="AJ126" s="14">
        <v>0.1</v>
      </c>
      <c r="AK126" s="14">
        <v>2.7737985559344713E-2</v>
      </c>
      <c r="AL126" s="14">
        <v>0</v>
      </c>
      <c r="AM126" s="14">
        <v>1.4498432601880834E-2</v>
      </c>
      <c r="AN126" s="14">
        <v>0.6573181419807187</v>
      </c>
      <c r="AO126" s="14">
        <v>0</v>
      </c>
      <c r="AP126" s="14">
        <v>-0.35</v>
      </c>
    </row>
    <row r="127" spans="1:42" x14ac:dyDescent="0.25">
      <c r="A127" t="s">
        <v>186</v>
      </c>
      <c r="B127" s="9" t="s">
        <v>186</v>
      </c>
      <c r="C127" s="10">
        <v>57.354007634600002</v>
      </c>
      <c r="D127" s="11">
        <v>24.845422676973467</v>
      </c>
      <c r="E127" s="11">
        <v>2.3640179314472225</v>
      </c>
      <c r="F127" s="11">
        <v>41.243180677300003</v>
      </c>
      <c r="G127" s="11">
        <v>0.20381533767318052</v>
      </c>
      <c r="H127" s="11">
        <v>0.18194968923919569</v>
      </c>
      <c r="I127" s="12">
        <v>62</v>
      </c>
      <c r="J127" s="13">
        <v>9.0606273956999992</v>
      </c>
      <c r="K127" s="12">
        <v>2</v>
      </c>
      <c r="L127" s="12" t="s">
        <v>56</v>
      </c>
      <c r="M127" s="12" t="s">
        <v>61</v>
      </c>
      <c r="N127" s="10">
        <v>51.79836963260702</v>
      </c>
      <c r="O127" s="10">
        <v>17.636363636363637</v>
      </c>
      <c r="P127">
        <v>10</v>
      </c>
      <c r="Q127" s="10">
        <v>0.59783094964865313</v>
      </c>
      <c r="R127">
        <v>5.25</v>
      </c>
      <c r="S127">
        <v>576.79999999999995</v>
      </c>
      <c r="T127">
        <v>0.25850000000000001</v>
      </c>
      <c r="U127">
        <v>2</v>
      </c>
      <c r="V127">
        <v>5</v>
      </c>
      <c r="X127" s="10">
        <v>39.899272876016738</v>
      </c>
      <c r="Y127" s="10">
        <v>13.555555555555555</v>
      </c>
      <c r="Z127">
        <v>11</v>
      </c>
      <c r="AA127" s="10">
        <v>0.64409881199993013</v>
      </c>
      <c r="AB127">
        <v>5</v>
      </c>
      <c r="AC127">
        <v>618</v>
      </c>
      <c r="AD127">
        <v>0.63329999999999997</v>
      </c>
      <c r="AE127">
        <v>1</v>
      </c>
      <c r="AF127">
        <v>4.75</v>
      </c>
      <c r="AH127" s="14">
        <v>-0.22971952285347247</v>
      </c>
      <c r="AI127" s="14">
        <v>-0.23138602520045823</v>
      </c>
      <c r="AJ127" s="14">
        <v>0.1</v>
      </c>
      <c r="AK127" s="14">
        <v>7.7392885695310262E-2</v>
      </c>
      <c r="AL127" s="14">
        <v>-4.7619047619047616E-2</v>
      </c>
      <c r="AM127" s="14">
        <v>7.1428571428571508E-2</v>
      </c>
      <c r="AN127" s="14">
        <v>1.4499032882011604</v>
      </c>
      <c r="AO127" s="14">
        <v>-0.5</v>
      </c>
      <c r="AP127" s="14">
        <v>-0.05</v>
      </c>
    </row>
    <row r="128" spans="1:42" x14ac:dyDescent="0.25">
      <c r="A128" t="s">
        <v>187</v>
      </c>
      <c r="B128" s="9" t="s">
        <v>187</v>
      </c>
      <c r="C128" s="10">
        <v>28.847188427300001</v>
      </c>
      <c r="D128" s="11">
        <v>0</v>
      </c>
      <c r="E128" s="11">
        <v>0.50982768268490164</v>
      </c>
      <c r="F128" s="11">
        <v>43.035786340199998</v>
      </c>
      <c r="G128" s="11">
        <v>0.20542974250130619</v>
      </c>
      <c r="H128" s="11">
        <v>0.16217410924234912</v>
      </c>
      <c r="I128" s="12">
        <v>62</v>
      </c>
      <c r="J128" s="13">
        <v>11.048470361</v>
      </c>
      <c r="K128" s="12">
        <v>3</v>
      </c>
      <c r="L128" s="12" t="s">
        <v>56</v>
      </c>
      <c r="M128" s="12" t="s">
        <v>59</v>
      </c>
      <c r="N128" s="10">
        <v>44.340759820834663</v>
      </c>
      <c r="O128" s="10">
        <v>25.428571428571427</v>
      </c>
      <c r="P128">
        <v>7</v>
      </c>
      <c r="Q128" s="10">
        <v>0.29856853844816189</v>
      </c>
      <c r="R128">
        <v>9</v>
      </c>
      <c r="S128">
        <v>242.3</v>
      </c>
      <c r="T128">
        <v>4.0419999999999998</v>
      </c>
      <c r="U128">
        <v>1</v>
      </c>
      <c r="V128">
        <v>9</v>
      </c>
      <c r="X128" s="10">
        <v>40.928407490109706</v>
      </c>
      <c r="Y128" s="10">
        <v>25.571428571428573</v>
      </c>
      <c r="Z128">
        <v>7</v>
      </c>
      <c r="AA128" s="10">
        <v>0.30647815281908602</v>
      </c>
      <c r="AB128">
        <v>8</v>
      </c>
      <c r="AC128">
        <v>246.6</v>
      </c>
      <c r="AD128">
        <v>4.1289999999999996</v>
      </c>
      <c r="AE128">
        <v>1</v>
      </c>
      <c r="AF128">
        <v>7</v>
      </c>
      <c r="AH128" s="14">
        <v>-7.6957461814210371E-2</v>
      </c>
      <c r="AI128" s="14">
        <v>5.617977528090008E-3</v>
      </c>
      <c r="AJ128" s="14">
        <v>0</v>
      </c>
      <c r="AK128" s="14">
        <v>2.6491787822103093E-2</v>
      </c>
      <c r="AL128" s="14">
        <v>-0.1111111111111111</v>
      </c>
      <c r="AM128" s="14">
        <v>1.7746595130004057E-2</v>
      </c>
      <c r="AN128" s="14">
        <v>2.152399802078173E-2</v>
      </c>
      <c r="AO128" s="14">
        <v>0</v>
      </c>
      <c r="AP128" s="14">
        <v>-0.22222222222222221</v>
      </c>
    </row>
    <row r="129" spans="1:42" x14ac:dyDescent="0.25">
      <c r="A129" t="s">
        <v>188</v>
      </c>
      <c r="B129" s="9" t="s">
        <v>188</v>
      </c>
      <c r="C129" s="10">
        <v>48.109967256399997</v>
      </c>
      <c r="D129" s="11">
        <v>0</v>
      </c>
      <c r="E129" s="11">
        <v>0.73387260005517907</v>
      </c>
      <c r="F129" s="11">
        <v>41.396494914100003</v>
      </c>
      <c r="G129" s="11">
        <v>0.20642938741336139</v>
      </c>
      <c r="H129" s="11">
        <v>0.17964309892027952</v>
      </c>
      <c r="I129" s="12">
        <v>62</v>
      </c>
      <c r="J129" s="13">
        <v>10.1477667596</v>
      </c>
      <c r="K129" s="12">
        <v>4</v>
      </c>
      <c r="L129" s="12" t="s">
        <v>56</v>
      </c>
      <c r="M129" s="12" t="s">
        <v>70</v>
      </c>
      <c r="N129" s="10">
        <v>50.735023666914429</v>
      </c>
      <c r="O129" s="10">
        <v>19.714285714285715</v>
      </c>
      <c r="P129">
        <v>10</v>
      </c>
      <c r="Q129" s="10">
        <v>0.55381080193339038</v>
      </c>
      <c r="R129">
        <v>6</v>
      </c>
      <c r="S129">
        <v>415.4</v>
      </c>
      <c r="T129">
        <v>1.3979999999999999</v>
      </c>
      <c r="U129">
        <v>1</v>
      </c>
      <c r="V129">
        <v>6</v>
      </c>
      <c r="X129" s="10">
        <v>46.797930668372928</v>
      </c>
      <c r="Y129" s="10">
        <v>17.8</v>
      </c>
      <c r="Z129">
        <v>10</v>
      </c>
      <c r="AA129" s="10">
        <v>0.56636340190608181</v>
      </c>
      <c r="AB129">
        <v>5</v>
      </c>
      <c r="AC129">
        <v>421.9</v>
      </c>
      <c r="AD129">
        <v>1.51</v>
      </c>
      <c r="AE129">
        <v>2</v>
      </c>
      <c r="AF129">
        <v>5</v>
      </c>
      <c r="AH129" s="14">
        <v>-7.7601087256592288E-2</v>
      </c>
      <c r="AI129" s="14">
        <v>-9.7101449275362323E-2</v>
      </c>
      <c r="AJ129" s="14">
        <v>0</v>
      </c>
      <c r="AK129" s="14">
        <v>2.2665863375848687E-2</v>
      </c>
      <c r="AL129" s="14">
        <v>-0.16666666666666666</v>
      </c>
      <c r="AM129" s="14">
        <v>1.5647568608570053E-2</v>
      </c>
      <c r="AN129" s="14">
        <v>8.0114449213161743E-2</v>
      </c>
      <c r="AO129" s="14">
        <v>1</v>
      </c>
      <c r="AP129" s="14">
        <v>-0.16666666666666666</v>
      </c>
    </row>
    <row r="130" spans="1:42" x14ac:dyDescent="0.25">
      <c r="A130" t="s">
        <v>189</v>
      </c>
      <c r="B130" s="9" t="s">
        <v>189</v>
      </c>
      <c r="C130" s="10">
        <v>24.708101339500001</v>
      </c>
      <c r="D130" s="11">
        <v>0</v>
      </c>
      <c r="E130" s="11">
        <v>0.95179605530394673</v>
      </c>
      <c r="F130" s="11">
        <v>41.880579535300001</v>
      </c>
      <c r="G130" s="11">
        <v>0.22780427274721018</v>
      </c>
      <c r="H130" s="11">
        <v>0.18015791037985437</v>
      </c>
      <c r="I130" s="12">
        <v>62</v>
      </c>
      <c r="J130" s="13">
        <v>9.7119450546799992</v>
      </c>
      <c r="K130" s="12">
        <v>3</v>
      </c>
      <c r="L130" s="12" t="s">
        <v>56</v>
      </c>
      <c r="M130" s="12" t="s">
        <v>59</v>
      </c>
      <c r="N130" s="10">
        <v>54.968638659864119</v>
      </c>
      <c r="O130" s="10">
        <v>43.625</v>
      </c>
      <c r="P130">
        <v>1</v>
      </c>
      <c r="Q130" s="10">
        <v>7.2208169781289508E-2</v>
      </c>
      <c r="R130">
        <v>8.25</v>
      </c>
      <c r="S130">
        <v>60.14</v>
      </c>
      <c r="T130">
        <v>4.7380000000000004</v>
      </c>
      <c r="U130">
        <v>0</v>
      </c>
      <c r="V130">
        <v>15</v>
      </c>
      <c r="X130" s="10">
        <v>29.302647158723275</v>
      </c>
      <c r="Y130" s="10">
        <v>24.1</v>
      </c>
      <c r="Z130">
        <v>2</v>
      </c>
      <c r="AA130" s="10">
        <v>9.4481956564427996E-2</v>
      </c>
      <c r="AB130">
        <v>7</v>
      </c>
      <c r="AC130">
        <v>62.15</v>
      </c>
      <c r="AD130">
        <v>4.7160000000000002</v>
      </c>
      <c r="AE130">
        <v>0</v>
      </c>
      <c r="AF130">
        <v>6</v>
      </c>
      <c r="AH130" s="14">
        <v>-0.46692063196175015</v>
      </c>
      <c r="AI130" s="14">
        <v>-0.44756446991404009</v>
      </c>
      <c r="AJ130" s="14">
        <v>1</v>
      </c>
      <c r="AK130" s="14">
        <v>0.30846629752011862</v>
      </c>
      <c r="AL130" s="14">
        <v>-0.15151515151515152</v>
      </c>
      <c r="AM130" s="14">
        <v>3.3422015297638809E-2</v>
      </c>
      <c r="AN130" s="14">
        <v>-4.6433094132545885E-3</v>
      </c>
      <c r="AO130" s="14">
        <v>0</v>
      </c>
      <c r="AP130" s="14">
        <v>-0.6</v>
      </c>
    </row>
    <row r="131" spans="1:42" x14ac:dyDescent="0.25">
      <c r="A131" t="s">
        <v>190</v>
      </c>
      <c r="B131" s="9" t="s">
        <v>190</v>
      </c>
      <c r="C131" s="10">
        <v>39.206215643599997</v>
      </c>
      <c r="D131" s="11">
        <v>2.3253065729147653</v>
      </c>
      <c r="E131" s="11">
        <v>0.988248962008759</v>
      </c>
      <c r="F131" s="11">
        <v>39.277085314799997</v>
      </c>
      <c r="G131" s="11">
        <v>0.21791145517425223</v>
      </c>
      <c r="H131" s="11">
        <v>0.16009135958524054</v>
      </c>
      <c r="I131" s="12">
        <v>62</v>
      </c>
      <c r="J131" s="13">
        <v>9.2737417429899995</v>
      </c>
      <c r="K131" s="12">
        <v>4</v>
      </c>
      <c r="L131" s="12" t="s">
        <v>56</v>
      </c>
      <c r="M131" s="12" t="s">
        <v>70</v>
      </c>
      <c r="N131" s="10">
        <v>82.201151775252072</v>
      </c>
      <c r="O131" s="10">
        <v>31.166666666666668</v>
      </c>
      <c r="P131">
        <v>8</v>
      </c>
      <c r="Q131" s="10">
        <v>0.56669040552100003</v>
      </c>
      <c r="R131">
        <v>5</v>
      </c>
      <c r="S131">
        <v>373.4</v>
      </c>
      <c r="T131">
        <v>7.3999999999999996E-2</v>
      </c>
      <c r="U131">
        <v>1</v>
      </c>
      <c r="V131">
        <v>6</v>
      </c>
      <c r="X131" s="10">
        <v>62.64090488193397</v>
      </c>
      <c r="Y131" s="10">
        <v>20.666666666666668</v>
      </c>
      <c r="Z131">
        <v>8</v>
      </c>
      <c r="AA131" s="10">
        <v>0.58787222304986786</v>
      </c>
      <c r="AB131">
        <v>5</v>
      </c>
      <c r="AC131">
        <v>377.5</v>
      </c>
      <c r="AD131">
        <v>9.6890000000000004E-2</v>
      </c>
      <c r="AE131">
        <v>1</v>
      </c>
      <c r="AF131">
        <v>5</v>
      </c>
      <c r="AH131" s="14">
        <v>-0.23795587374247737</v>
      </c>
      <c r="AI131" s="14">
        <v>-0.33689839572192515</v>
      </c>
      <c r="AJ131" s="14">
        <v>0</v>
      </c>
      <c r="AK131" s="14">
        <v>3.7378112144661836E-2</v>
      </c>
      <c r="AL131" s="14">
        <v>0</v>
      </c>
      <c r="AM131" s="14">
        <v>1.0980182110337501E-2</v>
      </c>
      <c r="AN131" s="14">
        <v>0.30932432432432444</v>
      </c>
      <c r="AO131" s="14">
        <v>0</v>
      </c>
      <c r="AP131" s="14">
        <v>-0.16666666666666666</v>
      </c>
    </row>
    <row r="132" spans="1:42" x14ac:dyDescent="0.25">
      <c r="A132" t="s">
        <v>191</v>
      </c>
      <c r="B132" s="9" t="s">
        <v>191</v>
      </c>
      <c r="C132" s="10">
        <v>32.520241031600001</v>
      </c>
      <c r="D132" s="11">
        <v>0</v>
      </c>
      <c r="E132" s="11">
        <v>2.4376384938784796</v>
      </c>
      <c r="F132" s="11">
        <v>39.276967634099996</v>
      </c>
      <c r="G132" s="11">
        <v>0.21999999880790713</v>
      </c>
      <c r="H132" s="11">
        <v>0.15658001730755583</v>
      </c>
      <c r="I132" s="12">
        <v>62</v>
      </c>
      <c r="J132" s="13">
        <v>6.6957586998699998</v>
      </c>
      <c r="K132" s="12">
        <v>4</v>
      </c>
      <c r="L132" s="12" t="s">
        <v>56</v>
      </c>
      <c r="M132" s="12" t="s">
        <v>70</v>
      </c>
      <c r="N132" s="10">
        <v>85.293356905265156</v>
      </c>
      <c r="O132" s="10">
        <v>34.4</v>
      </c>
      <c r="P132">
        <v>8</v>
      </c>
      <c r="Q132" s="10">
        <v>0.55994115956217771</v>
      </c>
      <c r="R132">
        <v>6</v>
      </c>
      <c r="S132">
        <v>300.60000000000002</v>
      </c>
      <c r="T132">
        <v>1.6029999999999999E-2</v>
      </c>
      <c r="U132">
        <v>1</v>
      </c>
      <c r="V132">
        <v>6.5</v>
      </c>
      <c r="X132" s="10">
        <v>47.148127133555839</v>
      </c>
      <c r="Y132" s="10">
        <v>13.466666666666667</v>
      </c>
      <c r="Z132">
        <v>9</v>
      </c>
      <c r="AA132" s="10">
        <v>0.61677084304415886</v>
      </c>
      <c r="AB132">
        <v>5</v>
      </c>
      <c r="AC132">
        <v>308.7</v>
      </c>
      <c r="AD132">
        <v>4.4049999999999999E-2</v>
      </c>
      <c r="AE132">
        <v>1</v>
      </c>
      <c r="AF132">
        <v>5</v>
      </c>
      <c r="AH132" s="14">
        <v>-0.44722392406335942</v>
      </c>
      <c r="AI132" s="14">
        <v>-0.60852713178294571</v>
      </c>
      <c r="AJ132" s="14">
        <v>0.125</v>
      </c>
      <c r="AK132" s="14">
        <v>0.10149224166056431</v>
      </c>
      <c r="AL132" s="14">
        <v>-0.16666666666666666</v>
      </c>
      <c r="AM132" s="14">
        <v>2.6946107784431021E-2</v>
      </c>
      <c r="AN132" s="14">
        <v>1.7479725514660014</v>
      </c>
      <c r="AO132" s="14">
        <v>0</v>
      </c>
      <c r="AP132" s="14">
        <v>-0.23076923076923078</v>
      </c>
    </row>
    <row r="133" spans="1:42" x14ac:dyDescent="0.25">
      <c r="A133" t="s">
        <v>192</v>
      </c>
      <c r="B133" s="9" t="s">
        <v>192</v>
      </c>
      <c r="C133" s="10">
        <v>41.645255914899998</v>
      </c>
      <c r="D133" s="11">
        <v>21.650235565635167</v>
      </c>
      <c r="E133" s="11">
        <v>2.5083590637796203</v>
      </c>
      <c r="F133" s="11">
        <v>39.277877807599999</v>
      </c>
      <c r="G133" s="11">
        <v>0.22500317262220215</v>
      </c>
      <c r="H133" s="11">
        <v>0.18758613575646887</v>
      </c>
      <c r="I133" s="12">
        <v>62</v>
      </c>
      <c r="J133" s="13">
        <v>7.9795398406800002</v>
      </c>
      <c r="K133" s="12">
        <v>4</v>
      </c>
      <c r="L133" s="12" t="s">
        <v>56</v>
      </c>
      <c r="M133" s="12" t="s">
        <v>70</v>
      </c>
      <c r="N133" s="10">
        <v>83.482284689151186</v>
      </c>
      <c r="O133" s="10">
        <v>31.166666666666668</v>
      </c>
      <c r="P133">
        <v>8</v>
      </c>
      <c r="Q133" s="10">
        <v>0.56251893679903864</v>
      </c>
      <c r="R133">
        <v>6</v>
      </c>
      <c r="S133">
        <v>386.4</v>
      </c>
      <c r="T133">
        <v>3.807E-2</v>
      </c>
      <c r="U133">
        <v>1</v>
      </c>
      <c r="V133">
        <v>7</v>
      </c>
      <c r="X133" s="10">
        <v>47.087941434711652</v>
      </c>
      <c r="Y133" s="10">
        <v>13.6</v>
      </c>
      <c r="Z133">
        <v>9</v>
      </c>
      <c r="AA133" s="10">
        <v>0.62274258152506967</v>
      </c>
      <c r="AB133">
        <v>5</v>
      </c>
      <c r="AC133">
        <v>397.7</v>
      </c>
      <c r="AD133">
        <v>5.4800000000000001E-2</v>
      </c>
      <c r="AE133">
        <v>1</v>
      </c>
      <c r="AF133">
        <v>6</v>
      </c>
      <c r="AH133" s="14">
        <v>-0.4359528897652355</v>
      </c>
      <c r="AI133" s="14">
        <v>-0.56363636363636371</v>
      </c>
      <c r="AJ133" s="14">
        <v>0.125</v>
      </c>
      <c r="AK133" s="14">
        <v>0.10706065304881654</v>
      </c>
      <c r="AL133" s="14">
        <v>-0.16666666666666666</v>
      </c>
      <c r="AM133" s="14">
        <v>2.9244306418219491E-2</v>
      </c>
      <c r="AN133" s="14">
        <v>0.43945363803519838</v>
      </c>
      <c r="AO133" s="14">
        <v>0</v>
      </c>
      <c r="AP133" s="14">
        <v>-0.14285714285714285</v>
      </c>
    </row>
    <row r="134" spans="1:42" x14ac:dyDescent="0.25">
      <c r="A134" t="s">
        <v>193</v>
      </c>
      <c r="B134" s="9" t="s">
        <v>193</v>
      </c>
      <c r="C134" s="10">
        <v>28.9880579899</v>
      </c>
      <c r="D134" s="11">
        <v>0</v>
      </c>
      <c r="E134" s="11">
        <v>0.27607416651033007</v>
      </c>
      <c r="F134" s="11">
        <v>39.406096746999999</v>
      </c>
      <c r="G134" s="11">
        <v>0.19608793669981958</v>
      </c>
      <c r="H134" s="11">
        <v>0.15431689169371834</v>
      </c>
      <c r="I134" s="12">
        <v>62</v>
      </c>
      <c r="J134" s="13">
        <v>8.4606438644500006</v>
      </c>
      <c r="K134" s="12">
        <v>4</v>
      </c>
      <c r="L134" s="12" t="s">
        <v>56</v>
      </c>
      <c r="M134" s="12" t="s">
        <v>70</v>
      </c>
      <c r="N134" s="10">
        <v>68.28574933966128</v>
      </c>
      <c r="O134" s="10">
        <v>27.5</v>
      </c>
      <c r="P134">
        <v>8</v>
      </c>
      <c r="Q134" s="10">
        <v>0.52092541616265509</v>
      </c>
      <c r="R134">
        <v>9.5</v>
      </c>
      <c r="S134">
        <v>260.89999999999998</v>
      </c>
      <c r="T134">
        <v>0.60389999999999999</v>
      </c>
      <c r="U134">
        <v>0</v>
      </c>
      <c r="V134">
        <v>12</v>
      </c>
      <c r="X134" s="10">
        <v>66.558145632164596</v>
      </c>
      <c r="Y134" s="10">
        <v>27.75</v>
      </c>
      <c r="Z134">
        <v>8</v>
      </c>
      <c r="AA134" s="10">
        <v>0.52386768955591945</v>
      </c>
      <c r="AB134">
        <v>8.5</v>
      </c>
      <c r="AC134">
        <v>261.2</v>
      </c>
      <c r="AD134">
        <v>0.60980000000000001</v>
      </c>
      <c r="AE134">
        <v>0</v>
      </c>
      <c r="AF134">
        <v>9.25</v>
      </c>
      <c r="AH134" s="14">
        <v>-2.5299622896475537E-2</v>
      </c>
      <c r="AI134" s="14">
        <v>9.0909090909090905E-3</v>
      </c>
      <c r="AJ134" s="14">
        <v>0</v>
      </c>
      <c r="AK134" s="14">
        <v>5.6481663247271042E-3</v>
      </c>
      <c r="AL134" s="14">
        <v>-0.10526315789473684</v>
      </c>
      <c r="AM134" s="14">
        <v>1.1498658489843289E-3</v>
      </c>
      <c r="AN134" s="14">
        <v>9.7698294419606164E-3</v>
      </c>
      <c r="AO134" s="14">
        <v>0</v>
      </c>
      <c r="AP134" s="14">
        <v>-0.22916666666666666</v>
      </c>
    </row>
    <row r="135" spans="1:42" x14ac:dyDescent="0.25">
      <c r="A135" t="s">
        <v>194</v>
      </c>
      <c r="B135" s="9" t="s">
        <v>194</v>
      </c>
      <c r="C135" s="10">
        <v>27.4710029399</v>
      </c>
      <c r="D135" s="11">
        <v>33.208385552449322</v>
      </c>
      <c r="E135" s="11">
        <v>1.9072088965664524</v>
      </c>
      <c r="F135" s="11">
        <v>39.279208301099999</v>
      </c>
      <c r="G135" s="11">
        <v>0.25727961004334798</v>
      </c>
      <c r="H135" s="11">
        <v>0.20286809230882979</v>
      </c>
      <c r="I135" s="12">
        <v>62</v>
      </c>
      <c r="J135" s="13">
        <v>6.1395689109499996</v>
      </c>
      <c r="K135" s="12">
        <v>4</v>
      </c>
      <c r="L135" s="12" t="s">
        <v>56</v>
      </c>
      <c r="M135" s="12" t="s">
        <v>70</v>
      </c>
      <c r="N135" s="10">
        <v>86.007751473836947</v>
      </c>
      <c r="O135" s="10">
        <v>34.4</v>
      </c>
      <c r="P135">
        <v>8</v>
      </c>
      <c r="Q135" s="10">
        <v>0.55980483980995321</v>
      </c>
      <c r="R135">
        <v>6</v>
      </c>
      <c r="S135">
        <v>249.8</v>
      </c>
      <c r="T135">
        <v>2.461E-2</v>
      </c>
      <c r="U135">
        <v>1</v>
      </c>
      <c r="V135">
        <v>6.5</v>
      </c>
      <c r="X135" s="10">
        <v>53.772836567364259</v>
      </c>
      <c r="Y135" s="10">
        <v>15.1875</v>
      </c>
      <c r="Z135">
        <v>9</v>
      </c>
      <c r="AA135" s="10">
        <v>0.61343616399698719</v>
      </c>
      <c r="AB135">
        <v>5.75</v>
      </c>
      <c r="AC135">
        <v>258.5</v>
      </c>
      <c r="AD135">
        <v>3.8269999999999998E-2</v>
      </c>
      <c r="AE135">
        <v>1</v>
      </c>
      <c r="AF135">
        <v>6</v>
      </c>
      <c r="AH135" s="14">
        <v>-0.37479081075940418</v>
      </c>
      <c r="AI135" s="14">
        <v>-0.55850290697674421</v>
      </c>
      <c r="AJ135" s="14">
        <v>0.125</v>
      </c>
      <c r="AK135" s="14">
        <v>9.5803609352932972E-2</v>
      </c>
      <c r="AL135" s="14">
        <v>-4.1666666666666664E-2</v>
      </c>
      <c r="AM135" s="14">
        <v>3.4827862289831819E-2</v>
      </c>
      <c r="AN135" s="14">
        <v>0.55505891913856154</v>
      </c>
      <c r="AO135" s="14">
        <v>0</v>
      </c>
      <c r="AP135" s="14">
        <v>-7.6923076923076927E-2</v>
      </c>
    </row>
    <row r="136" spans="1:42" x14ac:dyDescent="0.25">
      <c r="A136" t="s">
        <v>195</v>
      </c>
      <c r="B136" s="9" t="s">
        <v>195</v>
      </c>
      <c r="C136" s="10">
        <v>17.289496903500002</v>
      </c>
      <c r="D136" s="11">
        <v>0</v>
      </c>
      <c r="E136" s="11">
        <v>1.331807649769071</v>
      </c>
      <c r="F136" s="11">
        <v>39.747927217300003</v>
      </c>
      <c r="G136" s="11">
        <v>0.22281911211448976</v>
      </c>
      <c r="H136" s="11">
        <v>0.19192836906584029</v>
      </c>
      <c r="I136" s="12">
        <v>62</v>
      </c>
      <c r="J136" s="13">
        <v>7.5928156601900003</v>
      </c>
      <c r="K136" s="12">
        <v>4</v>
      </c>
      <c r="L136" s="12" t="s">
        <v>56</v>
      </c>
      <c r="M136" s="12" t="s">
        <v>70</v>
      </c>
      <c r="N136" s="10">
        <v>39.891043265943885</v>
      </c>
      <c r="O136" s="10">
        <v>21.375</v>
      </c>
      <c r="P136">
        <v>6</v>
      </c>
      <c r="Q136" s="10">
        <v>0.30990512204297288</v>
      </c>
      <c r="R136">
        <v>20.25</v>
      </c>
      <c r="S136">
        <v>118.3</v>
      </c>
      <c r="T136">
        <v>2.133</v>
      </c>
      <c r="U136">
        <v>0</v>
      </c>
      <c r="V136">
        <v>10</v>
      </c>
      <c r="X136" s="10">
        <v>27.323909517741281</v>
      </c>
      <c r="Y136" s="10">
        <v>12.428571428571429</v>
      </c>
      <c r="Z136">
        <v>6</v>
      </c>
      <c r="AA136" s="10">
        <v>0.33744522884568534</v>
      </c>
      <c r="AB136">
        <v>5.5</v>
      </c>
      <c r="AC136">
        <v>120.4</v>
      </c>
      <c r="AD136">
        <v>2.1339999999999999</v>
      </c>
      <c r="AE136">
        <v>0</v>
      </c>
      <c r="AF136">
        <v>8</v>
      </c>
      <c r="AH136" s="14">
        <v>-0.31503647734707207</v>
      </c>
      <c r="AI136" s="14">
        <v>-0.41854636591478694</v>
      </c>
      <c r="AJ136" s="14">
        <v>0</v>
      </c>
      <c r="AK136" s="14">
        <v>8.8866252423196873E-2</v>
      </c>
      <c r="AL136" s="14">
        <v>-0.72839506172839508</v>
      </c>
      <c r="AM136" s="14">
        <v>1.7751479289940902E-2</v>
      </c>
      <c r="AN136" s="14">
        <v>4.6882325363332858E-4</v>
      </c>
      <c r="AO136" s="14">
        <v>0</v>
      </c>
      <c r="AP136" s="14">
        <v>-0.2</v>
      </c>
    </row>
    <row r="137" spans="1:42" x14ac:dyDescent="0.25">
      <c r="A137" t="s">
        <v>196</v>
      </c>
      <c r="B137" s="9" t="s">
        <v>196</v>
      </c>
      <c r="C137" s="10">
        <v>34.7996145981</v>
      </c>
      <c r="D137" s="11">
        <v>0</v>
      </c>
      <c r="E137" s="11">
        <v>1.0127597792493468</v>
      </c>
      <c r="F137" s="11">
        <v>39.860408782999997</v>
      </c>
      <c r="G137" s="11">
        <v>0.22119137035411654</v>
      </c>
      <c r="H137" s="11">
        <v>0.18702126778284164</v>
      </c>
      <c r="I137" s="12">
        <v>62</v>
      </c>
      <c r="J137" s="13">
        <v>7.5493163485299997</v>
      </c>
      <c r="K137" s="12">
        <v>4</v>
      </c>
      <c r="L137" s="12" t="s">
        <v>56</v>
      </c>
      <c r="M137" s="12" t="s">
        <v>70</v>
      </c>
      <c r="N137" s="10">
        <v>38.785996254454375</v>
      </c>
      <c r="O137" s="10">
        <v>26.8</v>
      </c>
      <c r="P137">
        <v>5</v>
      </c>
      <c r="Q137" s="10">
        <v>0.26065185210183373</v>
      </c>
      <c r="R137">
        <v>20</v>
      </c>
      <c r="S137">
        <v>224.3</v>
      </c>
      <c r="T137">
        <v>5.0170000000000003</v>
      </c>
      <c r="U137">
        <v>0</v>
      </c>
      <c r="V137">
        <v>16</v>
      </c>
      <c r="X137" s="10">
        <v>27.9312589549621</v>
      </c>
      <c r="Y137" s="10">
        <v>16</v>
      </c>
      <c r="Z137">
        <v>6</v>
      </c>
      <c r="AA137" s="10">
        <v>0.28095502747083534</v>
      </c>
      <c r="AB137">
        <v>6</v>
      </c>
      <c r="AC137">
        <v>233.6</v>
      </c>
      <c r="AD137">
        <v>5.2249999999999996</v>
      </c>
      <c r="AE137">
        <v>0</v>
      </c>
      <c r="AF137">
        <v>9.25</v>
      </c>
      <c r="AH137" s="14">
        <v>-0.27986227885652576</v>
      </c>
      <c r="AI137" s="14">
        <v>-0.40298507462686567</v>
      </c>
      <c r="AJ137" s="14">
        <v>0.2</v>
      </c>
      <c r="AK137" s="14">
        <v>7.7893846543892559E-2</v>
      </c>
      <c r="AL137" s="14">
        <v>-0.7</v>
      </c>
      <c r="AM137" s="14">
        <v>4.146232724030309E-2</v>
      </c>
      <c r="AN137" s="14">
        <v>4.1459039266493775E-2</v>
      </c>
      <c r="AO137" s="14">
        <v>0</v>
      </c>
      <c r="AP137" s="14">
        <v>-0.421875</v>
      </c>
    </row>
    <row r="138" spans="1:42" x14ac:dyDescent="0.25">
      <c r="A138" t="s">
        <v>197</v>
      </c>
      <c r="B138" s="9" t="s">
        <v>197</v>
      </c>
      <c r="C138" s="10">
        <v>19.958991631899998</v>
      </c>
      <c r="D138" s="11">
        <v>0</v>
      </c>
      <c r="E138" s="11">
        <v>4.7909942221945183</v>
      </c>
      <c r="F138" s="11">
        <v>39.860408782999997</v>
      </c>
      <c r="G138" s="11">
        <v>0.22832529085157113</v>
      </c>
      <c r="H138" s="11">
        <v>0.1878120646653629</v>
      </c>
      <c r="I138" s="12">
        <v>62</v>
      </c>
      <c r="J138" s="13">
        <v>5.8125075886799999</v>
      </c>
      <c r="K138" s="12">
        <v>4</v>
      </c>
      <c r="L138" s="12" t="s">
        <v>56</v>
      </c>
      <c r="M138" s="12" t="s">
        <v>70</v>
      </c>
      <c r="N138" s="10">
        <v>37.490759538683641</v>
      </c>
      <c r="O138" s="10">
        <v>22.5</v>
      </c>
      <c r="P138">
        <v>5</v>
      </c>
      <c r="Q138" s="10">
        <v>0.26465021275722922</v>
      </c>
      <c r="R138">
        <v>14.25</v>
      </c>
      <c r="S138">
        <v>134.19999999999999</v>
      </c>
      <c r="T138">
        <v>3.0070000000000001</v>
      </c>
      <c r="U138">
        <v>0</v>
      </c>
      <c r="V138">
        <v>9.5</v>
      </c>
      <c r="X138" s="10">
        <v>15.516016534301137</v>
      </c>
      <c r="Y138" s="10">
        <v>7.583333333333333</v>
      </c>
      <c r="Z138">
        <v>11</v>
      </c>
      <c r="AA138" s="10">
        <v>0.37809228179087351</v>
      </c>
      <c r="AB138">
        <v>5</v>
      </c>
      <c r="AC138">
        <v>152.1</v>
      </c>
      <c r="AD138">
        <v>2.8029999999999999</v>
      </c>
      <c r="AE138">
        <v>0</v>
      </c>
      <c r="AF138">
        <v>5.75</v>
      </c>
      <c r="AH138" s="14">
        <v>-0.58613757829335433</v>
      </c>
      <c r="AI138" s="14">
        <v>-0.66296296296296298</v>
      </c>
      <c r="AJ138" s="14">
        <v>1.2</v>
      </c>
      <c r="AK138" s="14">
        <v>0.42864907551654891</v>
      </c>
      <c r="AL138" s="14">
        <v>-0.64912280701754388</v>
      </c>
      <c r="AM138" s="14">
        <v>0.13338301043219081</v>
      </c>
      <c r="AN138" s="14">
        <v>-6.7841702693714728E-2</v>
      </c>
      <c r="AO138" s="14">
        <v>0</v>
      </c>
      <c r="AP138" s="14">
        <v>-0.39473684210526316</v>
      </c>
    </row>
    <row r="139" spans="1:42" x14ac:dyDescent="0.25">
      <c r="A139" t="s">
        <v>198</v>
      </c>
      <c r="B139" s="9" t="s">
        <v>198</v>
      </c>
      <c r="C139" s="10">
        <v>32.237525973399997</v>
      </c>
      <c r="D139" s="11">
        <v>0</v>
      </c>
      <c r="E139" s="11">
        <v>1.024546500058324</v>
      </c>
      <c r="F139" s="11">
        <v>39.860408782999997</v>
      </c>
      <c r="G139" s="11">
        <v>0.25311305600956463</v>
      </c>
      <c r="H139" s="11">
        <v>0.19564928270603543</v>
      </c>
      <c r="I139" s="12">
        <v>62</v>
      </c>
      <c r="J139" s="13">
        <v>7.0576800627700003</v>
      </c>
      <c r="K139" s="12">
        <v>4</v>
      </c>
      <c r="L139" s="12" t="s">
        <v>56</v>
      </c>
      <c r="M139" s="12" t="s">
        <v>70</v>
      </c>
      <c r="N139" s="10">
        <v>31.654258328936002</v>
      </c>
      <c r="O139" s="10">
        <v>15.545454545454545</v>
      </c>
      <c r="P139">
        <v>6</v>
      </c>
      <c r="Q139" s="10">
        <v>0.28278541785648864</v>
      </c>
      <c r="R139">
        <v>9</v>
      </c>
      <c r="S139">
        <v>244.1</v>
      </c>
      <c r="T139">
        <v>5.4809999999999999</v>
      </c>
      <c r="U139">
        <v>0</v>
      </c>
      <c r="V139">
        <v>10.25</v>
      </c>
      <c r="X139" s="10">
        <v>24.029604755064078</v>
      </c>
      <c r="Y139" s="10">
        <v>13.846153846153847</v>
      </c>
      <c r="Z139">
        <v>8</v>
      </c>
      <c r="AA139" s="10">
        <v>0.32619645291088356</v>
      </c>
      <c r="AB139">
        <v>6.5</v>
      </c>
      <c r="AC139">
        <v>265.39999999999998</v>
      </c>
      <c r="AD139">
        <v>6.5780000000000003</v>
      </c>
      <c r="AE139">
        <v>0</v>
      </c>
      <c r="AF139">
        <v>10.75</v>
      </c>
      <c r="AH139" s="14">
        <v>-0.24087291809652117</v>
      </c>
      <c r="AI139" s="14">
        <v>-0.10931174089068819</v>
      </c>
      <c r="AJ139" s="14">
        <v>0.33333333333333331</v>
      </c>
      <c r="AK139" s="14">
        <v>0.15351228285903226</v>
      </c>
      <c r="AL139" s="14">
        <v>-0.27777777777777779</v>
      </c>
      <c r="AM139" s="14">
        <v>8.7259319950839756E-2</v>
      </c>
      <c r="AN139" s="14">
        <v>0.20014595876664851</v>
      </c>
      <c r="AO139" s="14">
        <v>0</v>
      </c>
      <c r="AP139" s="14">
        <v>4.878048780487805E-2</v>
      </c>
    </row>
    <row r="140" spans="1:42" x14ac:dyDescent="0.25">
      <c r="A140" t="s">
        <v>199</v>
      </c>
      <c r="B140" s="9" t="s">
        <v>199</v>
      </c>
      <c r="C140" s="10">
        <v>25.1798964406</v>
      </c>
      <c r="D140" s="11">
        <v>8.5885507313807924E-2</v>
      </c>
      <c r="E140" s="11">
        <v>2.4951449089177249</v>
      </c>
      <c r="F140" s="11">
        <v>41.614050913900002</v>
      </c>
      <c r="G140" s="11">
        <v>0.20770620903126569</v>
      </c>
      <c r="H140" s="11">
        <v>0.18371797615277791</v>
      </c>
      <c r="I140" s="12">
        <v>62</v>
      </c>
      <c r="J140" s="13">
        <v>8.4618486467</v>
      </c>
      <c r="K140" s="12">
        <v>4</v>
      </c>
      <c r="L140" s="12" t="s">
        <v>56</v>
      </c>
      <c r="M140" s="12" t="s">
        <v>70</v>
      </c>
      <c r="N140" s="10">
        <v>35.177094506371596</v>
      </c>
      <c r="O140" s="10">
        <v>23.555555555555557</v>
      </c>
      <c r="P140">
        <v>7</v>
      </c>
      <c r="Q140" s="10">
        <v>0.29494792215039778</v>
      </c>
      <c r="R140">
        <v>9</v>
      </c>
      <c r="S140">
        <v>127.6</v>
      </c>
      <c r="T140">
        <v>3.633</v>
      </c>
      <c r="U140">
        <v>1</v>
      </c>
      <c r="V140">
        <v>9</v>
      </c>
      <c r="X140" s="10">
        <v>20.738593905690617</v>
      </c>
      <c r="Y140" s="10">
        <v>10.941176470588236</v>
      </c>
      <c r="Z140">
        <v>9</v>
      </c>
      <c r="AA140" s="10">
        <v>0.3469914831331703</v>
      </c>
      <c r="AB140">
        <v>5.5</v>
      </c>
      <c r="AC140">
        <v>142.4</v>
      </c>
      <c r="AD140">
        <v>3.645</v>
      </c>
      <c r="AE140">
        <v>1</v>
      </c>
      <c r="AF140">
        <v>7</v>
      </c>
      <c r="AH140" s="14">
        <v>-0.41045176707433145</v>
      </c>
      <c r="AI140" s="14">
        <v>-0.53551609322974481</v>
      </c>
      <c r="AJ140" s="14">
        <v>0.2857142857142857</v>
      </c>
      <c r="AK140" s="14">
        <v>0.17645000040459627</v>
      </c>
      <c r="AL140" s="14">
        <v>-0.3888888888888889</v>
      </c>
      <c r="AM140" s="14">
        <v>0.11598746081504711</v>
      </c>
      <c r="AN140" s="14">
        <v>3.3030553261767163E-3</v>
      </c>
      <c r="AO140" s="14">
        <v>0</v>
      </c>
      <c r="AP140" s="14">
        <v>-0.22222222222222221</v>
      </c>
    </row>
    <row r="141" spans="1:42" x14ac:dyDescent="0.25">
      <c r="A141" t="s">
        <v>200</v>
      </c>
      <c r="B141" s="9" t="s">
        <v>200</v>
      </c>
      <c r="C141" s="10">
        <v>20.890886487700001</v>
      </c>
      <c r="D141" s="11">
        <v>0</v>
      </c>
      <c r="E141" s="11">
        <v>1.7618555169667027</v>
      </c>
      <c r="F141" s="11">
        <v>40.877703067900001</v>
      </c>
      <c r="G141" s="11">
        <v>0.21209024747394561</v>
      </c>
      <c r="H141" s="11">
        <v>0.1946478048888132</v>
      </c>
      <c r="I141" s="12">
        <v>62</v>
      </c>
      <c r="J141" s="13">
        <v>10.8956735262</v>
      </c>
      <c r="K141" s="12">
        <v>3</v>
      </c>
      <c r="L141" s="12" t="s">
        <v>56</v>
      </c>
      <c r="M141" s="12" t="s">
        <v>59</v>
      </c>
      <c r="N141" s="10">
        <v>41.209376931263328</v>
      </c>
      <c r="O141" s="10">
        <v>32.666666666666664</v>
      </c>
      <c r="P141">
        <v>9</v>
      </c>
      <c r="Q141" s="10">
        <v>0.41149068066842087</v>
      </c>
      <c r="R141">
        <v>10.5</v>
      </c>
      <c r="S141">
        <v>160.4</v>
      </c>
      <c r="T141">
        <v>1.6579999999999999</v>
      </c>
      <c r="U141">
        <v>1</v>
      </c>
      <c r="V141">
        <v>11.5</v>
      </c>
      <c r="X141" s="10">
        <v>31.09340881777209</v>
      </c>
      <c r="Y141" s="10">
        <v>20.9</v>
      </c>
      <c r="Z141">
        <v>10</v>
      </c>
      <c r="AA141" s="10">
        <v>0.44317118172914516</v>
      </c>
      <c r="AB141">
        <v>5</v>
      </c>
      <c r="AC141">
        <v>164</v>
      </c>
      <c r="AD141">
        <v>1.645</v>
      </c>
      <c r="AE141">
        <v>1</v>
      </c>
      <c r="AF141">
        <v>6</v>
      </c>
      <c r="AH141" s="14">
        <v>-0.24547733712073672</v>
      </c>
      <c r="AI141" s="14">
        <v>-0.36020408163265305</v>
      </c>
      <c r="AJ141" s="14">
        <v>0.1111111111111111</v>
      </c>
      <c r="AK141" s="14">
        <v>7.6989595509824996E-2</v>
      </c>
      <c r="AL141" s="14">
        <v>-0.52380952380952384</v>
      </c>
      <c r="AM141" s="14">
        <v>2.2443890274314177E-2</v>
      </c>
      <c r="AN141" s="14">
        <v>-7.840772014475212E-3</v>
      </c>
      <c r="AO141" s="14">
        <v>0</v>
      </c>
      <c r="AP141" s="14">
        <v>-0.47826086956521741</v>
      </c>
    </row>
    <row r="142" spans="1:42" x14ac:dyDescent="0.25">
      <c r="A142" t="s">
        <v>201</v>
      </c>
      <c r="B142" s="9" t="s">
        <v>201</v>
      </c>
      <c r="C142" s="10">
        <v>14.9904301136</v>
      </c>
      <c r="D142" s="11">
        <v>0</v>
      </c>
      <c r="E142" s="11">
        <v>4.0006365479007675</v>
      </c>
      <c r="F142" s="11">
        <v>40.208290100100001</v>
      </c>
      <c r="G142" s="11">
        <v>0.21999999880790708</v>
      </c>
      <c r="H142" s="11">
        <v>0.13980510339798341</v>
      </c>
      <c r="I142" s="12">
        <v>62</v>
      </c>
      <c r="J142" s="13">
        <v>9.2301450057000007</v>
      </c>
      <c r="K142" s="12">
        <v>4</v>
      </c>
      <c r="L142" s="12" t="s">
        <v>56</v>
      </c>
      <c r="M142" s="12" t="s">
        <v>70</v>
      </c>
      <c r="N142" s="10">
        <v>52.958952395172389</v>
      </c>
      <c r="O142" s="10">
        <v>23.875</v>
      </c>
      <c r="P142">
        <v>12</v>
      </c>
      <c r="Q142" s="10">
        <v>0.61766917040282343</v>
      </c>
      <c r="R142">
        <v>9</v>
      </c>
      <c r="S142">
        <v>190</v>
      </c>
      <c r="T142">
        <v>0.26269999999999999</v>
      </c>
      <c r="U142">
        <v>1</v>
      </c>
      <c r="V142">
        <v>5.5</v>
      </c>
      <c r="X142" s="10">
        <v>32.961255071505931</v>
      </c>
      <c r="Y142" s="10">
        <v>13.266666666666667</v>
      </c>
      <c r="Z142">
        <v>13</v>
      </c>
      <c r="AA142" s="10">
        <v>0.69823333085634331</v>
      </c>
      <c r="AB142">
        <v>6</v>
      </c>
      <c r="AC142">
        <v>204.8</v>
      </c>
      <c r="AD142">
        <v>0.38500000000000001</v>
      </c>
      <c r="AE142">
        <v>0</v>
      </c>
      <c r="AF142">
        <v>8</v>
      </c>
      <c r="AH142" s="14">
        <v>-0.37760749446942232</v>
      </c>
      <c r="AI142" s="14">
        <v>-0.44432809773123905</v>
      </c>
      <c r="AJ142" s="14">
        <v>8.3333333333333329E-2</v>
      </c>
      <c r="AK142" s="14">
        <v>0.13043254271696708</v>
      </c>
      <c r="AL142" s="14">
        <v>-0.33333333333333331</v>
      </c>
      <c r="AM142" s="14">
        <v>7.7894736842105322E-2</v>
      </c>
      <c r="AN142" s="14">
        <v>0.46555005709935299</v>
      </c>
      <c r="AO142" s="14">
        <v>-1</v>
      </c>
      <c r="AP142" s="14">
        <v>0.45454545454545453</v>
      </c>
    </row>
    <row r="143" spans="1:42" x14ac:dyDescent="0.25">
      <c r="A143" t="s">
        <v>202</v>
      </c>
      <c r="B143" s="9" t="s">
        <v>202</v>
      </c>
      <c r="C143" s="10">
        <v>23.1526288984</v>
      </c>
      <c r="D143" s="11">
        <v>0</v>
      </c>
      <c r="E143" s="11">
        <v>2.648307432076983</v>
      </c>
      <c r="F143" s="11">
        <v>41.2970510205</v>
      </c>
      <c r="G143" s="11">
        <v>0.22144688277578339</v>
      </c>
      <c r="H143" s="11">
        <v>0.18242302651196926</v>
      </c>
      <c r="I143" s="12">
        <v>62</v>
      </c>
      <c r="J143" s="13">
        <v>8.2555089468599991</v>
      </c>
      <c r="K143" s="12">
        <v>4</v>
      </c>
      <c r="L143" s="12" t="s">
        <v>56</v>
      </c>
      <c r="M143" s="12" t="s">
        <v>70</v>
      </c>
      <c r="N143" s="10">
        <v>36.717753225274826</v>
      </c>
      <c r="O143" s="10">
        <v>27.166666666666668</v>
      </c>
      <c r="P143">
        <v>8</v>
      </c>
      <c r="Q143" s="10">
        <v>0.30490104659903672</v>
      </c>
      <c r="R143">
        <v>10</v>
      </c>
      <c r="S143">
        <v>135.19999999999999</v>
      </c>
      <c r="T143">
        <v>2.7759999999999998</v>
      </c>
      <c r="U143">
        <v>1</v>
      </c>
      <c r="V143">
        <v>7</v>
      </c>
      <c r="X143" s="10">
        <v>21.7498323647673</v>
      </c>
      <c r="Y143" s="10">
        <v>10.5</v>
      </c>
      <c r="Z143">
        <v>10</v>
      </c>
      <c r="AA143" s="10">
        <v>0.37030828888914413</v>
      </c>
      <c r="AB143">
        <v>5.5</v>
      </c>
      <c r="AC143">
        <v>143.4</v>
      </c>
      <c r="AD143">
        <v>2.87</v>
      </c>
      <c r="AE143">
        <v>1</v>
      </c>
      <c r="AF143">
        <v>6</v>
      </c>
      <c r="AH143" s="14">
        <v>-0.40764805974577695</v>
      </c>
      <c r="AI143" s="14">
        <v>-0.61349693251533743</v>
      </c>
      <c r="AJ143" s="14">
        <v>0.25</v>
      </c>
      <c r="AK143" s="14">
        <v>0.21451957288989529</v>
      </c>
      <c r="AL143" s="14">
        <v>-0.45</v>
      </c>
      <c r="AM143" s="14">
        <v>6.0650887573964626E-2</v>
      </c>
      <c r="AN143" s="14">
        <v>3.3861671469740749E-2</v>
      </c>
      <c r="AO143" s="14">
        <v>0</v>
      </c>
      <c r="AP143" s="14">
        <v>-0.14285714285714285</v>
      </c>
    </row>
    <row r="144" spans="1:42" x14ac:dyDescent="0.25">
      <c r="A144" t="s">
        <v>203</v>
      </c>
      <c r="B144" s="9" t="s">
        <v>203</v>
      </c>
      <c r="C144" s="10">
        <v>28.254372068999999</v>
      </c>
      <c r="D144" s="11">
        <v>0</v>
      </c>
      <c r="E144" s="11">
        <v>2.2926975565179823</v>
      </c>
      <c r="F144" s="11">
        <v>40.929779270200001</v>
      </c>
      <c r="G144" s="11">
        <v>0.22974904123851286</v>
      </c>
      <c r="H144" s="11">
        <v>0.19973960593341841</v>
      </c>
      <c r="I144" s="12">
        <v>62</v>
      </c>
      <c r="J144" s="13">
        <v>6.3105338771400001</v>
      </c>
      <c r="K144" s="12">
        <v>4</v>
      </c>
      <c r="L144" s="12" t="s">
        <v>56</v>
      </c>
      <c r="M144" s="12" t="s">
        <v>70</v>
      </c>
      <c r="N144" s="10">
        <v>37.169244259003108</v>
      </c>
      <c r="O144" s="10">
        <v>23.571428571428573</v>
      </c>
      <c r="P144">
        <v>7</v>
      </c>
      <c r="Q144" s="10">
        <v>0.32160891674435843</v>
      </c>
      <c r="R144">
        <v>11</v>
      </c>
      <c r="S144">
        <v>183.6</v>
      </c>
      <c r="T144">
        <v>3.0670000000000002</v>
      </c>
      <c r="U144">
        <v>1</v>
      </c>
      <c r="V144">
        <v>7</v>
      </c>
      <c r="X144" s="10">
        <v>24.415903027552773</v>
      </c>
      <c r="Y144" s="10">
        <v>14.333333333333334</v>
      </c>
      <c r="Z144">
        <v>10</v>
      </c>
      <c r="AA144" s="10">
        <v>0.36942088144877822</v>
      </c>
      <c r="AB144">
        <v>5.5</v>
      </c>
      <c r="AC144">
        <v>190.8</v>
      </c>
      <c r="AD144">
        <v>3.0870000000000002</v>
      </c>
      <c r="AE144">
        <v>1</v>
      </c>
      <c r="AF144">
        <v>5.25</v>
      </c>
      <c r="AH144" s="14">
        <v>-0.34311543012772527</v>
      </c>
      <c r="AI144" s="14">
        <v>-0.39191919191919194</v>
      </c>
      <c r="AJ144" s="14">
        <v>0.42857142857142855</v>
      </c>
      <c r="AK144" s="14">
        <v>0.14866492256626304</v>
      </c>
      <c r="AL144" s="14">
        <v>-0.5</v>
      </c>
      <c r="AM144" s="14">
        <v>3.9215686274509901E-2</v>
      </c>
      <c r="AN144" s="14">
        <v>6.5210303227910063E-3</v>
      </c>
      <c r="AO144" s="14">
        <v>0</v>
      </c>
      <c r="AP144" s="14">
        <v>-0.25</v>
      </c>
    </row>
    <row r="145" spans="1:42" x14ac:dyDescent="0.25">
      <c r="A145" t="s">
        <v>204</v>
      </c>
      <c r="B145" s="9" t="s">
        <v>204</v>
      </c>
      <c r="C145" s="10">
        <v>25.240224226399999</v>
      </c>
      <c r="D145" s="11">
        <v>0</v>
      </c>
      <c r="E145" s="11">
        <v>0.75503401870158371</v>
      </c>
      <c r="F145" s="11">
        <v>43.123746836599999</v>
      </c>
      <c r="G145" s="11">
        <v>0.19033387721397568</v>
      </c>
      <c r="H145" s="11">
        <v>0.17392914691785227</v>
      </c>
      <c r="I145" s="12">
        <v>62</v>
      </c>
      <c r="J145" s="13">
        <v>11.0161338605</v>
      </c>
      <c r="K145" s="12">
        <v>3</v>
      </c>
      <c r="L145" s="12" t="s">
        <v>56</v>
      </c>
      <c r="M145" s="12" t="s">
        <v>59</v>
      </c>
      <c r="N145" s="10">
        <v>41.824948867087002</v>
      </c>
      <c r="O145" s="10">
        <v>27.428571428571427</v>
      </c>
      <c r="P145">
        <v>7</v>
      </c>
      <c r="Q145" s="10">
        <v>0.31125920136190677</v>
      </c>
      <c r="R145">
        <v>9</v>
      </c>
      <c r="S145">
        <v>208.7</v>
      </c>
      <c r="T145">
        <v>3.234</v>
      </c>
      <c r="U145">
        <v>1</v>
      </c>
      <c r="V145">
        <v>7.5</v>
      </c>
      <c r="X145" s="10">
        <v>38.096751649353848</v>
      </c>
      <c r="Y145" s="10">
        <v>22.125</v>
      </c>
      <c r="Z145">
        <v>7</v>
      </c>
      <c r="AA145" s="10">
        <v>0.3199662652567889</v>
      </c>
      <c r="AB145">
        <v>8</v>
      </c>
      <c r="AC145">
        <v>211.5</v>
      </c>
      <c r="AD145">
        <v>3.2330000000000001</v>
      </c>
      <c r="AE145">
        <v>1</v>
      </c>
      <c r="AF145">
        <v>6.75</v>
      </c>
      <c r="AH145" s="14">
        <v>-8.9138117767478167E-2</v>
      </c>
      <c r="AI145" s="14">
        <v>-0.19335937499999994</v>
      </c>
      <c r="AJ145" s="14">
        <v>0</v>
      </c>
      <c r="AK145" s="14">
        <v>2.7973675498698801E-2</v>
      </c>
      <c r="AL145" s="14">
        <v>-0.1111111111111111</v>
      </c>
      <c r="AM145" s="14">
        <v>1.3416387158600917E-2</v>
      </c>
      <c r="AN145" s="14">
        <v>-3.0921459492884657E-4</v>
      </c>
      <c r="AO145" s="14">
        <v>0</v>
      </c>
      <c r="AP145" s="14">
        <v>-0.1</v>
      </c>
    </row>
    <row r="146" spans="1:42" x14ac:dyDescent="0.25">
      <c r="A146" t="s">
        <v>205</v>
      </c>
      <c r="B146" s="9" t="s">
        <v>205</v>
      </c>
      <c r="C146" s="10">
        <v>34.6456406848</v>
      </c>
      <c r="D146" s="11">
        <v>29.917142070481052</v>
      </c>
      <c r="E146" s="11">
        <v>1.6498238952165309</v>
      </c>
      <c r="F146" s="11">
        <v>43.105152130100002</v>
      </c>
      <c r="G146" s="11">
        <v>0.18349440014794008</v>
      </c>
      <c r="H146" s="11">
        <v>0.20185407184700932</v>
      </c>
      <c r="I146" s="12">
        <v>62</v>
      </c>
      <c r="J146" s="13">
        <v>7.5530499949900003</v>
      </c>
      <c r="K146" s="12">
        <v>2</v>
      </c>
      <c r="L146" s="12" t="s">
        <v>56</v>
      </c>
      <c r="M146" s="12" t="s">
        <v>61</v>
      </c>
      <c r="N146" s="10">
        <v>45.328956432712843</v>
      </c>
      <c r="O146" s="10">
        <v>25</v>
      </c>
      <c r="P146">
        <v>7</v>
      </c>
      <c r="Q146" s="10">
        <v>0.31152579283043996</v>
      </c>
      <c r="R146">
        <v>9</v>
      </c>
      <c r="S146">
        <v>295.3</v>
      </c>
      <c r="T146">
        <v>4.601</v>
      </c>
      <c r="U146">
        <v>1</v>
      </c>
      <c r="V146">
        <v>9</v>
      </c>
      <c r="X146" s="10">
        <v>34.635876245882727</v>
      </c>
      <c r="Y146" s="10">
        <v>19.600000000000001</v>
      </c>
      <c r="Z146">
        <v>9</v>
      </c>
      <c r="AA146" s="10">
        <v>0.35224442524259569</v>
      </c>
      <c r="AB146">
        <v>8</v>
      </c>
      <c r="AC146">
        <v>315</v>
      </c>
      <c r="AD146">
        <v>5.0339999999999998</v>
      </c>
      <c r="AE146">
        <v>0</v>
      </c>
      <c r="AF146">
        <v>4.75</v>
      </c>
      <c r="AH146" s="14">
        <v>-0.23589954475795458</v>
      </c>
      <c r="AI146" s="14">
        <v>-0.21599999999999994</v>
      </c>
      <c r="AJ146" s="14">
        <v>0.2857142857142857</v>
      </c>
      <c r="AK146" s="14">
        <v>0.13070709825403906</v>
      </c>
      <c r="AL146" s="14">
        <v>-0.1111111111111111</v>
      </c>
      <c r="AM146" s="14">
        <v>6.6711818489671476E-2</v>
      </c>
      <c r="AN146" s="14">
        <v>9.4109976092153838E-2</v>
      </c>
      <c r="AO146" s="14">
        <v>-1</v>
      </c>
      <c r="AP146" s="14">
        <v>-0.47222222222222221</v>
      </c>
    </row>
    <row r="147" spans="1:42" x14ac:dyDescent="0.25">
      <c r="A147" t="s">
        <v>206</v>
      </c>
      <c r="B147" s="9" t="s">
        <v>206</v>
      </c>
      <c r="C147" s="10">
        <v>51.270357699800002</v>
      </c>
      <c r="D147" s="11">
        <v>6.2180287989717193</v>
      </c>
      <c r="E147" s="11">
        <v>1.1001961659899906</v>
      </c>
      <c r="F147" s="11">
        <v>43.098148953799999</v>
      </c>
      <c r="G147" s="11">
        <v>0.18561490486379861</v>
      </c>
      <c r="H147" s="11">
        <v>0.17559244852672892</v>
      </c>
      <c r="I147" s="12">
        <v>62</v>
      </c>
      <c r="J147" s="13">
        <v>10.2075225871</v>
      </c>
      <c r="K147" s="12">
        <v>3</v>
      </c>
      <c r="L147" s="12" t="s">
        <v>56</v>
      </c>
      <c r="M147" s="12" t="s">
        <v>59</v>
      </c>
      <c r="N147" s="10">
        <v>45.353248581020473</v>
      </c>
      <c r="O147" s="10">
        <v>25</v>
      </c>
      <c r="P147">
        <v>7</v>
      </c>
      <c r="Q147" s="10">
        <v>0.30611117847206498</v>
      </c>
      <c r="R147">
        <v>8</v>
      </c>
      <c r="S147">
        <v>450</v>
      </c>
      <c r="T147">
        <v>7.0780000000000003</v>
      </c>
      <c r="U147">
        <v>1</v>
      </c>
      <c r="V147">
        <v>9</v>
      </c>
      <c r="X147" s="10">
        <v>37.010833199813995</v>
      </c>
      <c r="Y147" s="10">
        <v>22.25</v>
      </c>
      <c r="Z147">
        <v>8</v>
      </c>
      <c r="AA147" s="10">
        <v>0.32579227817556933</v>
      </c>
      <c r="AB147">
        <v>7</v>
      </c>
      <c r="AC147">
        <v>460.4</v>
      </c>
      <c r="AD147">
        <v>7.3230000000000004</v>
      </c>
      <c r="AE147">
        <v>1</v>
      </c>
      <c r="AF147">
        <v>6</v>
      </c>
      <c r="AH147" s="14">
        <v>-0.18394306124076923</v>
      </c>
      <c r="AI147" s="14">
        <v>-0.11</v>
      </c>
      <c r="AJ147" s="14">
        <v>0.14285714285714285</v>
      </c>
      <c r="AK147" s="14">
        <v>6.4293959474924556E-2</v>
      </c>
      <c r="AL147" s="14">
        <v>-0.125</v>
      </c>
      <c r="AM147" s="14">
        <v>2.3111111111111061E-2</v>
      </c>
      <c r="AN147" s="14">
        <v>3.4614297824244147E-2</v>
      </c>
      <c r="AO147" s="14">
        <v>0</v>
      </c>
      <c r="AP147" s="14">
        <v>-0.33333333333333331</v>
      </c>
    </row>
    <row r="148" spans="1:42" x14ac:dyDescent="0.25">
      <c r="A148" t="s">
        <v>207</v>
      </c>
      <c r="B148" s="9" t="s">
        <v>207</v>
      </c>
      <c r="C148" s="10">
        <v>29.488290681999999</v>
      </c>
      <c r="D148" s="11">
        <v>16.162565049565568</v>
      </c>
      <c r="E148" s="11">
        <v>1.3009592184233909</v>
      </c>
      <c r="F148" s="11">
        <v>43.087872864200001</v>
      </c>
      <c r="G148" s="11">
        <v>0.20783014325111893</v>
      </c>
      <c r="H148" s="11">
        <v>0.20661293227963859</v>
      </c>
      <c r="I148" s="12">
        <v>62</v>
      </c>
      <c r="J148" s="13">
        <v>5.8358621123500001</v>
      </c>
      <c r="K148" s="12">
        <v>3</v>
      </c>
      <c r="L148" s="12" t="s">
        <v>56</v>
      </c>
      <c r="M148" s="12" t="s">
        <v>59</v>
      </c>
      <c r="N148" s="10">
        <v>44.596088529450199</v>
      </c>
      <c r="O148" s="10">
        <v>25</v>
      </c>
      <c r="P148">
        <v>7</v>
      </c>
      <c r="Q148" s="10">
        <v>0.30175322611855449</v>
      </c>
      <c r="R148">
        <v>8.5</v>
      </c>
      <c r="S148">
        <v>256.39999999999998</v>
      </c>
      <c r="T148">
        <v>4.1289999999999996</v>
      </c>
      <c r="U148">
        <v>1</v>
      </c>
      <c r="V148">
        <v>9</v>
      </c>
      <c r="X148" s="10">
        <v>36.286838842849996</v>
      </c>
      <c r="Y148" s="10">
        <v>19.8</v>
      </c>
      <c r="Z148">
        <v>9</v>
      </c>
      <c r="AA148" s="10">
        <v>0.33834749079456833</v>
      </c>
      <c r="AB148">
        <v>8</v>
      </c>
      <c r="AC148">
        <v>290.3</v>
      </c>
      <c r="AD148">
        <v>4.8099999999999996</v>
      </c>
      <c r="AE148">
        <v>0</v>
      </c>
      <c r="AF148">
        <v>5</v>
      </c>
      <c r="AH148" s="14">
        <v>-0.18632238746931745</v>
      </c>
      <c r="AI148" s="14">
        <v>-0.20799999999999996</v>
      </c>
      <c r="AJ148" s="14">
        <v>0.2857142857142857</v>
      </c>
      <c r="AK148" s="14">
        <v>0.12127215720847499</v>
      </c>
      <c r="AL148" s="14">
        <v>-5.8823529411764705E-2</v>
      </c>
      <c r="AM148" s="14">
        <v>0.13221528861154461</v>
      </c>
      <c r="AN148" s="14">
        <v>0.16493097602325021</v>
      </c>
      <c r="AO148" s="14">
        <v>-1</v>
      </c>
      <c r="AP148" s="14">
        <v>-0.44444444444444442</v>
      </c>
    </row>
    <row r="149" spans="1:42" x14ac:dyDescent="0.25">
      <c r="A149" t="s">
        <v>208</v>
      </c>
      <c r="B149" s="9" t="s">
        <v>208</v>
      </c>
      <c r="C149" s="10">
        <v>53.5163136388</v>
      </c>
      <c r="D149" s="11">
        <v>39.742866016802338</v>
      </c>
      <c r="E149" s="11">
        <v>2.2925913536424982</v>
      </c>
      <c r="F149" s="11">
        <v>43.006578725300002</v>
      </c>
      <c r="G149" s="11">
        <v>0.23447954979424337</v>
      </c>
      <c r="H149" s="11">
        <v>0.23766240822736281</v>
      </c>
      <c r="I149" s="12">
        <v>62</v>
      </c>
      <c r="J149" s="13">
        <v>4.1412123612</v>
      </c>
      <c r="K149" s="12">
        <v>2</v>
      </c>
      <c r="L149" s="12" t="s">
        <v>56</v>
      </c>
      <c r="M149" s="12" t="s">
        <v>61</v>
      </c>
      <c r="N149" s="10">
        <v>45.358087256222795</v>
      </c>
      <c r="O149" s="10">
        <v>26.333333333333332</v>
      </c>
      <c r="P149">
        <v>7</v>
      </c>
      <c r="Q149" s="10">
        <v>0.25911124334523844</v>
      </c>
      <c r="R149">
        <v>7</v>
      </c>
      <c r="S149">
        <v>461.3</v>
      </c>
      <c r="T149">
        <v>7.7220000000000004</v>
      </c>
      <c r="U149">
        <v>0</v>
      </c>
      <c r="V149">
        <v>11.75</v>
      </c>
      <c r="X149" s="10">
        <v>31.00164382589395</v>
      </c>
      <c r="Y149" s="10">
        <v>20.666666666666668</v>
      </c>
      <c r="Z149">
        <v>9</v>
      </c>
      <c r="AA149" s="10">
        <v>0.3222540709871724</v>
      </c>
      <c r="AB149">
        <v>6.5</v>
      </c>
      <c r="AC149">
        <v>537</v>
      </c>
      <c r="AD149">
        <v>9.5869999999999997</v>
      </c>
      <c r="AE149">
        <v>0</v>
      </c>
      <c r="AF149">
        <v>4</v>
      </c>
      <c r="AH149" s="14">
        <v>-0.31651342238553604</v>
      </c>
      <c r="AI149" s="14">
        <v>-0.21518987341772144</v>
      </c>
      <c r="AJ149" s="14">
        <v>0.2857142857142857</v>
      </c>
      <c r="AK149" s="14">
        <v>0.24369003377365139</v>
      </c>
      <c r="AL149" s="14">
        <v>-7.1428571428571425E-2</v>
      </c>
      <c r="AM149" s="14">
        <v>0.16410145241708213</v>
      </c>
      <c r="AN149" s="14">
        <v>0.24151774151774141</v>
      </c>
      <c r="AO149" s="14">
        <v>0</v>
      </c>
      <c r="AP149" s="14">
        <v>-0.65957446808510634</v>
      </c>
    </row>
    <row r="150" spans="1:42" x14ac:dyDescent="0.25">
      <c r="A150" t="s">
        <v>209</v>
      </c>
      <c r="B150" s="9" t="s">
        <v>209</v>
      </c>
      <c r="C150" s="10">
        <v>17.883432518500001</v>
      </c>
      <c r="D150" s="11">
        <v>5.7985203410979045</v>
      </c>
      <c r="E150" s="11">
        <v>5.4861203939602348</v>
      </c>
      <c r="F150" s="11">
        <v>42.905315114399997</v>
      </c>
      <c r="G150" s="11">
        <v>0.2156062720077688</v>
      </c>
      <c r="H150" s="11">
        <v>0.2253955192578424</v>
      </c>
      <c r="I150" s="12">
        <v>62</v>
      </c>
      <c r="J150" s="13">
        <v>3.9738248109900001</v>
      </c>
      <c r="K150" s="12">
        <v>4</v>
      </c>
      <c r="L150" s="12" t="s">
        <v>56</v>
      </c>
      <c r="M150" s="12" t="s">
        <v>70</v>
      </c>
      <c r="N150" s="10">
        <v>46.649509383956499</v>
      </c>
      <c r="O150" s="10">
        <v>28.333333333333332</v>
      </c>
      <c r="P150">
        <v>7</v>
      </c>
      <c r="Q150" s="10">
        <v>0.29983489516906986</v>
      </c>
      <c r="R150">
        <v>12</v>
      </c>
      <c r="S150">
        <v>169.1</v>
      </c>
      <c r="T150">
        <v>1.9470000000000001</v>
      </c>
      <c r="U150">
        <v>0</v>
      </c>
      <c r="V150">
        <v>7</v>
      </c>
      <c r="X150" s="10">
        <v>23.639380400375703</v>
      </c>
      <c r="Y150" s="10">
        <v>10.6875</v>
      </c>
      <c r="Z150">
        <v>11</v>
      </c>
      <c r="AA150" s="10">
        <v>0.43929224218670621</v>
      </c>
      <c r="AB150">
        <v>6.25</v>
      </c>
      <c r="AC150">
        <v>206.7</v>
      </c>
      <c r="AD150">
        <v>2.1680000000000001</v>
      </c>
      <c r="AE150">
        <v>0</v>
      </c>
      <c r="AF150">
        <v>3.5</v>
      </c>
      <c r="AH150" s="14">
        <v>-0.4932555408930912</v>
      </c>
      <c r="AI150" s="14">
        <v>-0.62279411764705883</v>
      </c>
      <c r="AJ150" s="14">
        <v>0.5714285714285714</v>
      </c>
      <c r="AK150" s="14">
        <v>0.46511379850900819</v>
      </c>
      <c r="AL150" s="14">
        <v>-0.47916666666666669</v>
      </c>
      <c r="AM150" s="14">
        <v>0.22235363690124185</v>
      </c>
      <c r="AN150" s="14">
        <v>0.11350796096558813</v>
      </c>
      <c r="AO150" s="14">
        <v>0</v>
      </c>
      <c r="AP150" s="14">
        <v>-0.5</v>
      </c>
    </row>
    <row r="151" spans="1:42" x14ac:dyDescent="0.25">
      <c r="A151" t="s">
        <v>210</v>
      </c>
      <c r="B151" s="9" t="s">
        <v>210</v>
      </c>
      <c r="C151" s="10">
        <v>50.8916856978</v>
      </c>
      <c r="D151" s="11">
        <v>10.032146129149954</v>
      </c>
      <c r="E151" s="11">
        <v>2.9115668669237045</v>
      </c>
      <c r="F151" s="11">
        <v>42.932397448499998</v>
      </c>
      <c r="G151" s="11">
        <v>0.20949129516887344</v>
      </c>
      <c r="H151" s="11">
        <v>0.20495261239515683</v>
      </c>
      <c r="I151" s="12">
        <v>62</v>
      </c>
      <c r="J151" s="13">
        <v>5.5460966642600003</v>
      </c>
      <c r="K151" s="12">
        <v>4</v>
      </c>
      <c r="L151" s="12" t="s">
        <v>56</v>
      </c>
      <c r="M151" s="12" t="s">
        <v>70</v>
      </c>
      <c r="N151" s="10">
        <v>48.431177087584402</v>
      </c>
      <c r="O151" s="10">
        <v>32.833333333333336</v>
      </c>
      <c r="P151">
        <v>7</v>
      </c>
      <c r="Q151" s="10">
        <v>0.22969579881550581</v>
      </c>
      <c r="R151">
        <v>10</v>
      </c>
      <c r="S151">
        <v>378.1</v>
      </c>
      <c r="T151">
        <v>6.8040000000000003</v>
      </c>
      <c r="U151">
        <v>0</v>
      </c>
      <c r="V151">
        <v>15</v>
      </c>
      <c r="X151" s="10">
        <v>26.824654464480489</v>
      </c>
      <c r="Y151" s="10">
        <v>15.916666666666666</v>
      </c>
      <c r="Z151">
        <v>8</v>
      </c>
      <c r="AA151" s="10">
        <v>0.30640192473191336</v>
      </c>
      <c r="AB151">
        <v>5.5</v>
      </c>
      <c r="AC151">
        <v>426.4</v>
      </c>
      <c r="AD151">
        <v>7.7469999999999999</v>
      </c>
      <c r="AE151">
        <v>0</v>
      </c>
      <c r="AF151">
        <v>5</v>
      </c>
      <c r="AH151" s="14">
        <v>-0.44612838098132584</v>
      </c>
      <c r="AI151" s="14">
        <v>-0.51522842639593924</v>
      </c>
      <c r="AJ151" s="14">
        <v>0.14285714285714285</v>
      </c>
      <c r="AK151" s="14">
        <v>0.33394657765603608</v>
      </c>
      <c r="AL151" s="14">
        <v>-0.45</v>
      </c>
      <c r="AM151" s="14">
        <v>0.1277439830732609</v>
      </c>
      <c r="AN151" s="14">
        <v>0.13859494415049964</v>
      </c>
      <c r="AO151" s="14">
        <v>0</v>
      </c>
      <c r="AP151" s="14">
        <v>-0.66666666666666663</v>
      </c>
    </row>
    <row r="152" spans="1:42" x14ac:dyDescent="0.25">
      <c r="A152" s="16" t="s">
        <v>211</v>
      </c>
      <c r="B152" s="9" t="s">
        <v>211</v>
      </c>
      <c r="C152" s="10">
        <v>22.3635092287</v>
      </c>
      <c r="D152" s="11">
        <v>44.732812492422624</v>
      </c>
      <c r="E152" s="11">
        <v>1.7937755941330518</v>
      </c>
      <c r="F152" s="11">
        <v>42.911039134600003</v>
      </c>
      <c r="G152" s="11">
        <v>0.2504500196542826</v>
      </c>
      <c r="H152" s="11">
        <v>0.23901203855814027</v>
      </c>
      <c r="I152" s="12">
        <v>62</v>
      </c>
      <c r="J152" s="13">
        <v>3.81834453402</v>
      </c>
      <c r="K152" s="12">
        <v>2</v>
      </c>
      <c r="L152" s="12" t="s">
        <v>56</v>
      </c>
      <c r="M152" s="12" t="s">
        <v>61</v>
      </c>
      <c r="N152" s="10">
        <v>49.061896818406034</v>
      </c>
      <c r="O152" s="10">
        <v>29</v>
      </c>
      <c r="P152">
        <v>6</v>
      </c>
      <c r="Q152" s="10">
        <v>0.2084628077782901</v>
      </c>
      <c r="R152">
        <v>8</v>
      </c>
      <c r="S152">
        <v>156.69999999999999</v>
      </c>
      <c r="T152">
        <v>3.274</v>
      </c>
      <c r="U152">
        <v>0</v>
      </c>
      <c r="V152">
        <v>18.5</v>
      </c>
      <c r="X152" s="10">
        <v>32.654097350570915</v>
      </c>
      <c r="Y152" s="10">
        <v>21.666666666666668</v>
      </c>
      <c r="Z152">
        <v>8</v>
      </c>
      <c r="AA152" s="10">
        <v>0.271453432534286</v>
      </c>
      <c r="AB152">
        <v>7.5</v>
      </c>
      <c r="AC152">
        <v>179.9</v>
      </c>
      <c r="AD152">
        <v>3.9860000000000002</v>
      </c>
      <c r="AE152">
        <v>0</v>
      </c>
      <c r="AF152">
        <v>3.5</v>
      </c>
      <c r="AH152" s="14">
        <v>-0.33443059750758714</v>
      </c>
      <c r="AI152" s="14">
        <v>-0.25287356321839077</v>
      </c>
      <c r="AJ152" s="14">
        <v>0.33333333333333331</v>
      </c>
      <c r="AK152" s="14">
        <v>0.30216720875691822</v>
      </c>
      <c r="AL152" s="14">
        <v>-6.25E-2</v>
      </c>
      <c r="AM152" s="14">
        <v>0.14805360561582653</v>
      </c>
      <c r="AN152" s="14">
        <v>0.21747098350641422</v>
      </c>
      <c r="AO152" s="14">
        <v>0</v>
      </c>
      <c r="AP152" s="14">
        <v>-0.81081081081081086</v>
      </c>
    </row>
    <row r="153" spans="1:42" x14ac:dyDescent="0.25">
      <c r="A153" s="17" t="s">
        <v>212</v>
      </c>
      <c r="B153" s="9" t="s">
        <v>212</v>
      </c>
      <c r="C153" s="10">
        <v>18.390373023399999</v>
      </c>
      <c r="D153" s="11">
        <v>0</v>
      </c>
      <c r="E153" s="11">
        <v>2.5512361820179481</v>
      </c>
      <c r="F153" s="11">
        <v>44.618963944199997</v>
      </c>
      <c r="G153" s="11">
        <v>0.17870130587042959</v>
      </c>
      <c r="H153" s="11">
        <v>0.20454942216009592</v>
      </c>
      <c r="I153" s="12">
        <v>51</v>
      </c>
      <c r="J153" s="13">
        <v>7.4595280857799997</v>
      </c>
      <c r="K153" s="12">
        <v>2</v>
      </c>
      <c r="L153" s="12" t="s">
        <v>213</v>
      </c>
      <c r="M153" s="12" t="s">
        <v>61</v>
      </c>
      <c r="N153" s="10">
        <v>37.754933565345908</v>
      </c>
      <c r="O153" s="10">
        <v>15.333333333333334</v>
      </c>
      <c r="P153">
        <v>13</v>
      </c>
      <c r="Q153" s="10">
        <v>0.48560098433742954</v>
      </c>
      <c r="R153">
        <v>7.5</v>
      </c>
      <c r="S153">
        <v>215.9</v>
      </c>
      <c r="T153">
        <v>1.4990000000000001</v>
      </c>
      <c r="U153">
        <v>1</v>
      </c>
      <c r="V153">
        <v>6</v>
      </c>
      <c r="X153" s="10">
        <v>31.967494215435959</v>
      </c>
      <c r="Y153" s="10">
        <v>11.545454545454545</v>
      </c>
      <c r="Z153">
        <v>14</v>
      </c>
      <c r="AA153" s="10">
        <v>0.51397402069734544</v>
      </c>
      <c r="AB153">
        <v>4.5</v>
      </c>
      <c r="AC153">
        <v>221.3</v>
      </c>
      <c r="AD153">
        <v>1.419</v>
      </c>
      <c r="AE153">
        <v>1</v>
      </c>
      <c r="AF153">
        <v>5</v>
      </c>
      <c r="AH153" s="14">
        <v>-0.15328961816058026</v>
      </c>
      <c r="AI153" s="14">
        <v>-0.24703557312252972</v>
      </c>
      <c r="AJ153" s="14">
        <v>7.6923076923076927E-2</v>
      </c>
      <c r="AK153" s="14">
        <v>5.8428704378820459E-2</v>
      </c>
      <c r="AL153" s="14">
        <v>-0.4</v>
      </c>
      <c r="AM153" s="14">
        <v>2.50115794349236E-2</v>
      </c>
      <c r="AN153" s="14">
        <v>-5.336891260840565E-2</v>
      </c>
      <c r="AO153" s="14">
        <v>0</v>
      </c>
      <c r="AP153" s="14">
        <v>-0.16666666666666666</v>
      </c>
    </row>
    <row r="154" spans="1:42" x14ac:dyDescent="0.25">
      <c r="A154" s="18" t="s">
        <v>214</v>
      </c>
      <c r="B154" s="9" t="s">
        <v>214</v>
      </c>
      <c r="C154" s="10">
        <v>18.756765147300001</v>
      </c>
      <c r="D154" s="11">
        <v>0</v>
      </c>
      <c r="E154" s="11">
        <v>0.16124258736888561</v>
      </c>
      <c r="F154" s="11">
        <v>45.304129971099997</v>
      </c>
      <c r="G154" s="11">
        <v>0.17737272081633768</v>
      </c>
      <c r="H154" s="11">
        <v>0.17733261998339866</v>
      </c>
      <c r="I154" s="12">
        <v>51</v>
      </c>
      <c r="J154" s="13">
        <v>9.1623471781399992</v>
      </c>
      <c r="K154" s="12">
        <v>1</v>
      </c>
      <c r="L154" s="12" t="s">
        <v>213</v>
      </c>
      <c r="M154" s="12" t="s">
        <v>57</v>
      </c>
      <c r="N154" s="10">
        <v>36.981182949326289</v>
      </c>
      <c r="O154" s="10">
        <v>14</v>
      </c>
      <c r="P154">
        <v>13</v>
      </c>
      <c r="Q154" s="10">
        <v>0.51169317416190685</v>
      </c>
      <c r="R154">
        <v>7</v>
      </c>
      <c r="S154">
        <v>222.3</v>
      </c>
      <c r="T154">
        <v>2.02</v>
      </c>
      <c r="U154">
        <v>2</v>
      </c>
      <c r="V154">
        <v>7</v>
      </c>
      <c r="X154" s="10">
        <v>36.872473347594607</v>
      </c>
      <c r="Y154" s="10">
        <v>13.916666666666666</v>
      </c>
      <c r="Z154">
        <v>13</v>
      </c>
      <c r="AA154" s="10">
        <v>0.51240266954976521</v>
      </c>
      <c r="AB154">
        <v>7</v>
      </c>
      <c r="AC154">
        <v>222.5</v>
      </c>
      <c r="AD154">
        <v>2.016</v>
      </c>
      <c r="AE154">
        <v>2</v>
      </c>
      <c r="AF154">
        <v>7.25</v>
      </c>
      <c r="AH154" s="14">
        <v>-2.9395923294460989E-3</v>
      </c>
      <c r="AI154" s="14">
        <v>-5.9523809523809946E-3</v>
      </c>
      <c r="AJ154" s="14">
        <v>0</v>
      </c>
      <c r="AK154" s="14">
        <v>1.3865641045934037E-3</v>
      </c>
      <c r="AL154" s="14">
        <v>0</v>
      </c>
      <c r="AM154" s="14">
        <v>8.9968511021137486E-4</v>
      </c>
      <c r="AN154" s="14">
        <v>-1.980198019801982E-3</v>
      </c>
      <c r="AO154" s="14">
        <v>0</v>
      </c>
      <c r="AP154" s="14">
        <v>3.5714285714285712E-2</v>
      </c>
    </row>
    <row r="155" spans="1:42" x14ac:dyDescent="0.25">
      <c r="A155" t="s">
        <v>215</v>
      </c>
      <c r="B155" s="9" t="s">
        <v>215</v>
      </c>
      <c r="C155" s="10">
        <v>60.218324968700003</v>
      </c>
      <c r="D155" s="11">
        <v>61.41003165013764</v>
      </c>
      <c r="E155" s="11">
        <v>6.1867053608008709</v>
      </c>
      <c r="F155" s="11">
        <v>42.889030456500002</v>
      </c>
      <c r="G155" s="11">
        <v>0.22326095713162206</v>
      </c>
      <c r="H155" s="11">
        <v>0.21954997573631163</v>
      </c>
      <c r="I155" s="12">
        <v>62</v>
      </c>
      <c r="J155" s="13">
        <v>4.3725194325199999</v>
      </c>
      <c r="K155" s="12">
        <v>2</v>
      </c>
      <c r="L155" s="12" t="s">
        <v>56</v>
      </c>
      <c r="M155" s="12" t="s">
        <v>61</v>
      </c>
      <c r="N155" s="10">
        <v>46.591337459100778</v>
      </c>
      <c r="O155" s="10">
        <v>29.25</v>
      </c>
      <c r="P155">
        <v>5</v>
      </c>
      <c r="Q155" s="10">
        <v>0.19853305606473987</v>
      </c>
      <c r="R155">
        <v>6.5</v>
      </c>
      <c r="S155">
        <v>445.5</v>
      </c>
      <c r="T155">
        <v>9.9849999999999994</v>
      </c>
      <c r="U155">
        <v>0</v>
      </c>
      <c r="V155">
        <v>14</v>
      </c>
      <c r="X155" s="10">
        <v>19.839561452612763</v>
      </c>
      <c r="Y155" s="10">
        <v>10.8</v>
      </c>
      <c r="Z155">
        <v>10</v>
      </c>
      <c r="AA155" s="10">
        <v>0.35775899807111455</v>
      </c>
      <c r="AB155">
        <v>3</v>
      </c>
      <c r="AC155">
        <v>545.70000000000005</v>
      </c>
      <c r="AD155">
        <v>10.33</v>
      </c>
      <c r="AE155">
        <v>0</v>
      </c>
      <c r="AF155">
        <v>3.5</v>
      </c>
      <c r="AH155" s="14">
        <v>-0.5741791814835</v>
      </c>
      <c r="AI155" s="14">
        <v>-0.63076923076923075</v>
      </c>
      <c r="AJ155" s="14">
        <v>1</v>
      </c>
      <c r="AK155" s="14">
        <v>0.80201224502610047</v>
      </c>
      <c r="AL155" s="14">
        <v>-0.53846153846153844</v>
      </c>
      <c r="AM155" s="14">
        <v>0.22491582491582501</v>
      </c>
      <c r="AN155" s="14">
        <v>3.4551827741612487E-2</v>
      </c>
      <c r="AO155" s="14">
        <v>0</v>
      </c>
      <c r="AP155" s="14">
        <v>-0.75</v>
      </c>
    </row>
    <row r="156" spans="1:42" x14ac:dyDescent="0.25">
      <c r="A156" t="s">
        <v>216</v>
      </c>
      <c r="B156" s="9" t="s">
        <v>216</v>
      </c>
      <c r="C156" s="10">
        <v>19.984487234100001</v>
      </c>
      <c r="D156" s="11">
        <v>80.057739413780666</v>
      </c>
      <c r="E156" s="11">
        <v>3.2088912528050391</v>
      </c>
      <c r="F156" s="11">
        <v>42.889030456500002</v>
      </c>
      <c r="G156" s="11">
        <v>0.26794116309336879</v>
      </c>
      <c r="H156" s="11">
        <v>0.2760810190944058</v>
      </c>
      <c r="I156" s="12">
        <v>62</v>
      </c>
      <c r="J156" s="13">
        <v>2.39292869805</v>
      </c>
      <c r="K156" s="12">
        <v>2</v>
      </c>
      <c r="L156" s="12" t="s">
        <v>56</v>
      </c>
      <c r="M156" s="12" t="s">
        <v>61</v>
      </c>
      <c r="N156" s="10">
        <v>46.721898392940986</v>
      </c>
      <c r="O156" s="10">
        <v>29.25</v>
      </c>
      <c r="P156">
        <v>5</v>
      </c>
      <c r="Q156" s="10">
        <v>0.19768193594487302</v>
      </c>
      <c r="R156">
        <v>6</v>
      </c>
      <c r="S156">
        <v>157.80000000000001</v>
      </c>
      <c r="T156">
        <v>3.528</v>
      </c>
      <c r="U156">
        <v>0</v>
      </c>
      <c r="V156">
        <v>14</v>
      </c>
      <c r="X156" s="10">
        <v>26.754138969454139</v>
      </c>
      <c r="Y156" s="10">
        <v>16.923076923076923</v>
      </c>
      <c r="Z156">
        <v>8</v>
      </c>
      <c r="AA156" s="10">
        <v>0.3010970026715975</v>
      </c>
      <c r="AB156">
        <v>7.5</v>
      </c>
      <c r="AC156">
        <v>200.7</v>
      </c>
      <c r="AD156">
        <v>4.2720000000000002</v>
      </c>
      <c r="AE156">
        <v>0</v>
      </c>
      <c r="AF156">
        <v>2.5</v>
      </c>
      <c r="AH156" s="14">
        <v>-0.42737474525443708</v>
      </c>
      <c r="AI156" s="14">
        <v>-0.42143326758711375</v>
      </c>
      <c r="AJ156" s="14">
        <v>0.6</v>
      </c>
      <c r="AK156" s="14">
        <v>0.52313867846561124</v>
      </c>
      <c r="AL156" s="14">
        <v>0.25</v>
      </c>
      <c r="AM156" s="14">
        <v>0.27186311787072226</v>
      </c>
      <c r="AN156" s="14">
        <v>0.21088435374149667</v>
      </c>
      <c r="AO156" s="14">
        <v>0</v>
      </c>
      <c r="AP156" s="14">
        <v>-0.8214285714285714</v>
      </c>
    </row>
    <row r="157" spans="1:42" x14ac:dyDescent="0.25">
      <c r="A157" t="s">
        <v>217</v>
      </c>
      <c r="B157" s="9" t="s">
        <v>217</v>
      </c>
      <c r="C157" s="10">
        <v>59.951709932599996</v>
      </c>
      <c r="D157" s="11">
        <v>54.744627870903329</v>
      </c>
      <c r="E157" s="11">
        <v>6.03286208625358</v>
      </c>
      <c r="F157" s="11">
        <v>42.889030456500002</v>
      </c>
      <c r="G157" s="11">
        <v>0.25487454192947823</v>
      </c>
      <c r="H157" s="11">
        <v>0.25026579527672399</v>
      </c>
      <c r="I157" s="12">
        <v>62</v>
      </c>
      <c r="J157" s="13">
        <v>2.6184846144199998</v>
      </c>
      <c r="K157" s="12">
        <v>2</v>
      </c>
      <c r="L157" s="12" t="s">
        <v>56</v>
      </c>
      <c r="M157" s="12" t="s">
        <v>61</v>
      </c>
      <c r="N157" s="10">
        <v>46.579755054644174</v>
      </c>
      <c r="O157" s="10">
        <v>29.25</v>
      </c>
      <c r="P157">
        <v>5</v>
      </c>
      <c r="Q157" s="10">
        <v>0.19813869225901892</v>
      </c>
      <c r="R157">
        <v>6</v>
      </c>
      <c r="S157">
        <v>463.3</v>
      </c>
      <c r="T157">
        <v>10.4</v>
      </c>
      <c r="U157">
        <v>0</v>
      </c>
      <c r="V157">
        <v>13.75</v>
      </c>
      <c r="X157" s="10">
        <v>20.770186080051317</v>
      </c>
      <c r="Y157" s="10">
        <v>11.75</v>
      </c>
      <c r="Z157">
        <v>10</v>
      </c>
      <c r="AA157" s="10">
        <v>0.35890823609969752</v>
      </c>
      <c r="AB157">
        <v>5.5</v>
      </c>
      <c r="AC157">
        <v>596.79999999999995</v>
      </c>
      <c r="AD157">
        <v>11.58</v>
      </c>
      <c r="AE157">
        <v>0</v>
      </c>
      <c r="AF157">
        <v>3.25</v>
      </c>
      <c r="AH157" s="14">
        <v>-0.55409413261866325</v>
      </c>
      <c r="AI157" s="14">
        <v>-0.59829059829059827</v>
      </c>
      <c r="AJ157" s="14">
        <v>1</v>
      </c>
      <c r="AK157" s="14">
        <v>0.81139903573457972</v>
      </c>
      <c r="AL157" s="14">
        <v>-8.3333333333333329E-2</v>
      </c>
      <c r="AM157" s="14">
        <v>0.28815022663500961</v>
      </c>
      <c r="AN157" s="14">
        <v>0.11346153846153843</v>
      </c>
      <c r="AO157" s="14">
        <v>0</v>
      </c>
      <c r="AP157" s="14">
        <v>-0.76363636363636367</v>
      </c>
    </row>
    <row r="158" spans="1:42" x14ac:dyDescent="0.25">
      <c r="A158" t="s">
        <v>218</v>
      </c>
      <c r="B158" s="9" t="s">
        <v>218</v>
      </c>
      <c r="C158" s="10">
        <v>45.662768053400001</v>
      </c>
      <c r="D158" s="11">
        <v>51.397375756664168</v>
      </c>
      <c r="E158" s="11">
        <v>3.5847820117045517</v>
      </c>
      <c r="F158" s="11">
        <v>42.647829700099997</v>
      </c>
      <c r="G158" s="11">
        <v>0.24945385740161219</v>
      </c>
      <c r="H158" s="11">
        <v>0.24587842350465136</v>
      </c>
      <c r="I158" s="12">
        <v>62</v>
      </c>
      <c r="J158" s="13">
        <v>3.3002842914000001</v>
      </c>
      <c r="K158" s="12">
        <v>2</v>
      </c>
      <c r="L158" s="12" t="s">
        <v>56</v>
      </c>
      <c r="M158" s="12" t="s">
        <v>61</v>
      </c>
      <c r="N158" s="10">
        <v>46.312999995306768</v>
      </c>
      <c r="O158" s="10">
        <v>29.5</v>
      </c>
      <c r="P158">
        <v>5</v>
      </c>
      <c r="Q158" s="10">
        <v>0.18156132744979342</v>
      </c>
      <c r="R158">
        <v>8</v>
      </c>
      <c r="S158">
        <v>315.60000000000002</v>
      </c>
      <c r="T158">
        <v>8.0739999999999998</v>
      </c>
      <c r="U158">
        <v>0</v>
      </c>
      <c r="V158">
        <v>11</v>
      </c>
      <c r="X158" s="10">
        <v>23.170944334812482</v>
      </c>
      <c r="Y158" s="10">
        <v>13.235294117647058</v>
      </c>
      <c r="Z158">
        <v>9</v>
      </c>
      <c r="AA158" s="10">
        <v>0.30735055998197308</v>
      </c>
      <c r="AB158">
        <v>6</v>
      </c>
      <c r="AC158">
        <v>426.9</v>
      </c>
      <c r="AD158">
        <v>9.6389999999999993</v>
      </c>
      <c r="AE158">
        <v>0</v>
      </c>
      <c r="AF158">
        <v>2</v>
      </c>
      <c r="AH158" s="14">
        <v>-0.49968811484549563</v>
      </c>
      <c r="AI158" s="14">
        <v>-0.55134596211365905</v>
      </c>
      <c r="AJ158" s="14">
        <v>0.8</v>
      </c>
      <c r="AK158" s="14">
        <v>0.69281952439438821</v>
      </c>
      <c r="AL158" s="14">
        <v>-0.25</v>
      </c>
      <c r="AM158" s="14">
        <v>0.35266159695817473</v>
      </c>
      <c r="AN158" s="14">
        <v>0.19383205350507798</v>
      </c>
      <c r="AO158" s="14">
        <v>0</v>
      </c>
      <c r="AP158" s="14">
        <v>-0.81818181818181823</v>
      </c>
    </row>
    <row r="159" spans="1:42" x14ac:dyDescent="0.25">
      <c r="A159" t="s">
        <v>219</v>
      </c>
      <c r="B159" s="9" t="s">
        <v>219</v>
      </c>
      <c r="C159" s="10">
        <v>55.448593350300001</v>
      </c>
      <c r="D159" s="11">
        <v>66.104393673183822</v>
      </c>
      <c r="E159" s="11">
        <v>7.2023595037772683</v>
      </c>
      <c r="F159" s="11">
        <v>41.858027930200002</v>
      </c>
      <c r="G159" s="11">
        <v>0.26359764667829255</v>
      </c>
      <c r="H159" s="11">
        <v>0.25803787375175752</v>
      </c>
      <c r="I159" s="12">
        <v>62</v>
      </c>
      <c r="J159" s="13">
        <v>2.9004014165699998</v>
      </c>
      <c r="K159" s="12">
        <v>2</v>
      </c>
      <c r="L159" s="12" t="s">
        <v>56</v>
      </c>
      <c r="M159" s="12" t="s">
        <v>61</v>
      </c>
      <c r="N159" s="10">
        <v>55.693248699055275</v>
      </c>
      <c r="O159" s="10">
        <v>41.791666666666671</v>
      </c>
      <c r="P159">
        <v>1</v>
      </c>
      <c r="Q159" s="10">
        <v>6.8574759989133108E-2</v>
      </c>
      <c r="R159">
        <v>8</v>
      </c>
      <c r="S159">
        <v>135.1</v>
      </c>
      <c r="T159">
        <v>10.97</v>
      </c>
      <c r="U159">
        <v>0</v>
      </c>
      <c r="V159">
        <v>16</v>
      </c>
      <c r="X159" s="10">
        <v>14.450639367862481</v>
      </c>
      <c r="Y159" s="10">
        <v>9.3809523809523814</v>
      </c>
      <c r="Z159">
        <v>13</v>
      </c>
      <c r="AA159" s="10">
        <v>0.28247234428708262</v>
      </c>
      <c r="AB159">
        <v>5</v>
      </c>
      <c r="AC159">
        <v>276.39999999999998</v>
      </c>
      <c r="AD159">
        <v>13.12</v>
      </c>
      <c r="AE159">
        <v>0</v>
      </c>
      <c r="AF159">
        <v>4.5</v>
      </c>
      <c r="AH159" s="14">
        <v>-0.740531577786957</v>
      </c>
      <c r="AI159" s="14">
        <v>-0.77553055120353231</v>
      </c>
      <c r="AJ159" s="14">
        <v>12</v>
      </c>
      <c r="AK159" s="14">
        <v>3.1191882309445256</v>
      </c>
      <c r="AL159" s="14">
        <v>-0.375</v>
      </c>
      <c r="AM159" s="14">
        <v>1.0458919319022946</v>
      </c>
      <c r="AN159" s="14">
        <v>0.19598906107566075</v>
      </c>
      <c r="AO159" s="14">
        <v>0</v>
      </c>
      <c r="AP159" s="14">
        <v>-0.71875</v>
      </c>
    </row>
    <row r="160" spans="1:42" x14ac:dyDescent="0.25">
      <c r="A160" t="s">
        <v>220</v>
      </c>
      <c r="B160" s="9" t="s">
        <v>220</v>
      </c>
      <c r="C160" s="10">
        <v>58.297787193300003</v>
      </c>
      <c r="D160" s="11">
        <v>49.517715790192469</v>
      </c>
      <c r="E160" s="11">
        <v>4.5173345783974579</v>
      </c>
      <c r="F160" s="11">
        <v>39.327693189999998</v>
      </c>
      <c r="G160" s="11">
        <v>0.24472559313823658</v>
      </c>
      <c r="H160" s="11">
        <v>0.24814226099240594</v>
      </c>
      <c r="I160" s="12">
        <v>62</v>
      </c>
      <c r="J160" s="13">
        <v>3.7320854650199999</v>
      </c>
      <c r="K160" s="12">
        <v>2</v>
      </c>
      <c r="L160" s="12" t="s">
        <v>56</v>
      </c>
      <c r="M160" s="12" t="s">
        <v>61</v>
      </c>
      <c r="N160" s="10">
        <v>80.87577799897052</v>
      </c>
      <c r="O160" s="10">
        <v>31</v>
      </c>
      <c r="P160">
        <v>8</v>
      </c>
      <c r="Q160" s="10">
        <v>0.55090919989872045</v>
      </c>
      <c r="R160">
        <v>5</v>
      </c>
      <c r="S160">
        <v>514.79999999999995</v>
      </c>
      <c r="T160">
        <v>9.4420000000000004E-2</v>
      </c>
      <c r="U160">
        <v>1</v>
      </c>
      <c r="V160">
        <v>6.25</v>
      </c>
      <c r="X160" s="10">
        <v>41.364572297367118</v>
      </c>
      <c r="Y160" s="10">
        <v>11.588235294117647</v>
      </c>
      <c r="Z160">
        <v>13</v>
      </c>
      <c r="AA160" s="10">
        <v>0.69495748973912952</v>
      </c>
      <c r="AB160">
        <v>4.25</v>
      </c>
      <c r="AC160">
        <v>619</v>
      </c>
      <c r="AD160">
        <v>0.29220000000000002</v>
      </c>
      <c r="AE160">
        <v>0</v>
      </c>
      <c r="AF160">
        <v>5</v>
      </c>
      <c r="AH160" s="14">
        <v>-0.48854189324900649</v>
      </c>
      <c r="AI160" s="14">
        <v>-0.62618595825426948</v>
      </c>
      <c r="AJ160" s="14">
        <v>0.625</v>
      </c>
      <c r="AK160" s="14">
        <v>0.26147374171077742</v>
      </c>
      <c r="AL160" s="14">
        <v>-0.15</v>
      </c>
      <c r="AM160" s="14">
        <v>0.20240870240870251</v>
      </c>
      <c r="AN160" s="14">
        <v>2.0946833298030079</v>
      </c>
      <c r="AO160" s="14">
        <v>-1</v>
      </c>
      <c r="AP160" s="14">
        <v>-0.2</v>
      </c>
    </row>
    <row r="161" spans="1:42" x14ac:dyDescent="0.25">
      <c r="A161" t="s">
        <v>221</v>
      </c>
      <c r="B161" s="9" t="s">
        <v>221</v>
      </c>
      <c r="C161" s="10">
        <v>18.849387547100001</v>
      </c>
      <c r="D161" s="11">
        <v>74.547893422190825</v>
      </c>
      <c r="E161" s="11">
        <v>16.341256689961554</v>
      </c>
      <c r="F161" s="11">
        <v>39.219724089400003</v>
      </c>
      <c r="G161" s="11">
        <v>0.26766815360879948</v>
      </c>
      <c r="H161" s="11">
        <v>0.12904401898777434</v>
      </c>
      <c r="I161" s="12">
        <v>62</v>
      </c>
      <c r="J161" s="13">
        <v>4.15529212623</v>
      </c>
      <c r="K161" s="12">
        <v>2</v>
      </c>
      <c r="L161" s="12" t="s">
        <v>56</v>
      </c>
      <c r="M161" s="12" t="s">
        <v>61</v>
      </c>
      <c r="N161" s="10">
        <v>70.125467878817958</v>
      </c>
      <c r="O161" s="10">
        <v>25.857142857142858</v>
      </c>
      <c r="P161">
        <v>9</v>
      </c>
      <c r="Q161" s="10">
        <v>0.56259065928731711</v>
      </c>
      <c r="R161">
        <v>5.5</v>
      </c>
      <c r="S161">
        <v>185.8</v>
      </c>
      <c r="T161">
        <v>0.11550000000000001</v>
      </c>
      <c r="U161">
        <v>2</v>
      </c>
      <c r="V161">
        <v>5.5</v>
      </c>
      <c r="X161" s="10">
        <v>34.546054453885809</v>
      </c>
      <c r="Y161" s="10">
        <v>7.72</v>
      </c>
      <c r="Z161">
        <v>28</v>
      </c>
      <c r="AA161" s="10">
        <v>0.946405180374007</v>
      </c>
      <c r="AB161">
        <v>4.5</v>
      </c>
      <c r="AC161">
        <v>252.8</v>
      </c>
      <c r="AD161">
        <v>0.1076</v>
      </c>
      <c r="AE161">
        <v>1</v>
      </c>
      <c r="AF161">
        <v>5</v>
      </c>
      <c r="AH161" s="14">
        <v>-0.50736792924385232</v>
      </c>
      <c r="AI161" s="14">
        <v>-0.70143646408839788</v>
      </c>
      <c r="AJ161" s="14">
        <v>2.1111111111111112</v>
      </c>
      <c r="AK161" s="14">
        <v>0.68222697044579694</v>
      </c>
      <c r="AL161" s="14">
        <v>-0.18181818181818182</v>
      </c>
      <c r="AM161" s="14">
        <v>0.36060279870828849</v>
      </c>
      <c r="AN161" s="14">
        <v>-6.839826839826843E-2</v>
      </c>
      <c r="AO161" s="14">
        <v>-0.5</v>
      </c>
      <c r="AP161" s="14">
        <v>-9.0909090909090912E-2</v>
      </c>
    </row>
    <row r="162" spans="1:42" x14ac:dyDescent="0.25">
      <c r="A162" t="s">
        <v>222</v>
      </c>
      <c r="B162" s="9" t="s">
        <v>222</v>
      </c>
      <c r="C162" s="10">
        <v>40.879415842</v>
      </c>
      <c r="D162" s="11">
        <v>70.526663190668202</v>
      </c>
      <c r="E162" s="11">
        <v>3.7653031040822205</v>
      </c>
      <c r="F162" s="11">
        <v>39.395210532599997</v>
      </c>
      <c r="G162" s="11">
        <v>0.25894310235659646</v>
      </c>
      <c r="H162" s="11">
        <v>0.26456530627169494</v>
      </c>
      <c r="I162" s="12">
        <v>62</v>
      </c>
      <c r="J162" s="13">
        <v>3.3316227883899998</v>
      </c>
      <c r="K162" s="12">
        <v>2</v>
      </c>
      <c r="L162" s="12" t="s">
        <v>56</v>
      </c>
      <c r="M162" s="12" t="s">
        <v>61</v>
      </c>
      <c r="N162" s="10">
        <v>82.565428826618188</v>
      </c>
      <c r="O162" s="10">
        <v>30.857142857142858</v>
      </c>
      <c r="P162">
        <v>8</v>
      </c>
      <c r="Q162" s="10">
        <v>0.54065867839575843</v>
      </c>
      <c r="R162">
        <v>5</v>
      </c>
      <c r="S162">
        <v>339.1</v>
      </c>
      <c r="T162">
        <v>6.139E-2</v>
      </c>
      <c r="U162">
        <v>1</v>
      </c>
      <c r="V162">
        <v>5.25</v>
      </c>
      <c r="X162" s="10">
        <v>44.490648720736395</v>
      </c>
      <c r="Y162" s="10">
        <v>13.2</v>
      </c>
      <c r="Z162">
        <v>12</v>
      </c>
      <c r="AA162" s="10">
        <v>0.66800891237945959</v>
      </c>
      <c r="AB162">
        <v>4.5</v>
      </c>
      <c r="AC162">
        <v>416.8</v>
      </c>
      <c r="AD162">
        <v>0.23319999999999999</v>
      </c>
      <c r="AE162">
        <v>0</v>
      </c>
      <c r="AF162">
        <v>4.5</v>
      </c>
      <c r="AH162" s="14">
        <v>-0.46114676138649086</v>
      </c>
      <c r="AI162" s="14">
        <v>-0.5722222222222223</v>
      </c>
      <c r="AJ162" s="14">
        <v>0.5</v>
      </c>
      <c r="AK162" s="14">
        <v>0.23554645300723659</v>
      </c>
      <c r="AL162" s="14">
        <v>-0.1</v>
      </c>
      <c r="AM162" s="14">
        <v>0.22913594809790616</v>
      </c>
      <c r="AN162" s="14">
        <v>2.7986642775696366</v>
      </c>
      <c r="AO162" s="14">
        <v>-1</v>
      </c>
      <c r="AP162" s="14">
        <v>-0.14285714285714285</v>
      </c>
    </row>
    <row r="163" spans="1:42" x14ac:dyDescent="0.25">
      <c r="A163" t="s">
        <v>223</v>
      </c>
      <c r="B163" s="9" t="s">
        <v>223</v>
      </c>
      <c r="C163" s="10">
        <v>56.019563554800001</v>
      </c>
      <c r="D163" s="11">
        <v>73.911092506453969</v>
      </c>
      <c r="E163" s="11">
        <v>1.755002270703131</v>
      </c>
      <c r="F163" s="11">
        <v>39.791632151599998</v>
      </c>
      <c r="G163" s="11">
        <v>0.25799173476619225</v>
      </c>
      <c r="H163" s="11">
        <v>0.2512657984114679</v>
      </c>
      <c r="I163" s="12">
        <v>62</v>
      </c>
      <c r="J163" s="13">
        <v>2.5660711417300002</v>
      </c>
      <c r="K163" s="12">
        <v>3</v>
      </c>
      <c r="L163" s="12" t="s">
        <v>56</v>
      </c>
      <c r="M163" s="12" t="s">
        <v>59</v>
      </c>
      <c r="N163" s="10">
        <v>49.346706873300938</v>
      </c>
      <c r="O163" s="10">
        <v>17.2</v>
      </c>
      <c r="P163">
        <v>7</v>
      </c>
      <c r="Q163" s="10">
        <v>0.38014607884818641</v>
      </c>
      <c r="R163">
        <v>8.25</v>
      </c>
      <c r="S163">
        <v>337.4</v>
      </c>
      <c r="T163">
        <v>3.875</v>
      </c>
      <c r="U163">
        <v>1</v>
      </c>
      <c r="V163">
        <v>7.75</v>
      </c>
      <c r="X163" s="10">
        <v>33.636525176684557</v>
      </c>
      <c r="Y163" s="10">
        <v>13.588235294117647</v>
      </c>
      <c r="Z163">
        <v>10</v>
      </c>
      <c r="AA163" s="10">
        <v>0.44455378847843802</v>
      </c>
      <c r="AB163">
        <v>6</v>
      </c>
      <c r="AC163">
        <v>415.2</v>
      </c>
      <c r="AD163">
        <v>7.6710000000000003</v>
      </c>
      <c r="AE163">
        <v>0</v>
      </c>
      <c r="AF163">
        <v>5</v>
      </c>
      <c r="AH163" s="14">
        <v>-0.31836332537757212</v>
      </c>
      <c r="AI163" s="14">
        <v>-0.2099863201094391</v>
      </c>
      <c r="AJ163" s="14">
        <v>0.42857142857142855</v>
      </c>
      <c r="AK163" s="14">
        <v>0.16942884121125765</v>
      </c>
      <c r="AL163" s="14">
        <v>-0.27272727272727271</v>
      </c>
      <c r="AM163" s="14">
        <v>0.23058684054534681</v>
      </c>
      <c r="AN163" s="14">
        <v>0.97961290322580652</v>
      </c>
      <c r="AO163" s="14">
        <v>-1</v>
      </c>
      <c r="AP163" s="14">
        <v>-0.35483870967741937</v>
      </c>
    </row>
    <row r="164" spans="1:42" x14ac:dyDescent="0.25">
      <c r="A164" t="s">
        <v>224</v>
      </c>
      <c r="B164" s="9" t="s">
        <v>224</v>
      </c>
      <c r="C164" s="10">
        <v>32.641910601299998</v>
      </c>
      <c r="D164" s="11">
        <v>68.558874010606289</v>
      </c>
      <c r="E164" s="11">
        <v>2.7560881726900943</v>
      </c>
      <c r="F164" s="11">
        <v>39.772952480999997</v>
      </c>
      <c r="G164" s="11">
        <v>0.2633446648621578</v>
      </c>
      <c r="H164" s="11">
        <v>0.24864884379297572</v>
      </c>
      <c r="I164" s="12">
        <v>62</v>
      </c>
      <c r="J164" s="13">
        <v>4.06353070699</v>
      </c>
      <c r="K164" s="12">
        <v>2</v>
      </c>
      <c r="L164" s="12" t="s">
        <v>56</v>
      </c>
      <c r="M164" s="12" t="s">
        <v>61</v>
      </c>
      <c r="N164" s="10">
        <v>38.12898460684778</v>
      </c>
      <c r="O164" s="10">
        <v>19.222222222222221</v>
      </c>
      <c r="P164">
        <v>5</v>
      </c>
      <c r="Q164" s="10">
        <v>0.29999431771218699</v>
      </c>
      <c r="R164">
        <v>16</v>
      </c>
      <c r="S164">
        <v>211.3</v>
      </c>
      <c r="T164">
        <v>4.1109999999999998</v>
      </c>
      <c r="U164">
        <v>0</v>
      </c>
      <c r="V164">
        <v>10</v>
      </c>
      <c r="X164" s="10">
        <v>22.231237377794905</v>
      </c>
      <c r="Y164" s="10">
        <v>9.85</v>
      </c>
      <c r="Z164">
        <v>11</v>
      </c>
      <c r="AA164" s="10">
        <v>0.39220706000056332</v>
      </c>
      <c r="AB164">
        <v>7</v>
      </c>
      <c r="AC164">
        <v>266.3</v>
      </c>
      <c r="AD164">
        <v>6.1609999999999996</v>
      </c>
      <c r="AE164">
        <v>0</v>
      </c>
      <c r="AF164">
        <v>6</v>
      </c>
      <c r="AH164" s="14">
        <v>-0.41694651438994046</v>
      </c>
      <c r="AI164" s="14">
        <v>-0.48757225433526014</v>
      </c>
      <c r="AJ164" s="14">
        <v>1.2</v>
      </c>
      <c r="AK164" s="14">
        <v>0.30738162973088301</v>
      </c>
      <c r="AL164" s="14">
        <v>-0.5625</v>
      </c>
      <c r="AM164" s="14">
        <v>0.26029342167534308</v>
      </c>
      <c r="AN164" s="14">
        <v>0.49866212600340548</v>
      </c>
      <c r="AO164" s="14">
        <v>0</v>
      </c>
      <c r="AP164" s="14">
        <v>-0.4</v>
      </c>
    </row>
    <row r="165" spans="1:42" x14ac:dyDescent="0.25">
      <c r="A165" t="s">
        <v>225</v>
      </c>
      <c r="B165" s="9" t="s">
        <v>225</v>
      </c>
      <c r="C165" s="10">
        <v>41.261584409900003</v>
      </c>
      <c r="D165" s="11">
        <v>54.688202702005739</v>
      </c>
      <c r="E165" s="11">
        <v>2.365491923633309</v>
      </c>
      <c r="F165" s="11">
        <v>40.044245518799997</v>
      </c>
      <c r="G165" s="11">
        <v>0.25422951079243605</v>
      </c>
      <c r="H165" s="11">
        <v>0.24139283609294529</v>
      </c>
      <c r="I165" s="12">
        <v>62</v>
      </c>
      <c r="J165" s="13">
        <v>3.7880364326399998</v>
      </c>
      <c r="K165" s="12">
        <v>3</v>
      </c>
      <c r="L165" s="12" t="s">
        <v>56</v>
      </c>
      <c r="M165" s="12" t="s">
        <v>59</v>
      </c>
      <c r="N165" s="10">
        <v>32.048608200902883</v>
      </c>
      <c r="O165" s="10">
        <v>18.555555555555557</v>
      </c>
      <c r="P165">
        <v>5</v>
      </c>
      <c r="Q165" s="10">
        <v>0.25445736014534981</v>
      </c>
      <c r="R165">
        <v>8</v>
      </c>
      <c r="S165">
        <v>253.6</v>
      </c>
      <c r="T165">
        <v>4.9480000000000004</v>
      </c>
      <c r="U165">
        <v>0</v>
      </c>
      <c r="V165">
        <v>12.75</v>
      </c>
      <c r="X165" s="10">
        <v>21.497925389110371</v>
      </c>
      <c r="Y165" s="10">
        <v>10.888888888888889</v>
      </c>
      <c r="Z165">
        <v>9</v>
      </c>
      <c r="AA165" s="10">
        <v>0.34174797010632957</v>
      </c>
      <c r="AB165">
        <v>7.5</v>
      </c>
      <c r="AC165">
        <v>297.7</v>
      </c>
      <c r="AD165">
        <v>9.109</v>
      </c>
      <c r="AE165">
        <v>0</v>
      </c>
      <c r="AF165">
        <v>7</v>
      </c>
      <c r="AH165" s="14">
        <v>-0.32920876768356122</v>
      </c>
      <c r="AI165" s="14">
        <v>-0.41317365269461082</v>
      </c>
      <c r="AJ165" s="14">
        <v>0.8</v>
      </c>
      <c r="AK165" s="14">
        <v>0.34304611944067198</v>
      </c>
      <c r="AL165" s="14">
        <v>-6.25E-2</v>
      </c>
      <c r="AM165" s="14">
        <v>0.17389589905362773</v>
      </c>
      <c r="AN165" s="14">
        <v>0.84094583670169754</v>
      </c>
      <c r="AO165" s="14">
        <v>0</v>
      </c>
      <c r="AP165" s="14">
        <v>-0.45098039215686275</v>
      </c>
    </row>
    <row r="166" spans="1:42" x14ac:dyDescent="0.25">
      <c r="A166" t="s">
        <v>226</v>
      </c>
      <c r="B166" s="9" t="s">
        <v>226</v>
      </c>
      <c r="C166" s="10">
        <v>26.471697002999999</v>
      </c>
      <c r="D166" s="11">
        <v>67.599115813076835</v>
      </c>
      <c r="E166" s="11">
        <v>6.3328464768009134</v>
      </c>
      <c r="F166" s="11">
        <v>39.860408782999997</v>
      </c>
      <c r="G166" s="11">
        <v>0.26270747403949479</v>
      </c>
      <c r="H166" s="11">
        <v>0.21527634235004844</v>
      </c>
      <c r="I166" s="12">
        <v>62</v>
      </c>
      <c r="J166" s="13">
        <v>5.4203249294200004</v>
      </c>
      <c r="K166" s="12">
        <v>2</v>
      </c>
      <c r="L166" s="12" t="s">
        <v>56</v>
      </c>
      <c r="M166" s="12" t="s">
        <v>61</v>
      </c>
      <c r="N166" s="10">
        <v>31.642024025246034</v>
      </c>
      <c r="O166" s="10">
        <v>15.636363636363637</v>
      </c>
      <c r="P166">
        <v>6</v>
      </c>
      <c r="Q166" s="10">
        <v>0.28487742036347008</v>
      </c>
      <c r="R166">
        <v>9</v>
      </c>
      <c r="S166">
        <v>195.9</v>
      </c>
      <c r="T166">
        <v>4.4279999999999999</v>
      </c>
      <c r="U166">
        <v>0</v>
      </c>
      <c r="V166">
        <v>10.25</v>
      </c>
      <c r="X166" s="10">
        <v>16.495902361234531</v>
      </c>
      <c r="Y166" s="10">
        <v>8</v>
      </c>
      <c r="Z166">
        <v>16</v>
      </c>
      <c r="AA166" s="10">
        <v>0.50061928844991233</v>
      </c>
      <c r="AB166">
        <v>6.5</v>
      </c>
      <c r="AC166">
        <v>299</v>
      </c>
      <c r="AD166">
        <v>6.492</v>
      </c>
      <c r="AE166">
        <v>0</v>
      </c>
      <c r="AF166">
        <v>5.5</v>
      </c>
      <c r="AH166" s="14">
        <v>-0.47867107527403924</v>
      </c>
      <c r="AI166" s="14">
        <v>-0.48837209302325585</v>
      </c>
      <c r="AJ166" s="14">
        <v>1.6666666666666667</v>
      </c>
      <c r="AK166" s="14">
        <v>0.75731473491714785</v>
      </c>
      <c r="AL166" s="14">
        <v>-0.27777777777777779</v>
      </c>
      <c r="AM166" s="14">
        <v>0.52628892291985707</v>
      </c>
      <c r="AN166" s="14">
        <v>0.4661246612466125</v>
      </c>
      <c r="AO166" s="14">
        <v>0</v>
      </c>
      <c r="AP166" s="14">
        <v>-0.46341463414634149</v>
      </c>
    </row>
    <row r="167" spans="1:42" x14ac:dyDescent="0.25">
      <c r="A167" t="s">
        <v>227</v>
      </c>
      <c r="B167" s="9" t="s">
        <v>227</v>
      </c>
      <c r="C167" s="10">
        <v>34.458288693699998</v>
      </c>
      <c r="D167" s="11">
        <v>50.401116107879353</v>
      </c>
      <c r="E167" s="11">
        <v>3.6013927921673661</v>
      </c>
      <c r="F167" s="11">
        <v>39.939572314000003</v>
      </c>
      <c r="G167" s="11">
        <v>0.25522922045263863</v>
      </c>
      <c r="H167" s="11">
        <v>0.22646964155554863</v>
      </c>
      <c r="I167" s="12">
        <v>62</v>
      </c>
      <c r="J167" s="13">
        <v>4.02800639239</v>
      </c>
      <c r="K167" s="12">
        <v>4</v>
      </c>
      <c r="L167" s="12" t="s">
        <v>56</v>
      </c>
      <c r="M167" s="12" t="s">
        <v>70</v>
      </c>
      <c r="N167" s="10">
        <v>31.180637443810006</v>
      </c>
      <c r="O167" s="10">
        <v>16.5</v>
      </c>
      <c r="P167">
        <v>5</v>
      </c>
      <c r="Q167" s="10">
        <v>0.27067890018575474</v>
      </c>
      <c r="R167">
        <v>11</v>
      </c>
      <c r="S167">
        <v>259.60000000000002</v>
      </c>
      <c r="T167">
        <v>5.4770000000000003</v>
      </c>
      <c r="U167">
        <v>0</v>
      </c>
      <c r="V167">
        <v>10.75</v>
      </c>
      <c r="X167" s="10">
        <v>18.763738511380019</v>
      </c>
      <c r="Y167" s="10">
        <v>9.6666666666666661</v>
      </c>
      <c r="Z167">
        <v>13</v>
      </c>
      <c r="AA167" s="10">
        <v>0.4163038188037424</v>
      </c>
      <c r="AB167">
        <v>8</v>
      </c>
      <c r="AC167">
        <v>356.4</v>
      </c>
      <c r="AD167">
        <v>9.3460000000000001</v>
      </c>
      <c r="AE167">
        <v>0</v>
      </c>
      <c r="AF167">
        <v>6</v>
      </c>
      <c r="AH167" s="14">
        <v>-0.39822466602250284</v>
      </c>
      <c r="AI167" s="14">
        <v>-0.4141414141414142</v>
      </c>
      <c r="AJ167" s="14">
        <v>1.6</v>
      </c>
      <c r="AK167" s="14">
        <v>0.53799878201829487</v>
      </c>
      <c r="AL167" s="14">
        <v>-0.27272727272727271</v>
      </c>
      <c r="AM167" s="14">
        <v>0.37288135593220317</v>
      </c>
      <c r="AN167" s="14">
        <v>0.70640861785649067</v>
      </c>
      <c r="AO167" s="14">
        <v>0</v>
      </c>
      <c r="AP167" s="14">
        <v>-0.44186046511627908</v>
      </c>
    </row>
    <row r="168" spans="1:42" x14ac:dyDescent="0.25">
      <c r="A168" t="s">
        <v>228</v>
      </c>
      <c r="B168" s="9" t="s">
        <v>228</v>
      </c>
      <c r="C168" s="10">
        <v>35.638570919899998</v>
      </c>
      <c r="D168" s="11">
        <v>54.496434069799427</v>
      </c>
      <c r="E168" s="11">
        <v>4.0259761570727814</v>
      </c>
      <c r="F168" s="11">
        <v>39.874642021100001</v>
      </c>
      <c r="G168" s="11">
        <v>0.26292755836030091</v>
      </c>
      <c r="H168" s="11">
        <v>0.23835040980924072</v>
      </c>
      <c r="I168" s="12">
        <v>62</v>
      </c>
      <c r="J168" s="13">
        <v>3.3270078674799999</v>
      </c>
      <c r="K168" s="12">
        <v>2</v>
      </c>
      <c r="L168" s="12" t="s">
        <v>56</v>
      </c>
      <c r="M168" s="12" t="s">
        <v>61</v>
      </c>
      <c r="N168" s="10">
        <v>37.981021259759956</v>
      </c>
      <c r="O168" s="10">
        <v>19.142857142857142</v>
      </c>
      <c r="P168">
        <v>5</v>
      </c>
      <c r="Q168" s="10">
        <v>0.26492324519135496</v>
      </c>
      <c r="R168">
        <v>13.5</v>
      </c>
      <c r="S168">
        <v>235.4</v>
      </c>
      <c r="T168">
        <v>5.2119999999999997</v>
      </c>
      <c r="U168">
        <v>0</v>
      </c>
      <c r="V168">
        <v>9.5</v>
      </c>
      <c r="X168" s="10">
        <v>17.887126419312946</v>
      </c>
      <c r="Y168" s="10">
        <v>9.5</v>
      </c>
      <c r="Z168">
        <v>14</v>
      </c>
      <c r="AA168" s="10">
        <v>0.40073189409520887</v>
      </c>
      <c r="AB168">
        <v>6</v>
      </c>
      <c r="AC168">
        <v>334.5</v>
      </c>
      <c r="AD168">
        <v>8.5589999999999993</v>
      </c>
      <c r="AE168">
        <v>0</v>
      </c>
      <c r="AF168">
        <v>4</v>
      </c>
      <c r="AH168" s="14">
        <v>-0.52905093580872309</v>
      </c>
      <c r="AI168" s="14">
        <v>-0.50373134328358204</v>
      </c>
      <c r="AJ168" s="14">
        <v>1.8</v>
      </c>
      <c r="AK168" s="14">
        <v>0.51263394726181488</v>
      </c>
      <c r="AL168" s="14">
        <v>-0.55555555555555558</v>
      </c>
      <c r="AM168" s="14">
        <v>0.42098555649957514</v>
      </c>
      <c r="AN168" s="14">
        <v>0.64217191097467374</v>
      </c>
      <c r="AO168" s="14">
        <v>0</v>
      </c>
      <c r="AP168" s="14">
        <v>-0.57894736842105265</v>
      </c>
    </row>
    <row r="169" spans="1:42" x14ac:dyDescent="0.25">
      <c r="A169" t="s">
        <v>229</v>
      </c>
      <c r="B169" s="9" t="s">
        <v>229</v>
      </c>
      <c r="C169" s="10">
        <v>16.265423034499999</v>
      </c>
      <c r="D169" s="11">
        <v>31.495208761891437</v>
      </c>
      <c r="E169" s="11">
        <v>6.4217192730581383</v>
      </c>
      <c r="F169" s="11">
        <v>42.503582336800001</v>
      </c>
      <c r="G169" s="11">
        <v>0.20092085308451729</v>
      </c>
      <c r="H169" s="11">
        <v>0.19313551443273635</v>
      </c>
      <c r="I169" s="12">
        <v>51</v>
      </c>
      <c r="J169" s="13">
        <v>6.8498032008600003</v>
      </c>
      <c r="K169" s="12">
        <v>2</v>
      </c>
      <c r="L169" s="12" t="s">
        <v>213</v>
      </c>
      <c r="M169" s="12" t="s">
        <v>61</v>
      </c>
      <c r="N169" s="10">
        <v>48.995044300904908</v>
      </c>
      <c r="O169" s="10">
        <v>28.833333333333332</v>
      </c>
      <c r="P169">
        <v>4</v>
      </c>
      <c r="Q169" s="10">
        <v>0.15514326802459913</v>
      </c>
      <c r="R169">
        <v>8</v>
      </c>
      <c r="S169">
        <v>101.6</v>
      </c>
      <c r="T169">
        <v>2.9340000000000002</v>
      </c>
      <c r="U169">
        <v>0</v>
      </c>
      <c r="V169">
        <v>11.5</v>
      </c>
      <c r="X169" s="10">
        <v>16.419133295642279</v>
      </c>
      <c r="Y169" s="10">
        <v>10.217391304347826</v>
      </c>
      <c r="Z169">
        <v>9</v>
      </c>
      <c r="AA169" s="10">
        <v>0.32009291878727225</v>
      </c>
      <c r="AB169">
        <v>4.5</v>
      </c>
      <c r="AC169">
        <v>125</v>
      </c>
      <c r="AD169">
        <v>2.9470000000000001</v>
      </c>
      <c r="AE169">
        <v>0</v>
      </c>
      <c r="AF169">
        <v>5.5</v>
      </c>
      <c r="AH169" s="14">
        <v>-0.66488175426878771</v>
      </c>
      <c r="AI169" s="14">
        <v>-0.64563960794169395</v>
      </c>
      <c r="AJ169" s="14">
        <v>1.25</v>
      </c>
      <c r="AK169" s="14">
        <v>1.0632085611121658</v>
      </c>
      <c r="AL169" s="14">
        <v>-0.4375</v>
      </c>
      <c r="AM169" s="14">
        <v>0.23031496062992132</v>
      </c>
      <c r="AN169" s="14">
        <v>4.4308111792774026E-3</v>
      </c>
      <c r="AO169" s="14">
        <v>0</v>
      </c>
      <c r="AP169" s="14">
        <v>-0.52173913043478259</v>
      </c>
    </row>
    <row r="170" spans="1:42" x14ac:dyDescent="0.25">
      <c r="A170" t="s">
        <v>230</v>
      </c>
      <c r="B170" s="9" t="s">
        <v>230</v>
      </c>
      <c r="C170" s="10">
        <v>35.641349227900001</v>
      </c>
      <c r="D170" s="11">
        <v>35.15926070551383</v>
      </c>
      <c r="E170" s="11">
        <v>4.329345649230441</v>
      </c>
      <c r="F170" s="11">
        <v>43.326675069899999</v>
      </c>
      <c r="G170" s="11">
        <v>0.20843884427804255</v>
      </c>
      <c r="H170" s="11">
        <v>0.19651629610629559</v>
      </c>
      <c r="I170" s="12">
        <v>51</v>
      </c>
      <c r="J170" s="13">
        <v>7.1055014528399996</v>
      </c>
      <c r="K170" s="12">
        <v>2</v>
      </c>
      <c r="L170" s="12" t="s">
        <v>213</v>
      </c>
      <c r="M170" s="12" t="s">
        <v>61</v>
      </c>
      <c r="N170" s="10">
        <v>34.571487107616505</v>
      </c>
      <c r="O170" s="10">
        <v>22.4</v>
      </c>
      <c r="P170">
        <v>7</v>
      </c>
      <c r="Q170" s="10">
        <v>0.27666828585126207</v>
      </c>
      <c r="R170">
        <v>8.5</v>
      </c>
      <c r="S170">
        <v>278</v>
      </c>
      <c r="T170">
        <v>5.0460000000000003</v>
      </c>
      <c r="U170">
        <v>1</v>
      </c>
      <c r="V170">
        <v>9</v>
      </c>
      <c r="X170" s="10">
        <v>21.732844815641425</v>
      </c>
      <c r="Y170" s="10">
        <v>10.75</v>
      </c>
      <c r="Z170">
        <v>12</v>
      </c>
      <c r="AA170" s="10">
        <v>0.36538416091549553</v>
      </c>
      <c r="AB170">
        <v>4.75</v>
      </c>
      <c r="AC170">
        <v>316.2</v>
      </c>
      <c r="AD170">
        <v>4.9969999999999999</v>
      </c>
      <c r="AE170">
        <v>1</v>
      </c>
      <c r="AF170">
        <v>5</v>
      </c>
      <c r="AH170" s="14">
        <v>-0.37136505733785968</v>
      </c>
      <c r="AI170" s="14">
        <v>-0.5200892857142857</v>
      </c>
      <c r="AJ170" s="14">
        <v>0.7142857142857143</v>
      </c>
      <c r="AK170" s="14">
        <v>0.32065791274655686</v>
      </c>
      <c r="AL170" s="14">
        <v>-0.44117647058823528</v>
      </c>
      <c r="AM170" s="14">
        <v>0.137410071942446</v>
      </c>
      <c r="AN170" s="14">
        <v>-9.7106619104241725E-3</v>
      </c>
      <c r="AO170" s="14">
        <v>0</v>
      </c>
      <c r="AP170" s="14">
        <v>-0.44444444444444442</v>
      </c>
    </row>
    <row r="171" spans="1:42" x14ac:dyDescent="0.25">
      <c r="A171" t="s">
        <v>231</v>
      </c>
      <c r="B171" s="9" t="s">
        <v>231</v>
      </c>
      <c r="C171" s="10">
        <v>41.422491776199998</v>
      </c>
      <c r="D171" s="11">
        <v>81.379766923332525</v>
      </c>
      <c r="E171" s="11">
        <v>3.3532965880720167</v>
      </c>
      <c r="F171" s="11">
        <v>42.889030456500002</v>
      </c>
      <c r="G171" s="11">
        <v>0.25311922942942144</v>
      </c>
      <c r="H171" s="11">
        <v>0.2406852198064264</v>
      </c>
      <c r="I171" s="12">
        <v>62</v>
      </c>
      <c r="J171" s="13">
        <v>4.7596865362800003</v>
      </c>
      <c r="K171" s="12">
        <v>2</v>
      </c>
      <c r="L171" s="12" t="s">
        <v>56</v>
      </c>
      <c r="M171" s="12" t="s">
        <v>61</v>
      </c>
      <c r="N171" s="10">
        <v>46.744647115145348</v>
      </c>
      <c r="O171" s="10">
        <v>29.25</v>
      </c>
      <c r="P171">
        <v>5</v>
      </c>
      <c r="Q171" s="10">
        <v>0.19707569932632676</v>
      </c>
      <c r="R171">
        <v>6</v>
      </c>
      <c r="S171">
        <v>301.2</v>
      </c>
      <c r="T171">
        <v>6.7439999999999998</v>
      </c>
      <c r="U171">
        <v>0</v>
      </c>
      <c r="V171">
        <v>14</v>
      </c>
      <c r="X171" s="10">
        <v>25.861486346159825</v>
      </c>
      <c r="Y171" s="10">
        <v>15.153846153846153</v>
      </c>
      <c r="Z171">
        <v>8</v>
      </c>
      <c r="AA171" s="10">
        <v>0.29581868219587548</v>
      </c>
      <c r="AB171">
        <v>8</v>
      </c>
      <c r="AC171">
        <v>366.8</v>
      </c>
      <c r="AD171">
        <v>7.8849999999999998</v>
      </c>
      <c r="AE171">
        <v>0</v>
      </c>
      <c r="AF171">
        <v>3</v>
      </c>
      <c r="AH171" s="14">
        <v>-0.44674977901842672</v>
      </c>
      <c r="AI171" s="14">
        <v>-0.4819197896120973</v>
      </c>
      <c r="AJ171" s="14">
        <v>0.6</v>
      </c>
      <c r="AK171" s="14">
        <v>0.501040885340438</v>
      </c>
      <c r="AL171" s="14">
        <v>0.33333333333333331</v>
      </c>
      <c r="AM171" s="14">
        <v>0.21779548472775573</v>
      </c>
      <c r="AN171" s="14">
        <v>0.16918742586002372</v>
      </c>
      <c r="AO171" s="14">
        <v>0</v>
      </c>
      <c r="AP171" s="14">
        <v>-0.7857142857142857</v>
      </c>
    </row>
    <row r="172" spans="1:42" x14ac:dyDescent="0.25">
      <c r="A172" t="s">
        <v>232</v>
      </c>
      <c r="B172" s="9" t="s">
        <v>232</v>
      </c>
      <c r="C172" s="10">
        <v>24.711589027500001</v>
      </c>
      <c r="D172" s="11">
        <v>61.97282845280683</v>
      </c>
      <c r="E172" s="11">
        <v>2.3797629196157799</v>
      </c>
      <c r="F172" s="11">
        <v>41.850759179599997</v>
      </c>
      <c r="G172" s="11">
        <v>0.25276107056225605</v>
      </c>
      <c r="H172" s="11">
        <v>0.20865971760395677</v>
      </c>
      <c r="I172" s="12">
        <v>62</v>
      </c>
      <c r="J172" s="13">
        <v>5.9439563209199999</v>
      </c>
      <c r="K172" s="12">
        <v>2</v>
      </c>
      <c r="L172" s="12" t="s">
        <v>56</v>
      </c>
      <c r="M172" s="12" t="s">
        <v>61</v>
      </c>
      <c r="N172" s="10">
        <v>55.914690765628052</v>
      </c>
      <c r="O172" s="10">
        <v>46</v>
      </c>
      <c r="P172">
        <v>1</v>
      </c>
      <c r="Q172" s="10">
        <v>6.8109471878364497E-2</v>
      </c>
      <c r="R172">
        <v>8</v>
      </c>
      <c r="S172">
        <v>55.95</v>
      </c>
      <c r="T172">
        <v>4.4530000000000003</v>
      </c>
      <c r="U172">
        <v>0</v>
      </c>
      <c r="V172">
        <v>12.5</v>
      </c>
      <c r="X172" s="10">
        <v>19.449155290113072</v>
      </c>
      <c r="Y172" s="10">
        <v>14.733333333333333</v>
      </c>
      <c r="Z172">
        <v>4</v>
      </c>
      <c r="AA172" s="10">
        <v>0.14096993420133966</v>
      </c>
      <c r="AB172">
        <v>5.5</v>
      </c>
      <c r="AC172">
        <v>75.959999999999994</v>
      </c>
      <c r="AD172">
        <v>5.3879999999999999</v>
      </c>
      <c r="AE172">
        <v>0</v>
      </c>
      <c r="AF172">
        <v>4.5</v>
      </c>
      <c r="AH172" s="14">
        <v>-0.65216376905961759</v>
      </c>
      <c r="AI172" s="14">
        <v>-0.67971014492753623</v>
      </c>
      <c r="AJ172" s="14">
        <v>3</v>
      </c>
      <c r="AK172" s="14">
        <v>1.0697552089831994</v>
      </c>
      <c r="AL172" s="14">
        <v>-0.3125</v>
      </c>
      <c r="AM172" s="14">
        <v>0.35764075067024109</v>
      </c>
      <c r="AN172" s="14">
        <v>0.20997080619806863</v>
      </c>
      <c r="AO172" s="14">
        <v>0</v>
      </c>
      <c r="AP172" s="14">
        <v>-0.64</v>
      </c>
    </row>
    <row r="173" spans="1:42" x14ac:dyDescent="0.25">
      <c r="A173" t="s">
        <v>233</v>
      </c>
      <c r="B173" s="9" t="s">
        <v>233</v>
      </c>
      <c r="C173" s="10">
        <v>31.717415555999999</v>
      </c>
      <c r="D173" s="11">
        <v>100</v>
      </c>
      <c r="E173" s="11">
        <v>4.2622074444246216</v>
      </c>
      <c r="F173" s="11">
        <v>42.460404414099997</v>
      </c>
      <c r="G173" s="11">
        <v>0.28000000119209284</v>
      </c>
      <c r="H173" s="11">
        <v>0.27088139422277635</v>
      </c>
      <c r="I173" s="12">
        <v>62</v>
      </c>
      <c r="J173" s="13">
        <v>1.9254036560000001</v>
      </c>
      <c r="K173" s="12">
        <v>2</v>
      </c>
      <c r="L173" s="12" t="s">
        <v>56</v>
      </c>
      <c r="M173" s="12" t="s">
        <v>61</v>
      </c>
      <c r="N173" s="10">
        <v>48.373903543403038</v>
      </c>
      <c r="O173" s="10">
        <v>29.166666666666664</v>
      </c>
      <c r="P173">
        <v>4</v>
      </c>
      <c r="Q173" s="10">
        <v>0.15122559988530848</v>
      </c>
      <c r="R173">
        <v>8.5</v>
      </c>
      <c r="S173">
        <v>188.2</v>
      </c>
      <c r="T173">
        <v>5.6509999999999998</v>
      </c>
      <c r="U173">
        <v>0</v>
      </c>
      <c r="V173">
        <v>13</v>
      </c>
      <c r="X173" s="10">
        <v>20.92018303531038</v>
      </c>
      <c r="Y173" s="10">
        <v>13.133333333333333</v>
      </c>
      <c r="Z173">
        <v>9</v>
      </c>
      <c r="AA173" s="10">
        <v>0.27405956481563337</v>
      </c>
      <c r="AB173">
        <v>5.75</v>
      </c>
      <c r="AC173">
        <v>242.5</v>
      </c>
      <c r="AD173">
        <v>7.3470000000000004</v>
      </c>
      <c r="AE173">
        <v>0</v>
      </c>
      <c r="AF173">
        <v>3.5</v>
      </c>
      <c r="AH173" s="14">
        <v>-0.56753163373429361</v>
      </c>
      <c r="AI173" s="14">
        <v>-0.54971428571428571</v>
      </c>
      <c r="AJ173" s="14">
        <v>1.25</v>
      </c>
      <c r="AK173" s="14">
        <v>0.81225642367088513</v>
      </c>
      <c r="AL173" s="14">
        <v>-0.3235294117647059</v>
      </c>
      <c r="AM173" s="14">
        <v>0.28852284803400646</v>
      </c>
      <c r="AN173" s="14">
        <v>0.30012387188108314</v>
      </c>
      <c r="AO173" s="14">
        <v>0</v>
      </c>
      <c r="AP173" s="14">
        <v>-0.73076923076923073</v>
      </c>
    </row>
    <row r="174" spans="1:42" x14ac:dyDescent="0.25">
      <c r="A174" t="s">
        <v>234</v>
      </c>
      <c r="B174" s="9" t="s">
        <v>234</v>
      </c>
      <c r="C174" s="10">
        <v>18.339045287499999</v>
      </c>
      <c r="D174" s="11">
        <v>100</v>
      </c>
      <c r="E174" s="11">
        <v>5.2496785044790162</v>
      </c>
      <c r="F174" s="11">
        <v>41.902329068699999</v>
      </c>
      <c r="G174" s="11">
        <v>0.28000000119209295</v>
      </c>
      <c r="H174" s="11">
        <v>0.26591033253185498</v>
      </c>
      <c r="I174" s="12">
        <v>62</v>
      </c>
      <c r="J174" s="13">
        <v>2.72829387689</v>
      </c>
      <c r="K174" s="12">
        <v>2</v>
      </c>
      <c r="L174" s="12" t="s">
        <v>56</v>
      </c>
      <c r="M174" s="12" t="s">
        <v>61</v>
      </c>
      <c r="N174" s="10">
        <v>57.01715214676419</v>
      </c>
      <c r="O174" s="10">
        <v>43.333333333333329</v>
      </c>
      <c r="P174">
        <v>1</v>
      </c>
      <c r="Q174" s="10">
        <v>7.3591011013101115E-2</v>
      </c>
      <c r="R174">
        <v>9</v>
      </c>
      <c r="S174">
        <v>44.62</v>
      </c>
      <c r="T174">
        <v>3.4710000000000001</v>
      </c>
      <c r="U174">
        <v>0</v>
      </c>
      <c r="V174">
        <v>15.5</v>
      </c>
      <c r="X174" s="10">
        <v>16.711853139214877</v>
      </c>
      <c r="Y174" s="10">
        <v>11.333333333333334</v>
      </c>
      <c r="Z174">
        <v>10</v>
      </c>
      <c r="AA174" s="10">
        <v>0.22872366415103701</v>
      </c>
      <c r="AB174">
        <v>4</v>
      </c>
      <c r="AC174">
        <v>81.09</v>
      </c>
      <c r="AD174">
        <v>4.4560000000000004</v>
      </c>
      <c r="AE174">
        <v>0</v>
      </c>
      <c r="AF174">
        <v>4.25</v>
      </c>
      <c r="AH174" s="14">
        <v>-0.70689779285717436</v>
      </c>
      <c r="AI174" s="14">
        <v>-0.73846153846153839</v>
      </c>
      <c r="AJ174" s="14">
        <v>9</v>
      </c>
      <c r="AK174" s="14">
        <v>2.108038074246843</v>
      </c>
      <c r="AL174" s="14">
        <v>-0.55555555555555558</v>
      </c>
      <c r="AM174" s="14">
        <v>0.81734648139847621</v>
      </c>
      <c r="AN174" s="14">
        <v>0.28377989052146363</v>
      </c>
      <c r="AO174" s="14">
        <v>0</v>
      </c>
      <c r="AP174" s="14">
        <v>-0.72580645161290325</v>
      </c>
    </row>
    <row r="175" spans="1:42" x14ac:dyDescent="0.25">
      <c r="A175" t="s">
        <v>235</v>
      </c>
      <c r="B175" s="9" t="s">
        <v>235</v>
      </c>
      <c r="C175" s="10">
        <v>33.584161467599998</v>
      </c>
      <c r="D175" s="11">
        <v>59.753637995279952</v>
      </c>
      <c r="E175" s="11">
        <v>3.1635186096973951</v>
      </c>
      <c r="F175" s="11">
        <v>41.851682662999998</v>
      </c>
      <c r="G175" s="11">
        <v>0.24359601634403469</v>
      </c>
      <c r="H175" s="11">
        <v>0.19875474860211034</v>
      </c>
      <c r="I175" s="12">
        <v>62</v>
      </c>
      <c r="J175" s="13">
        <v>6.1068236428700002</v>
      </c>
      <c r="K175" s="12">
        <v>2</v>
      </c>
      <c r="L175" s="12" t="s">
        <v>56</v>
      </c>
      <c r="M175" s="12" t="s">
        <v>61</v>
      </c>
      <c r="N175" s="10">
        <v>55.199441377009641</v>
      </c>
      <c r="O175" s="10">
        <v>42.208333333333329</v>
      </c>
      <c r="P175">
        <v>1</v>
      </c>
      <c r="Q175" s="10">
        <v>7.4253271434750065E-2</v>
      </c>
      <c r="R175">
        <v>10.5</v>
      </c>
      <c r="S175">
        <v>82.64</v>
      </c>
      <c r="T175">
        <v>6.625</v>
      </c>
      <c r="U175">
        <v>0</v>
      </c>
      <c r="V175">
        <v>8</v>
      </c>
      <c r="X175" s="10">
        <v>17.620103390949833</v>
      </c>
      <c r="Y175" s="10">
        <v>13.363636363636363</v>
      </c>
      <c r="Z175">
        <v>7</v>
      </c>
      <c r="AA175" s="10">
        <v>0.18457279145040756</v>
      </c>
      <c r="AB175">
        <v>6</v>
      </c>
      <c r="AC175">
        <v>132.1</v>
      </c>
      <c r="AD175">
        <v>8.0950000000000006</v>
      </c>
      <c r="AE175">
        <v>0</v>
      </c>
      <c r="AF175">
        <v>5</v>
      </c>
      <c r="AH175" s="14">
        <v>-0.68079199804568069</v>
      </c>
      <c r="AI175" s="14">
        <v>-0.68338867450417295</v>
      </c>
      <c r="AJ175" s="14">
        <v>6</v>
      </c>
      <c r="AK175" s="14">
        <v>1.4857193209675694</v>
      </c>
      <c r="AL175" s="14">
        <v>-0.42857142857142855</v>
      </c>
      <c r="AM175" s="14">
        <v>0.59849951597289441</v>
      </c>
      <c r="AN175" s="14">
        <v>0.22188679245283027</v>
      </c>
      <c r="AO175" s="14">
        <v>0</v>
      </c>
      <c r="AP175" s="14">
        <v>-0.375</v>
      </c>
    </row>
    <row r="176" spans="1:42" x14ac:dyDescent="0.25">
      <c r="A176" t="s">
        <v>236</v>
      </c>
      <c r="B176" s="9" t="s">
        <v>236</v>
      </c>
      <c r="C176" s="10">
        <v>31.949263522300001</v>
      </c>
      <c r="D176" s="11">
        <v>63.960374448496559</v>
      </c>
      <c r="E176" s="11">
        <v>3.5287754692837514</v>
      </c>
      <c r="F176" s="11">
        <v>41.8515755998</v>
      </c>
      <c r="G176" s="11">
        <v>0.24718031491729356</v>
      </c>
      <c r="H176" s="11">
        <v>0.2091736361360696</v>
      </c>
      <c r="I176" s="12">
        <v>62</v>
      </c>
      <c r="J176" s="13">
        <v>5.5546117317899997</v>
      </c>
      <c r="K176" s="12">
        <v>2</v>
      </c>
      <c r="L176" s="12" t="s">
        <v>56</v>
      </c>
      <c r="M176" s="12" t="s">
        <v>61</v>
      </c>
      <c r="N176" s="10">
        <v>55.038458447676852</v>
      </c>
      <c r="O176" s="10">
        <v>46.1</v>
      </c>
      <c r="P176">
        <v>1</v>
      </c>
      <c r="Q176" s="10">
        <v>6.761064479176386E-2</v>
      </c>
      <c r="R176">
        <v>8</v>
      </c>
      <c r="S176">
        <v>71.25</v>
      </c>
      <c r="T176">
        <v>5.7069999999999999</v>
      </c>
      <c r="U176">
        <v>0</v>
      </c>
      <c r="V176">
        <v>12</v>
      </c>
      <c r="X176" s="10">
        <v>16.321678551196296</v>
      </c>
      <c r="Y176" s="10">
        <v>11.526315789473685</v>
      </c>
      <c r="Z176">
        <v>6</v>
      </c>
      <c r="AA176" s="10">
        <v>0.17340529803259083</v>
      </c>
      <c r="AB176">
        <v>4.5</v>
      </c>
      <c r="AC176">
        <v>106.2</v>
      </c>
      <c r="AD176">
        <v>6.7789999999999999</v>
      </c>
      <c r="AE176">
        <v>0</v>
      </c>
      <c r="AF176">
        <v>5</v>
      </c>
      <c r="AH176" s="14">
        <v>-0.70344956941857761</v>
      </c>
      <c r="AI176" s="14">
        <v>-0.74997145792898734</v>
      </c>
      <c r="AJ176" s="14">
        <v>5</v>
      </c>
      <c r="AK176" s="14">
        <v>1.5647632642266205</v>
      </c>
      <c r="AL176" s="14">
        <v>-0.4375</v>
      </c>
      <c r="AM176" s="14">
        <v>0.4905263157894737</v>
      </c>
      <c r="AN176" s="14">
        <v>0.18783949535657965</v>
      </c>
      <c r="AO176" s="14">
        <v>0</v>
      </c>
      <c r="AP176" s="14">
        <v>-0.58333333333333337</v>
      </c>
    </row>
    <row r="177" spans="1:42" x14ac:dyDescent="0.25">
      <c r="A177" t="s">
        <v>237</v>
      </c>
      <c r="B177" s="9" t="s">
        <v>237</v>
      </c>
      <c r="C177" s="10">
        <v>57.334821421400001</v>
      </c>
      <c r="D177" s="11">
        <v>89.218519645017366</v>
      </c>
      <c r="E177" s="11">
        <v>9.6473298490688038</v>
      </c>
      <c r="F177" s="11">
        <v>41.849121093800001</v>
      </c>
      <c r="G177" s="11">
        <v>0.27100884755507182</v>
      </c>
      <c r="H177" s="11">
        <v>0.22783013267240601</v>
      </c>
      <c r="I177" s="12">
        <v>62</v>
      </c>
      <c r="J177" s="13">
        <v>3.8068921706599999</v>
      </c>
      <c r="K177" s="12">
        <v>2</v>
      </c>
      <c r="L177" s="12" t="s">
        <v>56</v>
      </c>
      <c r="M177" s="12" t="s">
        <v>61</v>
      </c>
      <c r="N177" s="10">
        <v>57.408224511858904</v>
      </c>
      <c r="O177" s="10">
        <v>43</v>
      </c>
      <c r="P177">
        <v>1</v>
      </c>
      <c r="Q177" s="10">
        <v>7.1066111941337481E-2</v>
      </c>
      <c r="R177">
        <v>8.25</v>
      </c>
      <c r="S177">
        <v>153</v>
      </c>
      <c r="T177">
        <v>11.5</v>
      </c>
      <c r="U177">
        <v>0</v>
      </c>
      <c r="V177">
        <v>12.5</v>
      </c>
      <c r="X177" s="10">
        <v>13.518361970907961</v>
      </c>
      <c r="Y177" s="10">
        <v>7.583333333333333</v>
      </c>
      <c r="Z177">
        <v>18</v>
      </c>
      <c r="AA177" s="10">
        <v>0.3494053327098251</v>
      </c>
      <c r="AB177">
        <v>5</v>
      </c>
      <c r="AC177">
        <v>335.7</v>
      </c>
      <c r="AD177">
        <v>12.57</v>
      </c>
      <c r="AE177">
        <v>0</v>
      </c>
      <c r="AF177">
        <v>6</v>
      </c>
      <c r="AH177" s="14">
        <v>-0.76452220764787016</v>
      </c>
      <c r="AI177" s="14">
        <v>-0.82364341085271309</v>
      </c>
      <c r="AJ177" s="14">
        <v>17</v>
      </c>
      <c r="AK177" s="14">
        <v>3.9166237347872164</v>
      </c>
      <c r="AL177" s="14">
        <v>-0.39393939393939392</v>
      </c>
      <c r="AM177" s="14">
        <v>1.1941176470588235</v>
      </c>
      <c r="AN177" s="14">
        <v>9.3043478260869589E-2</v>
      </c>
      <c r="AO177" s="14">
        <v>0</v>
      </c>
      <c r="AP177" s="14">
        <v>-0.52</v>
      </c>
    </row>
    <row r="178" spans="1:42" x14ac:dyDescent="0.25">
      <c r="A178" t="s">
        <v>238</v>
      </c>
      <c r="B178" s="9" t="s">
        <v>238</v>
      </c>
      <c r="C178" s="10">
        <v>16.8864496767</v>
      </c>
      <c r="D178" s="11">
        <v>0.26119153094210878</v>
      </c>
      <c r="E178" s="11">
        <v>2.2086358743780341</v>
      </c>
      <c r="F178" s="11">
        <v>39.860408782999997</v>
      </c>
      <c r="G178" s="11">
        <v>0.27926652232744809</v>
      </c>
      <c r="H178" s="11">
        <v>0.24146766563627964</v>
      </c>
      <c r="I178" s="12">
        <v>62</v>
      </c>
      <c r="J178" s="13">
        <v>3.8371482383900002</v>
      </c>
      <c r="K178" s="12">
        <v>2</v>
      </c>
      <c r="L178" s="12" t="s">
        <v>56</v>
      </c>
      <c r="M178" s="12" t="s">
        <v>61</v>
      </c>
      <c r="N178" s="10">
        <v>35.195292433173584</v>
      </c>
      <c r="O178" s="10">
        <v>19.142857142857142</v>
      </c>
      <c r="P178">
        <v>5</v>
      </c>
      <c r="Q178" s="10">
        <v>0.26951159261582763</v>
      </c>
      <c r="R178">
        <v>11</v>
      </c>
      <c r="S178">
        <v>115.1</v>
      </c>
      <c r="T178">
        <v>2.585</v>
      </c>
      <c r="U178">
        <v>0</v>
      </c>
      <c r="V178">
        <v>10.25</v>
      </c>
      <c r="X178" s="10">
        <v>21.681207273500231</v>
      </c>
      <c r="Y178" s="10">
        <v>10.75</v>
      </c>
      <c r="Z178">
        <v>13</v>
      </c>
      <c r="AA178" s="10">
        <v>0.37599101427685977</v>
      </c>
      <c r="AB178">
        <v>6</v>
      </c>
      <c r="AC178">
        <v>161</v>
      </c>
      <c r="AD178">
        <v>4.4249999999999998</v>
      </c>
      <c r="AE178">
        <v>0</v>
      </c>
      <c r="AF178">
        <v>4.75</v>
      </c>
      <c r="AH178" s="14">
        <v>-0.38397422568182876</v>
      </c>
      <c r="AI178" s="14">
        <v>-0.43843283582089548</v>
      </c>
      <c r="AJ178" s="14">
        <v>1.6</v>
      </c>
      <c r="AK178" s="14">
        <v>0.395082900247679</v>
      </c>
      <c r="AL178" s="14">
        <v>-0.45454545454545453</v>
      </c>
      <c r="AM178" s="14">
        <v>0.39878366637706347</v>
      </c>
      <c r="AN178" s="14">
        <v>0.71179883945841393</v>
      </c>
      <c r="AO178" s="14">
        <v>0</v>
      </c>
      <c r="AP178" s="14">
        <v>-0.53658536585365857</v>
      </c>
    </row>
    <row r="179" spans="1:42" x14ac:dyDescent="0.25">
      <c r="A179" t="s">
        <v>239</v>
      </c>
      <c r="B179" s="9" t="s">
        <v>239</v>
      </c>
      <c r="C179" s="10">
        <v>18.039156169000002</v>
      </c>
      <c r="D179" s="11">
        <v>0.23315698383238495</v>
      </c>
      <c r="E179" s="11">
        <v>2.1000294850006136</v>
      </c>
      <c r="F179" s="11">
        <v>41.941114372400001</v>
      </c>
      <c r="G179" s="11">
        <v>0.23096751205311278</v>
      </c>
      <c r="H179" s="11">
        <v>0.19053362617510589</v>
      </c>
      <c r="I179" s="12">
        <v>62</v>
      </c>
      <c r="J179" s="13">
        <v>7.2596325523600003</v>
      </c>
      <c r="K179" s="12">
        <v>2</v>
      </c>
      <c r="L179" s="12" t="s">
        <v>56</v>
      </c>
      <c r="M179" s="12" t="s">
        <v>61</v>
      </c>
      <c r="N179" s="10">
        <v>50.099966371078793</v>
      </c>
      <c r="O179" s="10">
        <v>34.5</v>
      </c>
      <c r="P179">
        <v>2</v>
      </c>
      <c r="Q179" s="10">
        <v>8.6911686426977774E-2</v>
      </c>
      <c r="R179">
        <v>9</v>
      </c>
      <c r="S179">
        <v>52.81</v>
      </c>
      <c r="T179">
        <v>3.4329999999999998</v>
      </c>
      <c r="U179">
        <v>0</v>
      </c>
      <c r="V179">
        <v>13.5</v>
      </c>
      <c r="X179" s="10">
        <v>20.666330314122842</v>
      </c>
      <c r="Y179" s="10">
        <v>16.916666666666668</v>
      </c>
      <c r="Z179">
        <v>4</v>
      </c>
      <c r="AA179" s="10">
        <v>0.14627433500127887</v>
      </c>
      <c r="AB179">
        <v>5.5</v>
      </c>
      <c r="AC179">
        <v>61.12</v>
      </c>
      <c r="AD179">
        <v>3.952</v>
      </c>
      <c r="AE179">
        <v>0</v>
      </c>
      <c r="AF179">
        <v>6.25</v>
      </c>
      <c r="AH179" s="14">
        <v>-0.5874981200376036</v>
      </c>
      <c r="AI179" s="14">
        <v>-0.5096618357487922</v>
      </c>
      <c r="AJ179" s="14">
        <v>1</v>
      </c>
      <c r="AK179" s="14">
        <v>0.68302262923153523</v>
      </c>
      <c r="AL179" s="14">
        <v>-0.3888888888888889</v>
      </c>
      <c r="AM179" s="14">
        <v>0.15735656125733752</v>
      </c>
      <c r="AN179" s="14">
        <v>0.15117972618700848</v>
      </c>
      <c r="AO179" s="14">
        <v>0</v>
      </c>
      <c r="AP179" s="14">
        <v>-0.53703703703703709</v>
      </c>
    </row>
    <row r="180" spans="1:42" x14ac:dyDescent="0.25">
      <c r="A180" t="s">
        <v>240</v>
      </c>
      <c r="B180" s="9" t="s">
        <v>240</v>
      </c>
      <c r="C180" s="10">
        <v>48.2972242393</v>
      </c>
      <c r="D180" s="11">
        <v>0.17067842692079727</v>
      </c>
      <c r="E180" s="11">
        <v>3.5329573355246682</v>
      </c>
      <c r="F180" s="11">
        <v>40.926149414900003</v>
      </c>
      <c r="G180" s="11">
        <v>0.25880372050740741</v>
      </c>
      <c r="H180" s="11">
        <v>0.1891330576470738</v>
      </c>
      <c r="I180" s="12">
        <v>62</v>
      </c>
      <c r="J180" s="13">
        <v>4.3193370073099997</v>
      </c>
      <c r="K180" s="12">
        <v>2</v>
      </c>
      <c r="L180" s="12" t="s">
        <v>56</v>
      </c>
      <c r="M180" s="12" t="s">
        <v>61</v>
      </c>
      <c r="N180" s="10">
        <v>38.720936479805573</v>
      </c>
      <c r="O180" s="10">
        <v>22</v>
      </c>
      <c r="P180">
        <v>4</v>
      </c>
      <c r="Q180" s="10">
        <v>0.17304411295923203</v>
      </c>
      <c r="R180">
        <v>13</v>
      </c>
      <c r="S180">
        <v>225.5</v>
      </c>
      <c r="T180">
        <v>8.2379999999999995</v>
      </c>
      <c r="U180">
        <v>0</v>
      </c>
      <c r="V180">
        <v>11.25</v>
      </c>
      <c r="X180" s="10">
        <v>16.345622562600376</v>
      </c>
      <c r="Y180" s="10">
        <v>9.1363636363636367</v>
      </c>
      <c r="Z180">
        <v>8</v>
      </c>
      <c r="AA180" s="10">
        <v>0.3002191357001498</v>
      </c>
      <c r="AB180">
        <v>5.5</v>
      </c>
      <c r="AC180">
        <v>285.10000000000002</v>
      </c>
      <c r="AD180">
        <v>10.11</v>
      </c>
      <c r="AE180">
        <v>0</v>
      </c>
      <c r="AF180">
        <v>5</v>
      </c>
      <c r="AH180" s="14">
        <v>-0.57786086679165849</v>
      </c>
      <c r="AI180" s="14">
        <v>-0.58471074380165289</v>
      </c>
      <c r="AJ180" s="14">
        <v>1</v>
      </c>
      <c r="AK180" s="14">
        <v>0.73492834032949339</v>
      </c>
      <c r="AL180" s="14">
        <v>-0.57692307692307687</v>
      </c>
      <c r="AM180" s="14">
        <v>0.26430155210643025</v>
      </c>
      <c r="AN180" s="14">
        <v>0.22723962126729788</v>
      </c>
      <c r="AO180" s="14">
        <v>0</v>
      </c>
      <c r="AP180" s="14">
        <v>-0.55555555555555558</v>
      </c>
    </row>
    <row r="181" spans="1:42" x14ac:dyDescent="0.25">
      <c r="A181" t="s">
        <v>241</v>
      </c>
      <c r="B181" s="9" t="s">
        <v>241</v>
      </c>
      <c r="C181" s="10">
        <v>21.0027986871</v>
      </c>
      <c r="D181" s="11">
        <v>0.39317204144683943</v>
      </c>
      <c r="E181" s="11">
        <v>6.1288240429073531</v>
      </c>
      <c r="F181" s="11">
        <v>41.849121093800001</v>
      </c>
      <c r="G181" s="11">
        <v>0.2800000011920929</v>
      </c>
      <c r="H181" s="11">
        <v>0.2613656740943453</v>
      </c>
      <c r="I181" s="12">
        <v>62</v>
      </c>
      <c r="J181" s="13">
        <v>2.8223227027200002</v>
      </c>
      <c r="K181" s="12">
        <v>2</v>
      </c>
      <c r="L181" s="12" t="s">
        <v>56</v>
      </c>
      <c r="M181" s="12" t="s">
        <v>61</v>
      </c>
      <c r="N181" s="10">
        <v>53.969373993874797</v>
      </c>
      <c r="O181" s="10">
        <v>43.75</v>
      </c>
      <c r="P181">
        <v>1</v>
      </c>
      <c r="Q181" s="10">
        <v>6.6710123901638815E-2</v>
      </c>
      <c r="R181">
        <v>8</v>
      </c>
      <c r="S181">
        <v>49.94</v>
      </c>
      <c r="T181">
        <v>4.0890000000000004</v>
      </c>
      <c r="U181">
        <v>0</v>
      </c>
      <c r="V181">
        <v>12</v>
      </c>
      <c r="X181" s="10">
        <v>15.689388848131061</v>
      </c>
      <c r="Y181" s="10">
        <v>11.76923076923077</v>
      </c>
      <c r="Z181">
        <v>11</v>
      </c>
      <c r="AA181" s="10">
        <v>0.2491602504443943</v>
      </c>
      <c r="AB181">
        <v>5</v>
      </c>
      <c r="AC181">
        <v>95.7</v>
      </c>
      <c r="AD181">
        <v>5.0060000000000002</v>
      </c>
      <c r="AE181">
        <v>0</v>
      </c>
      <c r="AF181">
        <v>4.25</v>
      </c>
      <c r="AH181" s="14">
        <v>-0.70929088690352959</v>
      </c>
      <c r="AI181" s="14">
        <v>-0.73098901098901092</v>
      </c>
      <c r="AJ181" s="14">
        <v>10</v>
      </c>
      <c r="AK181" s="14">
        <v>2.7349690852286574</v>
      </c>
      <c r="AL181" s="14">
        <v>-0.375</v>
      </c>
      <c r="AM181" s="14">
        <v>0.91629955947136577</v>
      </c>
      <c r="AN181" s="14">
        <v>0.22426021032037166</v>
      </c>
      <c r="AO181" s="14">
        <v>0</v>
      </c>
      <c r="AP181" s="14">
        <v>-0.64583333333333337</v>
      </c>
    </row>
    <row r="182" spans="1:42" x14ac:dyDescent="0.25">
      <c r="A182" t="s">
        <v>242</v>
      </c>
      <c r="B182" s="9" t="s">
        <v>242</v>
      </c>
      <c r="C182" s="10">
        <v>16.473897813699999</v>
      </c>
      <c r="D182" s="11">
        <v>0.36296351242902436</v>
      </c>
      <c r="E182" s="11">
        <v>2.1064512022546888</v>
      </c>
      <c r="F182" s="11">
        <v>40.207041843600003</v>
      </c>
      <c r="G182" s="11">
        <v>0.2800000011920929</v>
      </c>
      <c r="H182" s="11">
        <v>0.29085374706373668</v>
      </c>
      <c r="I182" s="12">
        <v>62</v>
      </c>
      <c r="J182" s="13">
        <v>2.6561413637200002</v>
      </c>
      <c r="K182" s="12">
        <v>2</v>
      </c>
      <c r="L182" s="12" t="s">
        <v>56</v>
      </c>
      <c r="M182" s="12" t="s">
        <v>61</v>
      </c>
      <c r="N182" s="10">
        <v>39.726877403694992</v>
      </c>
      <c r="O182" s="10">
        <v>23.857142857142858</v>
      </c>
      <c r="P182">
        <v>5</v>
      </c>
      <c r="Q182" s="10">
        <v>0.24105350942349504</v>
      </c>
      <c r="R182">
        <v>9</v>
      </c>
      <c r="S182">
        <v>93.33</v>
      </c>
      <c r="T182">
        <v>1.679</v>
      </c>
      <c r="U182">
        <v>0</v>
      </c>
      <c r="V182">
        <v>10.5</v>
      </c>
      <c r="X182" s="10">
        <v>23.182564114047523</v>
      </c>
      <c r="Y182" s="10">
        <v>12.647058823529411</v>
      </c>
      <c r="Z182">
        <v>8</v>
      </c>
      <c r="AA182" s="10">
        <v>0.31372511543354631</v>
      </c>
      <c r="AB182">
        <v>5</v>
      </c>
      <c r="AC182">
        <v>114.2</v>
      </c>
      <c r="AD182">
        <v>3.7869999999999999</v>
      </c>
      <c r="AE182">
        <v>0</v>
      </c>
      <c r="AF182">
        <v>6.75</v>
      </c>
      <c r="AH182" s="14">
        <v>-0.41645138935859793</v>
      </c>
      <c r="AI182" s="14">
        <v>-0.46988376188798875</v>
      </c>
      <c r="AJ182" s="14">
        <v>0.6</v>
      </c>
      <c r="AK182" s="14">
        <v>0.30147499691605029</v>
      </c>
      <c r="AL182" s="14">
        <v>-0.44444444444444442</v>
      </c>
      <c r="AM182" s="14">
        <v>0.22361512911175405</v>
      </c>
      <c r="AN182" s="14">
        <v>1.2555092316855267</v>
      </c>
      <c r="AO182" s="14">
        <v>0</v>
      </c>
      <c r="AP182" s="14">
        <v>-0.35714285714285715</v>
      </c>
    </row>
    <row r="183" spans="1:42" x14ac:dyDescent="0.25">
      <c r="A183" t="s">
        <v>243</v>
      </c>
      <c r="B183" s="9" t="s">
        <v>243</v>
      </c>
      <c r="C183" s="10">
        <v>56.184037592999999</v>
      </c>
      <c r="D183" s="11">
        <v>0.21520265460674401</v>
      </c>
      <c r="E183" s="11">
        <v>2.225634198165872</v>
      </c>
      <c r="F183" s="11">
        <v>40.954419116799997</v>
      </c>
      <c r="G183" s="11">
        <v>0.27992312272346803</v>
      </c>
      <c r="H183" s="11">
        <v>0.2610238671711963</v>
      </c>
      <c r="I183" s="12">
        <v>62</v>
      </c>
      <c r="J183" s="13">
        <v>3.7009518623700002</v>
      </c>
      <c r="K183" s="12">
        <v>2</v>
      </c>
      <c r="L183" s="12" t="s">
        <v>56</v>
      </c>
      <c r="M183" s="12" t="s">
        <v>61</v>
      </c>
      <c r="N183" s="10">
        <v>40.810914590989512</v>
      </c>
      <c r="O183" s="10">
        <v>26</v>
      </c>
      <c r="P183">
        <v>4</v>
      </c>
      <c r="Q183" s="10">
        <v>0.16650624706255701</v>
      </c>
      <c r="R183">
        <v>9</v>
      </c>
      <c r="S183">
        <v>246.3</v>
      </c>
      <c r="T183">
        <v>7.8609999999999998</v>
      </c>
      <c r="U183">
        <v>0</v>
      </c>
      <c r="V183">
        <v>6.75</v>
      </c>
      <c r="X183" s="10">
        <v>19.791316996215791</v>
      </c>
      <c r="Y183" s="10">
        <v>14.714285714285714</v>
      </c>
      <c r="Z183">
        <v>6</v>
      </c>
      <c r="AA183" s="10">
        <v>0.24410868373245781</v>
      </c>
      <c r="AB183">
        <v>4.5</v>
      </c>
      <c r="AC183">
        <v>289.2</v>
      </c>
      <c r="AD183">
        <v>11.67</v>
      </c>
      <c r="AE183">
        <v>0</v>
      </c>
      <c r="AF183">
        <v>5</v>
      </c>
      <c r="AH183" s="14">
        <v>-0.5150484326419521</v>
      </c>
      <c r="AI183" s="14">
        <v>-0.43406593406593408</v>
      </c>
      <c r="AJ183" s="14">
        <v>0.5</v>
      </c>
      <c r="AK183" s="14">
        <v>0.46606321407715878</v>
      </c>
      <c r="AL183" s="14">
        <v>-0.5</v>
      </c>
      <c r="AM183" s="14">
        <v>0.17417783191230196</v>
      </c>
      <c r="AN183" s="14">
        <v>0.48454395115125304</v>
      </c>
      <c r="AO183" s="14">
        <v>0</v>
      </c>
      <c r="AP183" s="14">
        <v>-0.25925925925925924</v>
      </c>
    </row>
    <row r="184" spans="1:42" x14ac:dyDescent="0.25">
      <c r="A184" t="s">
        <v>244</v>
      </c>
      <c r="B184" s="9" t="s">
        <v>244</v>
      </c>
      <c r="C184" s="10">
        <v>18.751533935099999</v>
      </c>
      <c r="D184" s="11">
        <v>0.64893772890812085</v>
      </c>
      <c r="E184" s="11">
        <v>3.6728790914614304</v>
      </c>
      <c r="F184" s="11">
        <v>40.283000946000001</v>
      </c>
      <c r="G184" s="11">
        <v>0.27903570469863348</v>
      </c>
      <c r="H184" s="11">
        <v>0.27078941217834052</v>
      </c>
      <c r="I184" s="12">
        <v>62</v>
      </c>
      <c r="J184" s="13">
        <v>2.5279187836100001</v>
      </c>
      <c r="K184" s="12">
        <v>2</v>
      </c>
      <c r="L184" s="12" t="s">
        <v>56</v>
      </c>
      <c r="M184" s="12" t="s">
        <v>61</v>
      </c>
      <c r="N184" s="10">
        <v>38.610478021926426</v>
      </c>
      <c r="O184" s="10">
        <v>24.714285714285715</v>
      </c>
      <c r="P184">
        <v>5</v>
      </c>
      <c r="Q184" s="10">
        <v>0.24518268175026833</v>
      </c>
      <c r="R184">
        <v>9</v>
      </c>
      <c r="S184">
        <v>109.5</v>
      </c>
      <c r="T184">
        <v>1.8140000000000001</v>
      </c>
      <c r="U184">
        <v>1</v>
      </c>
      <c r="V184">
        <v>10</v>
      </c>
      <c r="X184" s="10">
        <v>21.384763972900846</v>
      </c>
      <c r="Y184" s="10">
        <v>13.058823529411764</v>
      </c>
      <c r="Z184">
        <v>13</v>
      </c>
      <c r="AA184" s="10">
        <v>0.38524596810475287</v>
      </c>
      <c r="AB184">
        <v>7.25</v>
      </c>
      <c r="AC184">
        <v>144.80000000000001</v>
      </c>
      <c r="AD184">
        <v>4.7359999999999998</v>
      </c>
      <c r="AE184">
        <v>0</v>
      </c>
      <c r="AF184">
        <v>4.5</v>
      </c>
      <c r="AH184" s="14">
        <v>-0.44614091644354426</v>
      </c>
      <c r="AI184" s="14">
        <v>-0.4716082964977899</v>
      </c>
      <c r="AJ184" s="14">
        <v>1.6</v>
      </c>
      <c r="AK184" s="14">
        <v>0.57126092819698615</v>
      </c>
      <c r="AL184" s="14">
        <v>-0.19444444444444445</v>
      </c>
      <c r="AM184" s="14">
        <v>0.32237442922374437</v>
      </c>
      <c r="AN184" s="14">
        <v>1.6108048511576625</v>
      </c>
      <c r="AO184" s="14">
        <v>-1</v>
      </c>
      <c r="AP184" s="14">
        <v>-0.55000000000000004</v>
      </c>
    </row>
    <row r="185" spans="1:42" x14ac:dyDescent="0.25">
      <c r="A185" t="s">
        <v>245</v>
      </c>
      <c r="B185" s="9" t="s">
        <v>245</v>
      </c>
      <c r="C185" s="10">
        <v>20.522860060900001</v>
      </c>
      <c r="D185" s="11">
        <v>9.2524723994255029E-2</v>
      </c>
      <c r="E185" s="11">
        <v>2.2020191217042253</v>
      </c>
      <c r="F185" s="11">
        <v>41.246163952800003</v>
      </c>
      <c r="G185" s="11">
        <v>0.21957170184468033</v>
      </c>
      <c r="H185" s="11">
        <v>0.1971391928216516</v>
      </c>
      <c r="I185" s="12">
        <v>62</v>
      </c>
      <c r="J185" s="13">
        <v>7.3017537604899996</v>
      </c>
      <c r="K185" s="12">
        <v>2</v>
      </c>
      <c r="L185" s="12" t="s">
        <v>56</v>
      </c>
      <c r="M185" s="12" t="s">
        <v>61</v>
      </c>
      <c r="N185" s="10">
        <v>46.251640924778968</v>
      </c>
      <c r="O185" s="10">
        <v>30.083333333333336</v>
      </c>
      <c r="P185">
        <v>4</v>
      </c>
      <c r="Q185" s="10">
        <v>0.14312531470778705</v>
      </c>
      <c r="R185">
        <v>11.5</v>
      </c>
      <c r="S185">
        <v>80.290000000000006</v>
      </c>
      <c r="T185">
        <v>2.7130000000000001</v>
      </c>
      <c r="U185">
        <v>1</v>
      </c>
      <c r="V185">
        <v>5</v>
      </c>
      <c r="X185" s="10">
        <v>18.100508633701324</v>
      </c>
      <c r="Y185" s="10">
        <v>10.5</v>
      </c>
      <c r="Z185">
        <v>5</v>
      </c>
      <c r="AA185" s="10">
        <v>0.22248993390803315</v>
      </c>
      <c r="AB185">
        <v>5</v>
      </c>
      <c r="AC185">
        <v>90.83</v>
      </c>
      <c r="AD185">
        <v>3.4020000000000001</v>
      </c>
      <c r="AE185">
        <v>0</v>
      </c>
      <c r="AF185">
        <v>6.5</v>
      </c>
      <c r="AH185" s="14">
        <v>-0.60865153599330757</v>
      </c>
      <c r="AI185" s="14">
        <v>-0.65096952908587258</v>
      </c>
      <c r="AJ185" s="14">
        <v>0.25</v>
      </c>
      <c r="AK185" s="14">
        <v>0.55451140395590748</v>
      </c>
      <c r="AL185" s="14">
        <v>-0.56521739130434778</v>
      </c>
      <c r="AM185" s="14">
        <v>0.13127413127413118</v>
      </c>
      <c r="AN185" s="14">
        <v>0.25396240324364172</v>
      </c>
      <c r="AO185" s="14">
        <v>-1</v>
      </c>
      <c r="AP185" s="14">
        <v>0.3</v>
      </c>
    </row>
    <row r="186" spans="1:42" x14ac:dyDescent="0.25">
      <c r="A186" t="s">
        <v>246</v>
      </c>
      <c r="B186" s="9" t="s">
        <v>246</v>
      </c>
      <c r="C186" s="10">
        <v>62.370554347300001</v>
      </c>
      <c r="D186" s="11">
        <v>88.230893400656356</v>
      </c>
      <c r="E186" s="11">
        <v>0.88732181764893059</v>
      </c>
      <c r="F186" s="11">
        <v>41.882335750800003</v>
      </c>
      <c r="G186" s="11">
        <v>0.24173083652330196</v>
      </c>
      <c r="H186" s="11">
        <v>0.22040321205035165</v>
      </c>
      <c r="I186" s="12">
        <v>62</v>
      </c>
      <c r="J186" s="13">
        <v>7.0371485215099998</v>
      </c>
      <c r="K186" s="12">
        <v>2</v>
      </c>
      <c r="L186" s="12" t="s">
        <v>56</v>
      </c>
      <c r="M186" s="12" t="s">
        <v>61</v>
      </c>
      <c r="N186" s="10">
        <v>50.048327214397318</v>
      </c>
      <c r="O186" s="10">
        <v>28.333333333333332</v>
      </c>
      <c r="P186">
        <v>10</v>
      </c>
      <c r="Q186" s="10">
        <v>0.43721818942488644</v>
      </c>
      <c r="R186">
        <v>8</v>
      </c>
      <c r="S186">
        <v>531.9</v>
      </c>
      <c r="T186">
        <v>1.1220000000000001</v>
      </c>
      <c r="U186">
        <v>1</v>
      </c>
      <c r="V186">
        <v>6.25</v>
      </c>
      <c r="X186" s="10">
        <v>41.681070353253496</v>
      </c>
      <c r="Y186" s="10">
        <v>20.583333333333332</v>
      </c>
      <c r="Z186">
        <v>12</v>
      </c>
      <c r="AA186" s="10">
        <v>0.44946901856681243</v>
      </c>
      <c r="AB186">
        <v>7.5</v>
      </c>
      <c r="AC186">
        <v>566.20000000000005</v>
      </c>
      <c r="AD186">
        <v>6.556</v>
      </c>
      <c r="AE186">
        <v>0</v>
      </c>
      <c r="AF186">
        <v>4</v>
      </c>
      <c r="AH186" s="14">
        <v>-0.16718354692056175</v>
      </c>
      <c r="AI186" s="14">
        <v>-0.27352941176470591</v>
      </c>
      <c r="AJ186" s="14">
        <v>0.2</v>
      </c>
      <c r="AK186" s="14">
        <v>2.8019943904988583E-2</v>
      </c>
      <c r="AL186" s="14">
        <v>-6.25E-2</v>
      </c>
      <c r="AM186" s="14">
        <v>6.4485805602556998E-2</v>
      </c>
      <c r="AN186" s="14">
        <v>4.8431372549019605</v>
      </c>
      <c r="AO186" s="14">
        <v>-1</v>
      </c>
      <c r="AP186" s="14">
        <v>-0.36</v>
      </c>
    </row>
    <row r="187" spans="1:42" x14ac:dyDescent="0.25">
      <c r="A187" t="s">
        <v>247</v>
      </c>
      <c r="B187" s="9" t="s">
        <v>247</v>
      </c>
      <c r="C187" s="10">
        <v>29.810683325700001</v>
      </c>
      <c r="D187" s="11">
        <v>42.377852325541603</v>
      </c>
      <c r="E187" s="11">
        <v>1.5079219045227976</v>
      </c>
      <c r="F187" s="11">
        <v>41.735658243099998</v>
      </c>
      <c r="G187" s="11">
        <v>0.21139870895894569</v>
      </c>
      <c r="H187" s="11">
        <v>0.1615441058301475</v>
      </c>
      <c r="I187" s="12">
        <v>62</v>
      </c>
      <c r="J187" s="13">
        <v>10.8098425627</v>
      </c>
      <c r="K187" s="12">
        <v>1</v>
      </c>
      <c r="L187" s="12" t="s">
        <v>56</v>
      </c>
      <c r="M187" s="12" t="s">
        <v>57</v>
      </c>
      <c r="N187" s="10">
        <v>36.72311721997059</v>
      </c>
      <c r="O187" s="10">
        <v>20.399999999999999</v>
      </c>
      <c r="P187">
        <v>10</v>
      </c>
      <c r="Q187" s="10">
        <v>0.47513765796727342</v>
      </c>
      <c r="R187">
        <v>10</v>
      </c>
      <c r="S187">
        <v>293.60000000000002</v>
      </c>
      <c r="T187">
        <v>0.42880000000000001</v>
      </c>
      <c r="U187">
        <v>1</v>
      </c>
      <c r="V187">
        <v>8.5</v>
      </c>
      <c r="X187" s="10">
        <v>33.508063301493749</v>
      </c>
      <c r="Y187" s="10">
        <v>18.466666666666665</v>
      </c>
      <c r="Z187">
        <v>11</v>
      </c>
      <c r="AA187" s="10">
        <v>0.49464266206951979</v>
      </c>
      <c r="AB187">
        <v>7</v>
      </c>
      <c r="AC187">
        <v>308.5</v>
      </c>
      <c r="AD187">
        <v>2.0150000000000001</v>
      </c>
      <c r="AE187">
        <v>0</v>
      </c>
      <c r="AF187">
        <v>6.25</v>
      </c>
      <c r="AH187" s="14">
        <v>-8.7548502465592579E-2</v>
      </c>
      <c r="AI187" s="14">
        <v>-9.4771241830065384E-2</v>
      </c>
      <c r="AJ187" s="14">
        <v>0.1</v>
      </c>
      <c r="AK187" s="14">
        <v>4.105126961666726E-2</v>
      </c>
      <c r="AL187" s="14">
        <v>-0.3</v>
      </c>
      <c r="AM187" s="14">
        <v>5.0749318801089835E-2</v>
      </c>
      <c r="AN187" s="14">
        <v>3.6991604477611939</v>
      </c>
      <c r="AO187" s="14">
        <v>-1</v>
      </c>
      <c r="AP187" s="14">
        <v>-0.26470588235294118</v>
      </c>
    </row>
    <row r="188" spans="1:42" x14ac:dyDescent="0.25">
      <c r="A188" t="s">
        <v>248</v>
      </c>
      <c r="B188" s="9" t="s">
        <v>248</v>
      </c>
      <c r="C188" s="10">
        <v>35.718968522200001</v>
      </c>
      <c r="D188" s="11">
        <v>33.627152427525367</v>
      </c>
      <c r="E188" s="11">
        <v>1.3786019830039238</v>
      </c>
      <c r="F188" s="11">
        <v>41.679245099799999</v>
      </c>
      <c r="G188" s="11">
        <v>0.21853574967311737</v>
      </c>
      <c r="H188" s="11">
        <v>0.17668611607946599</v>
      </c>
      <c r="I188" s="12">
        <v>62</v>
      </c>
      <c r="J188" s="13">
        <v>11.372366158</v>
      </c>
      <c r="K188" s="12">
        <v>2</v>
      </c>
      <c r="L188" s="12" t="s">
        <v>56</v>
      </c>
      <c r="M188" s="12" t="s">
        <v>61</v>
      </c>
      <c r="N188" s="10">
        <v>36.571002830238605</v>
      </c>
      <c r="O188" s="10">
        <v>20.5</v>
      </c>
      <c r="P188">
        <v>11</v>
      </c>
      <c r="Q188" s="10">
        <v>0.49251679799509024</v>
      </c>
      <c r="R188">
        <v>9.5</v>
      </c>
      <c r="S188">
        <v>388.2</v>
      </c>
      <c r="T188">
        <v>0.36549999999999999</v>
      </c>
      <c r="U188">
        <v>1</v>
      </c>
      <c r="V188">
        <v>8</v>
      </c>
      <c r="X188" s="10">
        <v>33.660330690344672</v>
      </c>
      <c r="Y188" s="10">
        <v>17.615384615384617</v>
      </c>
      <c r="Z188">
        <v>13</v>
      </c>
      <c r="AA188" s="10">
        <v>0.51111975099767226</v>
      </c>
      <c r="AB188">
        <v>7</v>
      </c>
      <c r="AC188">
        <v>398.2</v>
      </c>
      <c r="AD188">
        <v>1.8520000000000001</v>
      </c>
      <c r="AE188">
        <v>0</v>
      </c>
      <c r="AF188">
        <v>5.5</v>
      </c>
      <c r="AH188" s="14">
        <v>-7.9589617856671235E-2</v>
      </c>
      <c r="AI188" s="14">
        <v>-0.14071294559099431</v>
      </c>
      <c r="AJ188" s="14">
        <v>0.18181818181818182</v>
      </c>
      <c r="AK188" s="14">
        <v>3.7771205120941828E-2</v>
      </c>
      <c r="AL188" s="14">
        <v>-0.26315789473684209</v>
      </c>
      <c r="AM188" s="14">
        <v>2.5759917568263783E-2</v>
      </c>
      <c r="AN188" s="14">
        <v>4.0670314637482905</v>
      </c>
      <c r="AO188" s="14">
        <v>-1</v>
      </c>
      <c r="AP188" s="14">
        <v>-0.3125</v>
      </c>
    </row>
    <row r="189" spans="1:42" x14ac:dyDescent="0.25">
      <c r="A189" t="s">
        <v>249</v>
      </c>
      <c r="B189" s="9" t="s">
        <v>249</v>
      </c>
      <c r="C189" s="10">
        <v>15.762153807700001</v>
      </c>
      <c r="D189" s="11">
        <v>100</v>
      </c>
      <c r="E189" s="11">
        <v>2.5720092778399408</v>
      </c>
      <c r="F189" s="11">
        <v>41.994491083600003</v>
      </c>
      <c r="G189" s="11">
        <v>0.25999999046325684</v>
      </c>
      <c r="H189" s="11">
        <v>0.23187711698791263</v>
      </c>
      <c r="I189" s="12">
        <v>62</v>
      </c>
      <c r="J189" s="13">
        <v>6.0944782004100002</v>
      </c>
      <c r="K189" s="12">
        <v>2</v>
      </c>
      <c r="L189" s="12" t="s">
        <v>56</v>
      </c>
      <c r="M189" s="12" t="s">
        <v>61</v>
      </c>
      <c r="N189" s="10">
        <v>51.296740413660693</v>
      </c>
      <c r="O189" s="10">
        <v>26.666666666666668</v>
      </c>
      <c r="P189">
        <v>5</v>
      </c>
      <c r="Q189" s="10">
        <v>0.28065816070623562</v>
      </c>
      <c r="R189">
        <v>9</v>
      </c>
      <c r="S189">
        <v>102.2</v>
      </c>
      <c r="T189">
        <v>0.43640000000000001</v>
      </c>
      <c r="U189">
        <v>1</v>
      </c>
      <c r="V189">
        <v>4.5</v>
      </c>
      <c r="X189" s="10">
        <v>29.212802657297011</v>
      </c>
      <c r="Y189" s="10">
        <v>17.46153846153846</v>
      </c>
      <c r="Z189">
        <v>10</v>
      </c>
      <c r="AA189" s="10">
        <v>0.36979634214833834</v>
      </c>
      <c r="AB189">
        <v>6</v>
      </c>
      <c r="AC189">
        <v>119.1</v>
      </c>
      <c r="AD189">
        <v>1.9339999999999999</v>
      </c>
      <c r="AE189">
        <v>0</v>
      </c>
      <c r="AF189">
        <v>2.5</v>
      </c>
      <c r="AH189" s="14">
        <v>-0.43051347080296293</v>
      </c>
      <c r="AI189" s="14">
        <v>-0.3451923076923078</v>
      </c>
      <c r="AJ189" s="14">
        <v>1</v>
      </c>
      <c r="AK189" s="14">
        <v>0.31760409609255402</v>
      </c>
      <c r="AL189" s="14">
        <v>-0.33333333333333331</v>
      </c>
      <c r="AM189" s="14">
        <v>0.16536203522504883</v>
      </c>
      <c r="AN189" s="14">
        <v>3.431714023831347</v>
      </c>
      <c r="AO189" s="14">
        <v>-1</v>
      </c>
      <c r="AP189" s="14">
        <v>-0.44444444444444442</v>
      </c>
    </row>
    <row r="190" spans="1:42" x14ac:dyDescent="0.25">
      <c r="A190" t="s">
        <v>250</v>
      </c>
      <c r="B190" s="9" t="s">
        <v>250</v>
      </c>
      <c r="C190" s="10">
        <v>26.926672427700002</v>
      </c>
      <c r="D190" s="11">
        <v>75.856318467604751</v>
      </c>
      <c r="E190" s="11">
        <v>0.93752208573690488</v>
      </c>
      <c r="F190" s="11">
        <v>41.911299857099998</v>
      </c>
      <c r="G190" s="11">
        <v>0.23424788495171411</v>
      </c>
      <c r="H190" s="11">
        <v>0.2205746686012402</v>
      </c>
      <c r="I190" s="12">
        <v>62</v>
      </c>
      <c r="J190" s="13">
        <v>7.45746317492</v>
      </c>
      <c r="K190" s="12">
        <v>2</v>
      </c>
      <c r="L190" s="12" t="s">
        <v>56</v>
      </c>
      <c r="M190" s="12" t="s">
        <v>61</v>
      </c>
      <c r="N190" s="10">
        <v>41.527651096878373</v>
      </c>
      <c r="O190" s="10">
        <v>31.714285714285715</v>
      </c>
      <c r="P190">
        <v>9</v>
      </c>
      <c r="Q190" s="10">
        <v>0.390814418226064</v>
      </c>
      <c r="R190">
        <v>6</v>
      </c>
      <c r="S190">
        <v>216.1</v>
      </c>
      <c r="T190">
        <v>0.66290000000000004</v>
      </c>
      <c r="U190">
        <v>1</v>
      </c>
      <c r="V190">
        <v>7.5</v>
      </c>
      <c r="X190" s="10">
        <v>36.44363396031671</v>
      </c>
      <c r="Y190" s="10">
        <v>18.384615384615383</v>
      </c>
      <c r="Z190">
        <v>10</v>
      </c>
      <c r="AA190" s="10">
        <v>0.40514376489414811</v>
      </c>
      <c r="AB190">
        <v>3</v>
      </c>
      <c r="AC190">
        <v>226.2</v>
      </c>
      <c r="AD190">
        <v>2.83</v>
      </c>
      <c r="AE190">
        <v>0</v>
      </c>
      <c r="AF190">
        <v>5</v>
      </c>
      <c r="AH190" s="14">
        <v>-0.12242486637882169</v>
      </c>
      <c r="AI190" s="14">
        <v>-0.42030492030492039</v>
      </c>
      <c r="AJ190" s="14">
        <v>0.1111111111111111</v>
      </c>
      <c r="AK190" s="14">
        <v>3.666534805221898E-2</v>
      </c>
      <c r="AL190" s="14">
        <v>-0.5</v>
      </c>
      <c r="AM190" s="14">
        <v>4.6737621471540931E-2</v>
      </c>
      <c r="AN190" s="14">
        <v>3.2691205310001505</v>
      </c>
      <c r="AO190" s="14">
        <v>-1</v>
      </c>
      <c r="AP190" s="14">
        <v>-0.33333333333333331</v>
      </c>
    </row>
    <row r="191" spans="1:42" x14ac:dyDescent="0.25">
      <c r="A191" t="s">
        <v>251</v>
      </c>
      <c r="B191" s="9" t="s">
        <v>251</v>
      </c>
      <c r="C191" s="10">
        <v>45.564610241899999</v>
      </c>
      <c r="D191" s="11">
        <v>91.199837791527926</v>
      </c>
      <c r="E191" s="11">
        <v>1.6978417720120573</v>
      </c>
      <c r="F191" s="11">
        <v>42.069091796899997</v>
      </c>
      <c r="G191" s="11">
        <v>0.25094037543806996</v>
      </c>
      <c r="H191" s="11">
        <v>0.22837698936210096</v>
      </c>
      <c r="I191" s="12">
        <v>62</v>
      </c>
      <c r="J191" s="13">
        <v>6.4151555878100002</v>
      </c>
      <c r="K191" s="12">
        <v>2</v>
      </c>
      <c r="L191" s="12" t="s">
        <v>56</v>
      </c>
      <c r="M191" s="12" t="s">
        <v>61</v>
      </c>
      <c r="N191" s="10">
        <v>54.917190826216725</v>
      </c>
      <c r="O191" s="10">
        <v>33.666666666666664</v>
      </c>
      <c r="P191">
        <v>5</v>
      </c>
      <c r="Q191" s="10">
        <v>0.26636978839742725</v>
      </c>
      <c r="R191">
        <v>8.5</v>
      </c>
      <c r="S191">
        <v>290.2</v>
      </c>
      <c r="T191">
        <v>1.1850000000000001</v>
      </c>
      <c r="U191">
        <v>1</v>
      </c>
      <c r="V191">
        <v>4.5</v>
      </c>
      <c r="X191" s="10">
        <v>33.968552811747081</v>
      </c>
      <c r="Y191" s="10">
        <v>15.166666666666666</v>
      </c>
      <c r="Z191">
        <v>8</v>
      </c>
      <c r="AA191" s="10">
        <v>0.31947286792656293</v>
      </c>
      <c r="AB191">
        <v>6.5</v>
      </c>
      <c r="AC191">
        <v>331.2</v>
      </c>
      <c r="AD191">
        <v>5.9130000000000003</v>
      </c>
      <c r="AE191">
        <v>0</v>
      </c>
      <c r="AF191">
        <v>3.75</v>
      </c>
      <c r="AH191" s="14">
        <v>-0.38145865983496458</v>
      </c>
      <c r="AI191" s="14">
        <v>-0.54950495049504955</v>
      </c>
      <c r="AJ191" s="14">
        <v>0.6</v>
      </c>
      <c r="AK191" s="14">
        <v>0.19935849275033091</v>
      </c>
      <c r="AL191" s="14">
        <v>-0.23529411764705882</v>
      </c>
      <c r="AM191" s="14">
        <v>0.14128187456926258</v>
      </c>
      <c r="AN191" s="14">
        <v>3.9898734177215185</v>
      </c>
      <c r="AO191" s="14">
        <v>-1</v>
      </c>
      <c r="AP191" s="14">
        <v>-0.16666666666666666</v>
      </c>
    </row>
    <row r="192" spans="1:42" x14ac:dyDescent="0.25">
      <c r="A192" t="s">
        <v>252</v>
      </c>
      <c r="B192" s="9" t="s">
        <v>252</v>
      </c>
      <c r="C192" s="10">
        <v>42.9126283437</v>
      </c>
      <c r="D192" s="11">
        <v>59.272555888164725</v>
      </c>
      <c r="E192" s="11">
        <v>3.8900645569623782</v>
      </c>
      <c r="F192" s="11">
        <v>41.989832999900003</v>
      </c>
      <c r="G192" s="11">
        <v>0.23686390311770003</v>
      </c>
      <c r="H192" s="11">
        <v>0.19868985105279657</v>
      </c>
      <c r="I192" s="12">
        <v>62</v>
      </c>
      <c r="J192" s="13">
        <v>5.4056682652500001</v>
      </c>
      <c r="K192" s="12">
        <v>2</v>
      </c>
      <c r="L192" s="12" t="s">
        <v>56</v>
      </c>
      <c r="M192" s="12" t="s">
        <v>61</v>
      </c>
      <c r="N192" s="10">
        <v>53.5613804141286</v>
      </c>
      <c r="O192" s="10">
        <v>31.8</v>
      </c>
      <c r="P192">
        <v>5</v>
      </c>
      <c r="Q192" s="10">
        <v>0.27647334722110706</v>
      </c>
      <c r="R192">
        <v>9</v>
      </c>
      <c r="S192">
        <v>295.89999999999998</v>
      </c>
      <c r="T192">
        <v>1.238</v>
      </c>
      <c r="U192">
        <v>1</v>
      </c>
      <c r="V192">
        <v>4.5</v>
      </c>
      <c r="X192" s="10">
        <v>25.488945074964114</v>
      </c>
      <c r="Y192" s="10">
        <v>16.357142857142858</v>
      </c>
      <c r="Z192">
        <v>10</v>
      </c>
      <c r="AA192" s="10">
        <v>0.39514361765461392</v>
      </c>
      <c r="AB192">
        <v>7</v>
      </c>
      <c r="AC192">
        <v>350.7</v>
      </c>
      <c r="AD192">
        <v>5.6529999999999996</v>
      </c>
      <c r="AE192">
        <v>0</v>
      </c>
      <c r="AF192">
        <v>4</v>
      </c>
      <c r="AH192" s="14">
        <v>-0.52411709933748174</v>
      </c>
      <c r="AI192" s="14">
        <v>-0.48562443845462711</v>
      </c>
      <c r="AJ192" s="14">
        <v>1</v>
      </c>
      <c r="AK192" s="14">
        <v>0.42922860965184245</v>
      </c>
      <c r="AL192" s="14">
        <v>-0.22222222222222221</v>
      </c>
      <c r="AM192" s="14">
        <v>0.18519770192632651</v>
      </c>
      <c r="AN192" s="14">
        <v>3.5662358642972531</v>
      </c>
      <c r="AO192" s="14">
        <v>-1</v>
      </c>
      <c r="AP192" s="14">
        <v>-0.1111111111111111</v>
      </c>
    </row>
    <row r="193" spans="1:42" x14ac:dyDescent="0.25">
      <c r="A193" t="s">
        <v>253</v>
      </c>
      <c r="B193" s="9" t="s">
        <v>253</v>
      </c>
      <c r="C193" s="10">
        <v>19.1234195183</v>
      </c>
      <c r="D193" s="11">
        <v>94.264925923353942</v>
      </c>
      <c r="E193" s="11">
        <v>3.4046425931450504</v>
      </c>
      <c r="F193" s="11">
        <v>42.069091796899997</v>
      </c>
      <c r="G193" s="11">
        <v>0.24999999999999997</v>
      </c>
      <c r="H193" s="11">
        <v>0.22532636411482398</v>
      </c>
      <c r="I193" s="12">
        <v>62</v>
      </c>
      <c r="J193" s="13">
        <v>4.0262848729399998</v>
      </c>
      <c r="K193" s="12">
        <v>2</v>
      </c>
      <c r="L193" s="12" t="s">
        <v>56</v>
      </c>
      <c r="M193" s="12" t="s">
        <v>61</v>
      </c>
      <c r="N193" s="10">
        <v>54.931080676339256</v>
      </c>
      <c r="O193" s="10">
        <v>33.666666666666664</v>
      </c>
      <c r="P193">
        <v>5</v>
      </c>
      <c r="Q193" s="10">
        <v>0.26646540333667523</v>
      </c>
      <c r="R193">
        <v>8.5</v>
      </c>
      <c r="S193">
        <v>135.4</v>
      </c>
      <c r="T193">
        <v>0.55159999999999998</v>
      </c>
      <c r="U193">
        <v>1</v>
      </c>
      <c r="V193">
        <v>4.5</v>
      </c>
      <c r="X193" s="10">
        <v>28.375774837807292</v>
      </c>
      <c r="Y193" s="10">
        <v>12.4375</v>
      </c>
      <c r="Z193">
        <v>10</v>
      </c>
      <c r="AA193" s="10">
        <v>0.37185688367717223</v>
      </c>
      <c r="AB193">
        <v>6</v>
      </c>
      <c r="AC193">
        <v>159.5</v>
      </c>
      <c r="AD193">
        <v>2.9940000000000002</v>
      </c>
      <c r="AE193">
        <v>0</v>
      </c>
      <c r="AF193">
        <v>4</v>
      </c>
      <c r="AH193" s="14">
        <v>-0.48342951770781867</v>
      </c>
      <c r="AI193" s="14">
        <v>-0.63056930693069302</v>
      </c>
      <c r="AJ193" s="14">
        <v>1</v>
      </c>
      <c r="AK193" s="14">
        <v>0.39551656245346184</v>
      </c>
      <c r="AL193" s="14">
        <v>-0.29411764705882354</v>
      </c>
      <c r="AM193" s="14">
        <v>0.17799113737075328</v>
      </c>
      <c r="AN193" s="14">
        <v>4.4278462654097179</v>
      </c>
      <c r="AO193" s="14">
        <v>-1</v>
      </c>
      <c r="AP193" s="14">
        <v>-0.1111111111111111</v>
      </c>
    </row>
    <row r="194" spans="1:42" x14ac:dyDescent="0.25">
      <c r="A194" t="s">
        <v>254</v>
      </c>
      <c r="B194" s="9" t="s">
        <v>254</v>
      </c>
      <c r="C194" s="10">
        <v>27.931268494600001</v>
      </c>
      <c r="D194" s="11">
        <v>82.727361247755553</v>
      </c>
      <c r="E194" s="11">
        <v>8.1742634636208269</v>
      </c>
      <c r="F194" s="11">
        <v>41.143515775200001</v>
      </c>
      <c r="G194" s="11">
        <v>0.24884956356408094</v>
      </c>
      <c r="H194" s="11">
        <v>0.16424679517580107</v>
      </c>
      <c r="I194" s="12">
        <v>62</v>
      </c>
      <c r="J194" s="13">
        <v>5.8365640778700003</v>
      </c>
      <c r="K194" s="12">
        <v>2</v>
      </c>
      <c r="L194" s="12" t="s">
        <v>56</v>
      </c>
      <c r="M194" s="12" t="s">
        <v>61</v>
      </c>
      <c r="N194" s="10">
        <v>43.838060118535552</v>
      </c>
      <c r="O194" s="10">
        <v>19.75</v>
      </c>
      <c r="P194">
        <v>7</v>
      </c>
      <c r="Q194" s="10">
        <v>0.41070660720013907</v>
      </c>
      <c r="R194">
        <v>7</v>
      </c>
      <c r="S194">
        <v>214.7</v>
      </c>
      <c r="T194">
        <v>0.88339999999999996</v>
      </c>
      <c r="U194">
        <v>2</v>
      </c>
      <c r="V194">
        <v>5</v>
      </c>
      <c r="X194" s="10">
        <v>21.334897307724432</v>
      </c>
      <c r="Y194" s="10">
        <v>8.6363636363636367</v>
      </c>
      <c r="Z194">
        <v>18</v>
      </c>
      <c r="AA194" s="10">
        <v>0.63181570672866016</v>
      </c>
      <c r="AB194">
        <v>5</v>
      </c>
      <c r="AC194">
        <v>268.3</v>
      </c>
      <c r="AD194">
        <v>1.73</v>
      </c>
      <c r="AE194">
        <v>0</v>
      </c>
      <c r="AF194">
        <v>5</v>
      </c>
      <c r="AH194" s="14">
        <v>-0.51332478558503458</v>
      </c>
      <c r="AI194" s="14">
        <v>-0.56271576524741085</v>
      </c>
      <c r="AJ194" s="14">
        <v>1.5714285714285714</v>
      </c>
      <c r="AK194" s="14">
        <v>0.53836265512225789</v>
      </c>
      <c r="AL194" s="14">
        <v>-0.2857142857142857</v>
      </c>
      <c r="AM194" s="14">
        <v>0.24965067536096891</v>
      </c>
      <c r="AN194" s="14">
        <v>0.95834276658365414</v>
      </c>
      <c r="AO194" s="14">
        <v>-1</v>
      </c>
      <c r="AP194" s="14">
        <v>0</v>
      </c>
    </row>
    <row r="195" spans="1:42" x14ac:dyDescent="0.25">
      <c r="A195" t="s">
        <v>255</v>
      </c>
      <c r="B195" s="9" t="s">
        <v>255</v>
      </c>
      <c r="C195" s="10">
        <v>33.040696350499999</v>
      </c>
      <c r="D195" s="11">
        <v>79.573465067403674</v>
      </c>
      <c r="E195" s="11">
        <v>3.3388322655159146</v>
      </c>
      <c r="F195" s="11">
        <v>42.038169020300003</v>
      </c>
      <c r="G195" s="11">
        <v>0.24925138364365484</v>
      </c>
      <c r="H195" s="11">
        <v>0.22911085146330334</v>
      </c>
      <c r="I195" s="12">
        <v>62</v>
      </c>
      <c r="J195" s="13">
        <v>5.9458878879799997</v>
      </c>
      <c r="K195" s="12">
        <v>2</v>
      </c>
      <c r="L195" s="12" t="s">
        <v>56</v>
      </c>
      <c r="M195" s="12" t="s">
        <v>61</v>
      </c>
      <c r="N195" s="10">
        <v>55.204713963881964</v>
      </c>
      <c r="O195" s="10">
        <v>33.666666666666664</v>
      </c>
      <c r="P195">
        <v>5</v>
      </c>
      <c r="Q195" s="10">
        <v>0.27002707012138522</v>
      </c>
      <c r="R195">
        <v>8.75</v>
      </c>
      <c r="S195">
        <v>216.9</v>
      </c>
      <c r="T195">
        <v>0.88619999999999999</v>
      </c>
      <c r="U195">
        <v>1</v>
      </c>
      <c r="V195">
        <v>4.5</v>
      </c>
      <c r="X195" s="10">
        <v>26.225696875662937</v>
      </c>
      <c r="Y195" s="10">
        <v>16.214285714285715</v>
      </c>
      <c r="Z195">
        <v>10</v>
      </c>
      <c r="AA195" s="10">
        <v>0.37407220515997325</v>
      </c>
      <c r="AB195">
        <v>6</v>
      </c>
      <c r="AC195">
        <v>252</v>
      </c>
      <c r="AD195">
        <v>4.1050000000000004</v>
      </c>
      <c r="AE195">
        <v>0</v>
      </c>
      <c r="AF195">
        <v>4.5</v>
      </c>
      <c r="AH195" s="14">
        <v>-0.52493736508043021</v>
      </c>
      <c r="AI195" s="14">
        <v>-0.51838755304101836</v>
      </c>
      <c r="AJ195" s="14">
        <v>1</v>
      </c>
      <c r="AK195" s="14">
        <v>0.38531372055333801</v>
      </c>
      <c r="AL195" s="14">
        <v>-0.31428571428571428</v>
      </c>
      <c r="AM195" s="14">
        <v>0.16182572614107882</v>
      </c>
      <c r="AN195" s="14">
        <v>3.6321372150756042</v>
      </c>
      <c r="AO195" s="14">
        <v>-1</v>
      </c>
      <c r="AP195" s="14">
        <v>0</v>
      </c>
    </row>
    <row r="196" spans="1:42" x14ac:dyDescent="0.25">
      <c r="A196" t="s">
        <v>256</v>
      </c>
      <c r="B196" s="9" t="s">
        <v>256</v>
      </c>
      <c r="C196" s="10">
        <v>35.726308143300002</v>
      </c>
      <c r="D196" s="11">
        <v>51.373261621329902</v>
      </c>
      <c r="E196" s="11">
        <v>1.7422989113530227</v>
      </c>
      <c r="F196" s="11">
        <v>42.066968895800002</v>
      </c>
      <c r="G196" s="11">
        <v>0.24215327865404157</v>
      </c>
      <c r="H196" s="11">
        <v>0.22136042822758531</v>
      </c>
      <c r="I196" s="12">
        <v>62</v>
      </c>
      <c r="J196" s="13">
        <v>4.0170021379799996</v>
      </c>
      <c r="K196" s="12">
        <v>2</v>
      </c>
      <c r="L196" s="12" t="s">
        <v>56</v>
      </c>
      <c r="M196" s="12" t="s">
        <v>61</v>
      </c>
      <c r="N196" s="10">
        <v>54.876566876190637</v>
      </c>
      <c r="O196" s="10">
        <v>33.666666666666664</v>
      </c>
      <c r="P196">
        <v>5</v>
      </c>
      <c r="Q196" s="10">
        <v>0.26650541088647095</v>
      </c>
      <c r="R196">
        <v>9</v>
      </c>
      <c r="S196">
        <v>268</v>
      </c>
      <c r="T196">
        <v>1.1180000000000001</v>
      </c>
      <c r="U196">
        <v>1</v>
      </c>
      <c r="V196">
        <v>4.5</v>
      </c>
      <c r="X196" s="10">
        <v>36.838139366838902</v>
      </c>
      <c r="Y196" s="10">
        <v>23</v>
      </c>
      <c r="Z196">
        <v>8</v>
      </c>
      <c r="AA196" s="10">
        <v>0.32171255249540509</v>
      </c>
      <c r="AB196">
        <v>4.75</v>
      </c>
      <c r="AC196">
        <v>311.10000000000002</v>
      </c>
      <c r="AD196">
        <v>6.6749999999999998</v>
      </c>
      <c r="AE196">
        <v>0</v>
      </c>
      <c r="AF196">
        <v>1.5</v>
      </c>
      <c r="AH196" s="14">
        <v>-0.32870911094072264</v>
      </c>
      <c r="AI196" s="14">
        <v>-0.31683168316831678</v>
      </c>
      <c r="AJ196" s="14">
        <v>0.6</v>
      </c>
      <c r="AK196" s="14">
        <v>0.20715204777756618</v>
      </c>
      <c r="AL196" s="14">
        <v>-0.47222222222222221</v>
      </c>
      <c r="AM196" s="14">
        <v>0.16082089552238815</v>
      </c>
      <c r="AN196" s="14">
        <v>4.9704830053667255</v>
      </c>
      <c r="AO196" s="14">
        <v>-1</v>
      </c>
      <c r="AP196" s="14">
        <v>-0.66666666666666663</v>
      </c>
    </row>
    <row r="197" spans="1:42" x14ac:dyDescent="0.25">
      <c r="A197" t="s">
        <v>257</v>
      </c>
      <c r="B197" s="9" t="s">
        <v>257</v>
      </c>
      <c r="C197" s="10">
        <v>17.0028094382</v>
      </c>
      <c r="D197" s="11">
        <v>0</v>
      </c>
      <c r="E197" s="11">
        <v>1.4296733801206047</v>
      </c>
      <c r="F197" s="11">
        <v>41.540851592999999</v>
      </c>
      <c r="G197" s="11">
        <v>0.17919922416748701</v>
      </c>
      <c r="H197" s="11">
        <v>0.11502659482727717</v>
      </c>
      <c r="I197" s="12">
        <v>62</v>
      </c>
      <c r="J197" s="13">
        <v>16.089840034600002</v>
      </c>
      <c r="K197" s="12">
        <v>1</v>
      </c>
      <c r="L197" s="12" t="s">
        <v>56</v>
      </c>
      <c r="M197" s="12" t="s">
        <v>57</v>
      </c>
      <c r="N197" s="10">
        <v>36.262006449899644</v>
      </c>
      <c r="O197" s="10">
        <v>15.461538461538462</v>
      </c>
      <c r="P197">
        <v>11</v>
      </c>
      <c r="Q197" s="10">
        <v>0.51161047401137538</v>
      </c>
      <c r="R197">
        <v>9</v>
      </c>
      <c r="S197">
        <v>209.2</v>
      </c>
      <c r="T197">
        <v>5.7869999999999996E-3</v>
      </c>
      <c r="U197">
        <v>2</v>
      </c>
      <c r="V197">
        <v>5</v>
      </c>
      <c r="X197" s="10">
        <v>32.985877687556496</v>
      </c>
      <c r="Y197" s="10">
        <v>14.642857142857142</v>
      </c>
      <c r="Z197">
        <v>12</v>
      </c>
      <c r="AA197" s="10">
        <v>0.52545469956933433</v>
      </c>
      <c r="AB197">
        <v>9</v>
      </c>
      <c r="AC197">
        <v>212</v>
      </c>
      <c r="AD197">
        <v>2.6510000000000001E-3</v>
      </c>
      <c r="AE197">
        <v>2</v>
      </c>
      <c r="AF197">
        <v>5.5</v>
      </c>
      <c r="AH197" s="14">
        <v>-9.0346042127302503E-2</v>
      </c>
      <c r="AI197" s="14">
        <v>-5.2949538024164931E-2</v>
      </c>
      <c r="AJ197" s="14">
        <v>9.0909090909090912E-2</v>
      </c>
      <c r="AK197" s="14">
        <v>2.7060090168621383E-2</v>
      </c>
      <c r="AL197" s="14">
        <v>0</v>
      </c>
      <c r="AM197" s="14">
        <v>1.3384321223709424E-2</v>
      </c>
      <c r="AN197" s="14">
        <v>-0.5419042681873163</v>
      </c>
      <c r="AO197" s="14">
        <v>0</v>
      </c>
      <c r="AP197" s="14">
        <v>0.1</v>
      </c>
    </row>
    <row r="198" spans="1:42" x14ac:dyDescent="0.25">
      <c r="A198" t="s">
        <v>258</v>
      </c>
      <c r="B198" s="9" t="s">
        <v>258</v>
      </c>
      <c r="C198" s="10">
        <v>25.402612808400001</v>
      </c>
      <c r="D198" s="11">
        <v>0</v>
      </c>
      <c r="E198" s="11">
        <v>0.40702246740896852</v>
      </c>
      <c r="F198" s="11">
        <v>41.540020935800001</v>
      </c>
      <c r="G198" s="11">
        <v>0.17659838000195152</v>
      </c>
      <c r="H198" s="11">
        <v>0.10882041628706175</v>
      </c>
      <c r="I198" s="12">
        <v>62</v>
      </c>
      <c r="J198" s="13">
        <v>17.719870009800001</v>
      </c>
      <c r="K198" s="12">
        <v>1</v>
      </c>
      <c r="L198" s="12" t="s">
        <v>56</v>
      </c>
      <c r="M198" s="12" t="s">
        <v>57</v>
      </c>
      <c r="N198" s="10">
        <v>36.7636154688796</v>
      </c>
      <c r="O198" s="10">
        <v>16.428571428571427</v>
      </c>
      <c r="P198">
        <v>11</v>
      </c>
      <c r="Q198" s="10">
        <v>0.51249184371546785</v>
      </c>
      <c r="R198">
        <v>9.5</v>
      </c>
      <c r="S198">
        <v>313.8</v>
      </c>
      <c r="T198">
        <v>4.6600000000000001E-3</v>
      </c>
      <c r="U198">
        <v>2</v>
      </c>
      <c r="V198">
        <v>5</v>
      </c>
      <c r="X198" s="10">
        <v>35.412598056427541</v>
      </c>
      <c r="Y198" s="10">
        <v>15.461538461538462</v>
      </c>
      <c r="Z198">
        <v>11</v>
      </c>
      <c r="AA198" s="10">
        <v>0.51523794012587865</v>
      </c>
      <c r="AB198">
        <v>9.25</v>
      </c>
      <c r="AC198">
        <v>314.60000000000002</v>
      </c>
      <c r="AD198">
        <v>2.2569999999999999E-3</v>
      </c>
      <c r="AE198">
        <v>2</v>
      </c>
      <c r="AF198">
        <v>5</v>
      </c>
      <c r="AH198" s="14">
        <v>-3.6748763559332057E-2</v>
      </c>
      <c r="AI198" s="14">
        <v>-5.8862876254180505E-2</v>
      </c>
      <c r="AJ198" s="14">
        <v>0</v>
      </c>
      <c r="AK198" s="14">
        <v>5.3583221744606087E-3</v>
      </c>
      <c r="AL198" s="14">
        <v>-2.6315789473684209E-2</v>
      </c>
      <c r="AM198" s="14">
        <v>2.5493945188018209E-3</v>
      </c>
      <c r="AN198" s="14">
        <v>-0.51566523605150216</v>
      </c>
      <c r="AO198" s="14">
        <v>0</v>
      </c>
      <c r="AP198" s="14">
        <v>0</v>
      </c>
    </row>
    <row r="199" spans="1:42" x14ac:dyDescent="0.25">
      <c r="A199" t="s">
        <v>259</v>
      </c>
      <c r="B199" s="9" t="s">
        <v>259</v>
      </c>
      <c r="C199" s="10">
        <v>49.5977622487</v>
      </c>
      <c r="D199" s="11">
        <v>18.67348076762574</v>
      </c>
      <c r="E199" s="11">
        <v>1.0778777809219104</v>
      </c>
      <c r="F199" s="11">
        <v>38.303773784699999</v>
      </c>
      <c r="G199" s="11">
        <v>0.19540768133737993</v>
      </c>
      <c r="H199" s="11">
        <v>0.21589793297624574</v>
      </c>
      <c r="I199" s="12">
        <v>62</v>
      </c>
      <c r="J199" s="13">
        <v>13.2026225387</v>
      </c>
      <c r="K199" s="12">
        <v>1</v>
      </c>
      <c r="L199" s="12" t="s">
        <v>56</v>
      </c>
      <c r="M199" s="12" t="s">
        <v>57</v>
      </c>
      <c r="N199" s="10">
        <v>45.628462519970569</v>
      </c>
      <c r="O199" s="10">
        <v>21.166666666666668</v>
      </c>
      <c r="P199">
        <v>9</v>
      </c>
      <c r="Q199" s="10">
        <v>0.48069689144046679</v>
      </c>
      <c r="R199">
        <v>6.5</v>
      </c>
      <c r="S199">
        <v>388.6</v>
      </c>
      <c r="T199">
        <v>0.22409999999999999</v>
      </c>
      <c r="U199">
        <v>1</v>
      </c>
      <c r="V199">
        <v>6.5</v>
      </c>
      <c r="X199" s="10">
        <v>43.797907856751593</v>
      </c>
      <c r="Y199" s="10">
        <v>18.428571428571427</v>
      </c>
      <c r="Z199">
        <v>9</v>
      </c>
      <c r="AA199" s="10">
        <v>0.4927795945878149</v>
      </c>
      <c r="AB199">
        <v>6.5</v>
      </c>
      <c r="AC199">
        <v>408.7</v>
      </c>
      <c r="AD199">
        <v>1.2090000000000001</v>
      </c>
      <c r="AE199">
        <v>0</v>
      </c>
      <c r="AF199">
        <v>4</v>
      </c>
      <c r="AH199" s="14">
        <v>-4.011870140085879E-2</v>
      </c>
      <c r="AI199" s="14">
        <v>-0.12935883014623184</v>
      </c>
      <c r="AJ199" s="14">
        <v>0</v>
      </c>
      <c r="AK199" s="14">
        <v>2.5135804625531933E-2</v>
      </c>
      <c r="AL199" s="14">
        <v>0</v>
      </c>
      <c r="AM199" s="14">
        <v>5.1724137931034392E-2</v>
      </c>
      <c r="AN199" s="14">
        <v>4.3949129852744315</v>
      </c>
      <c r="AO199" s="14">
        <v>-1</v>
      </c>
      <c r="AP199" s="14">
        <v>-0.38461538461538464</v>
      </c>
    </row>
    <row r="200" spans="1:42" x14ac:dyDescent="0.25">
      <c r="A200" t="s">
        <v>260</v>
      </c>
      <c r="B200" s="9" t="s">
        <v>260</v>
      </c>
      <c r="C200" s="10">
        <v>15.7321266374</v>
      </c>
      <c r="D200" s="11">
        <v>100</v>
      </c>
      <c r="E200" s="11">
        <v>1.767454177342775</v>
      </c>
      <c r="F200" s="11">
        <v>41.848237275199999</v>
      </c>
      <c r="G200" s="11">
        <v>0.25271912231862587</v>
      </c>
      <c r="H200" s="11">
        <v>0.25329192876070544</v>
      </c>
      <c r="I200" s="12">
        <v>62</v>
      </c>
      <c r="J200" s="13">
        <v>5.6713666194899996</v>
      </c>
      <c r="K200" s="12">
        <v>2</v>
      </c>
      <c r="L200" s="12" t="s">
        <v>56</v>
      </c>
      <c r="M200" s="12" t="s">
        <v>61</v>
      </c>
      <c r="N200" s="10">
        <v>55.273390789914906</v>
      </c>
      <c r="O200" s="10">
        <v>31</v>
      </c>
      <c r="P200">
        <v>4</v>
      </c>
      <c r="Q200" s="10">
        <v>0.26614928747276362</v>
      </c>
      <c r="R200">
        <v>9</v>
      </c>
      <c r="S200">
        <v>99.21</v>
      </c>
      <c r="T200">
        <v>0.38969999999999999</v>
      </c>
      <c r="U200">
        <v>1</v>
      </c>
      <c r="V200">
        <v>5.5</v>
      </c>
      <c r="X200" s="10">
        <v>37.397088250177433</v>
      </c>
      <c r="Y200" s="10">
        <v>17.636363636363637</v>
      </c>
      <c r="Z200">
        <v>8</v>
      </c>
      <c r="AA200" s="10">
        <v>0.32078596826347638</v>
      </c>
      <c r="AB200">
        <v>5</v>
      </c>
      <c r="AC200">
        <v>110.6</v>
      </c>
      <c r="AD200">
        <v>2.3679999999999999</v>
      </c>
      <c r="AE200">
        <v>0</v>
      </c>
      <c r="AF200">
        <v>3</v>
      </c>
      <c r="AH200" s="14">
        <v>-0.32341606484180369</v>
      </c>
      <c r="AI200" s="14">
        <v>-0.4310850439882698</v>
      </c>
      <c r="AJ200" s="14">
        <v>1</v>
      </c>
      <c r="AK200" s="14">
        <v>0.20528584280468537</v>
      </c>
      <c r="AL200" s="14">
        <v>-0.44444444444444442</v>
      </c>
      <c r="AM200" s="14">
        <v>0.11480697510331621</v>
      </c>
      <c r="AN200" s="14">
        <v>5.0764690787785476</v>
      </c>
      <c r="AO200" s="14">
        <v>-1</v>
      </c>
      <c r="AP200" s="14">
        <v>-0.45454545454545453</v>
      </c>
    </row>
    <row r="201" spans="1:42" x14ac:dyDescent="0.25">
      <c r="A201" t="s">
        <v>261</v>
      </c>
      <c r="B201" s="9" t="s">
        <v>261</v>
      </c>
      <c r="C201" s="10">
        <v>44.537304993399999</v>
      </c>
      <c r="D201" s="11">
        <v>68.693774415254339</v>
      </c>
      <c r="E201" s="11">
        <v>1.4021039043118446</v>
      </c>
      <c r="F201" s="11">
        <v>41.133799111099997</v>
      </c>
      <c r="G201" s="11">
        <v>0.24060296628398339</v>
      </c>
      <c r="H201" s="11">
        <v>0.21216371019142041</v>
      </c>
      <c r="I201" s="12">
        <v>62</v>
      </c>
      <c r="J201" s="13">
        <v>5.7475951531299998</v>
      </c>
      <c r="K201" s="12">
        <v>2</v>
      </c>
      <c r="L201" s="12" t="s">
        <v>56</v>
      </c>
      <c r="M201" s="12" t="s">
        <v>61</v>
      </c>
      <c r="N201" s="10">
        <v>38.176387055640618</v>
      </c>
      <c r="O201" s="10">
        <v>19.857142857142858</v>
      </c>
      <c r="P201">
        <v>9</v>
      </c>
      <c r="Q201" s="10">
        <v>0.40020600769120596</v>
      </c>
      <c r="R201">
        <v>5.5</v>
      </c>
      <c r="S201">
        <v>339.4</v>
      </c>
      <c r="T201">
        <v>0.96379999999999999</v>
      </c>
      <c r="U201">
        <v>1</v>
      </c>
      <c r="V201">
        <v>10</v>
      </c>
      <c r="X201" s="10">
        <v>37.840313776871874</v>
      </c>
      <c r="Y201" s="10">
        <v>18.625</v>
      </c>
      <c r="Z201">
        <v>10</v>
      </c>
      <c r="AA201" s="10">
        <v>0.42264487721429589</v>
      </c>
      <c r="AB201">
        <v>5.5</v>
      </c>
      <c r="AC201">
        <v>379</v>
      </c>
      <c r="AD201">
        <v>4.7709999999999999</v>
      </c>
      <c r="AE201">
        <v>0</v>
      </c>
      <c r="AF201">
        <v>5</v>
      </c>
      <c r="AH201" s="14">
        <v>-8.8031714022316996E-3</v>
      </c>
      <c r="AI201" s="14">
        <v>-6.2050359712230239E-2</v>
      </c>
      <c r="AJ201" s="14">
        <v>0.1111111111111111</v>
      </c>
      <c r="AK201" s="14">
        <v>5.6068297556401227E-2</v>
      </c>
      <c r="AL201" s="14">
        <v>0</v>
      </c>
      <c r="AM201" s="14">
        <v>0.11667648791985864</v>
      </c>
      <c r="AN201" s="14">
        <v>3.9501971363353392</v>
      </c>
      <c r="AO201" s="14">
        <v>-1</v>
      </c>
      <c r="AP201" s="14">
        <v>-0.5</v>
      </c>
    </row>
    <row r="202" spans="1:42" x14ac:dyDescent="0.25">
      <c r="A202" t="s">
        <v>262</v>
      </c>
      <c r="B202" s="9" t="s">
        <v>262</v>
      </c>
      <c r="C202" s="10">
        <v>38.996911607199998</v>
      </c>
      <c r="D202" s="11">
        <v>0</v>
      </c>
      <c r="E202" s="11">
        <v>0.23764515436638561</v>
      </c>
      <c r="F202" s="11">
        <v>36.902738444800001</v>
      </c>
      <c r="G202" s="11">
        <v>0.17000000178813943</v>
      </c>
      <c r="H202" s="11">
        <v>0.10248109595892435</v>
      </c>
      <c r="I202" s="12">
        <v>62</v>
      </c>
      <c r="J202" s="13">
        <v>17.1434930765</v>
      </c>
      <c r="K202" s="12">
        <v>1</v>
      </c>
      <c r="L202" s="12" t="s">
        <v>56</v>
      </c>
      <c r="M202" s="12" t="s">
        <v>57</v>
      </c>
      <c r="N202" s="10">
        <v>63.198463175356814</v>
      </c>
      <c r="O202" s="10">
        <v>23</v>
      </c>
      <c r="P202">
        <v>8</v>
      </c>
      <c r="Q202" s="10">
        <v>0.51779791268512232</v>
      </c>
      <c r="R202">
        <v>5.5</v>
      </c>
      <c r="S202">
        <v>321.3</v>
      </c>
      <c r="T202">
        <v>6.3299999999999997E-3</v>
      </c>
      <c r="U202">
        <v>2</v>
      </c>
      <c r="V202">
        <v>5</v>
      </c>
      <c r="X202" s="10">
        <v>61.655851977744284</v>
      </c>
      <c r="Y202" s="10">
        <v>23</v>
      </c>
      <c r="Z202">
        <v>8</v>
      </c>
      <c r="AA202" s="10">
        <v>0.51940095002056963</v>
      </c>
      <c r="AB202">
        <v>5</v>
      </c>
      <c r="AC202">
        <v>321.89999999999998</v>
      </c>
      <c r="AD202">
        <v>5.1279999999999997E-3</v>
      </c>
      <c r="AE202">
        <v>2</v>
      </c>
      <c r="AF202">
        <v>5.25</v>
      </c>
      <c r="AH202" s="14">
        <v>-2.4408998575364809E-2</v>
      </c>
      <c r="AI202" s="14">
        <v>0</v>
      </c>
      <c r="AJ202" s="14">
        <v>0</v>
      </c>
      <c r="AK202" s="14">
        <v>3.0958744641022377E-3</v>
      </c>
      <c r="AL202" s="14">
        <v>-9.0909090909090912E-2</v>
      </c>
      <c r="AM202" s="14">
        <v>1.8674136321194083E-3</v>
      </c>
      <c r="AN202" s="14">
        <v>-0.18988941548183255</v>
      </c>
      <c r="AO202" s="14">
        <v>0</v>
      </c>
      <c r="AP202" s="14">
        <v>0.05</v>
      </c>
    </row>
    <row r="203" spans="1:42" x14ac:dyDescent="0.25">
      <c r="A203" t="s">
        <v>263</v>
      </c>
      <c r="B203" s="9" t="s">
        <v>263</v>
      </c>
      <c r="C203" s="10">
        <v>34.156548225900004</v>
      </c>
      <c r="D203" s="11">
        <v>0</v>
      </c>
      <c r="E203" s="11">
        <v>0.2570496162500901</v>
      </c>
      <c r="F203" s="11">
        <v>36.901309967000003</v>
      </c>
      <c r="G203" s="11">
        <v>0.17577697058885774</v>
      </c>
      <c r="H203" s="11">
        <v>0.10900306655638256</v>
      </c>
      <c r="I203" s="12">
        <v>62</v>
      </c>
      <c r="J203" s="13">
        <v>17.992368961699999</v>
      </c>
      <c r="K203" s="12">
        <v>1</v>
      </c>
      <c r="L203" s="12" t="s">
        <v>56</v>
      </c>
      <c r="M203" s="12" t="s">
        <v>57</v>
      </c>
      <c r="N203" s="10">
        <v>63.051763127855935</v>
      </c>
      <c r="O203" s="10">
        <v>23</v>
      </c>
      <c r="P203">
        <v>8</v>
      </c>
      <c r="Q203" s="10">
        <v>0.5183179309055691</v>
      </c>
      <c r="R203">
        <v>5.5</v>
      </c>
      <c r="S203">
        <v>282</v>
      </c>
      <c r="T203">
        <v>5.7689999999999998E-4</v>
      </c>
      <c r="U203">
        <v>2</v>
      </c>
      <c r="V203">
        <v>5</v>
      </c>
      <c r="X203" s="10">
        <v>62.996085716521513</v>
      </c>
      <c r="Y203" s="10">
        <v>23</v>
      </c>
      <c r="Z203">
        <v>8</v>
      </c>
      <c r="AA203" s="10">
        <v>0.51973105222273619</v>
      </c>
      <c r="AB203">
        <v>5.5</v>
      </c>
      <c r="AC203">
        <v>282.7</v>
      </c>
      <c r="AD203">
        <v>5.5789999999999995E-4</v>
      </c>
      <c r="AE203">
        <v>2</v>
      </c>
      <c r="AF203">
        <v>5</v>
      </c>
      <c r="AH203" s="14">
        <v>-8.8304289321013206E-4</v>
      </c>
      <c r="AI203" s="14">
        <v>0</v>
      </c>
      <c r="AJ203" s="14">
        <v>0</v>
      </c>
      <c r="AK203" s="14">
        <v>2.7263600830829452E-3</v>
      </c>
      <c r="AL203" s="14">
        <v>0</v>
      </c>
      <c r="AM203" s="14">
        <v>2.4822695035460591E-3</v>
      </c>
      <c r="AN203" s="14">
        <v>-3.2934650719362156E-2</v>
      </c>
      <c r="AO203" s="14">
        <v>0</v>
      </c>
      <c r="AP203" s="14">
        <v>0</v>
      </c>
    </row>
    <row r="204" spans="1:42" x14ac:dyDescent="0.25">
      <c r="A204" t="s">
        <v>264</v>
      </c>
      <c r="B204" s="9" t="s">
        <v>264</v>
      </c>
      <c r="C204" s="10">
        <v>31.487354307699999</v>
      </c>
      <c r="D204" s="11">
        <v>67.373624940107646</v>
      </c>
      <c r="E204" s="11">
        <v>1.4687958804332646</v>
      </c>
      <c r="F204" s="11">
        <v>39.397647846300003</v>
      </c>
      <c r="G204" s="11">
        <v>0.23042511270326446</v>
      </c>
      <c r="H204" s="11">
        <v>0.24977269390465487</v>
      </c>
      <c r="I204" s="12">
        <v>62</v>
      </c>
      <c r="J204" s="13">
        <v>6.6211394601100002</v>
      </c>
      <c r="K204" s="12">
        <v>2</v>
      </c>
      <c r="L204" s="12" t="s">
        <v>56</v>
      </c>
      <c r="M204" s="12" t="s">
        <v>61</v>
      </c>
      <c r="N204" s="10">
        <v>60.589179399547199</v>
      </c>
      <c r="O204" s="10">
        <v>24.857142857142858</v>
      </c>
      <c r="P204">
        <v>5</v>
      </c>
      <c r="Q204" s="10">
        <v>0.36140386032164329</v>
      </c>
      <c r="R204">
        <v>7.5</v>
      </c>
      <c r="S204">
        <v>138.1</v>
      </c>
      <c r="T204">
        <v>0.35630000000000001</v>
      </c>
      <c r="U204">
        <v>0</v>
      </c>
      <c r="V204">
        <v>9.25</v>
      </c>
      <c r="X204" s="10">
        <v>49.223348515129601</v>
      </c>
      <c r="Y204" s="10">
        <v>19</v>
      </c>
      <c r="Z204">
        <v>7</v>
      </c>
      <c r="AA204" s="10">
        <v>0.40140195347186003</v>
      </c>
      <c r="AB204">
        <v>7.25</v>
      </c>
      <c r="AC204">
        <v>176.4</v>
      </c>
      <c r="AD204">
        <v>2.2040000000000002</v>
      </c>
      <c r="AE204">
        <v>0</v>
      </c>
      <c r="AF204">
        <v>3.5</v>
      </c>
      <c r="AH204" s="14">
        <v>-0.18758846046531105</v>
      </c>
      <c r="AI204" s="14">
        <v>-0.23563218390804599</v>
      </c>
      <c r="AJ204" s="14">
        <v>0.4</v>
      </c>
      <c r="AK204" s="14">
        <v>0.11067422775899272</v>
      </c>
      <c r="AL204" s="14">
        <v>-3.3333333333333333E-2</v>
      </c>
      <c r="AM204" s="14">
        <v>0.27733526430123107</v>
      </c>
      <c r="AN204" s="14">
        <v>5.1857984844232394</v>
      </c>
      <c r="AO204" s="14">
        <v>0</v>
      </c>
      <c r="AP204" s="14">
        <v>-0.6216216216216216</v>
      </c>
    </row>
    <row r="205" spans="1:42" x14ac:dyDescent="0.25">
      <c r="A205" t="s">
        <v>265</v>
      </c>
      <c r="B205" s="9" t="s">
        <v>265</v>
      </c>
      <c r="C205" s="10">
        <v>15.644476838399999</v>
      </c>
      <c r="D205" s="11">
        <v>71.209052836406315</v>
      </c>
      <c r="E205" s="11">
        <v>2.7849614046959945</v>
      </c>
      <c r="F205" s="11">
        <v>39.204992229699997</v>
      </c>
      <c r="G205" s="11">
        <v>0.25610454223582801</v>
      </c>
      <c r="H205" s="11">
        <v>0.23438647311435515</v>
      </c>
      <c r="I205" s="12">
        <v>41</v>
      </c>
      <c r="J205" s="13">
        <v>4.2183246742299998</v>
      </c>
      <c r="K205" s="12">
        <v>1</v>
      </c>
      <c r="L205" s="12" t="s">
        <v>266</v>
      </c>
      <c r="M205" s="12" t="s">
        <v>57</v>
      </c>
      <c r="N205" s="10">
        <v>60.431662928118747</v>
      </c>
      <c r="O205" s="10">
        <v>22.75</v>
      </c>
      <c r="P205">
        <v>6</v>
      </c>
      <c r="Q205" s="10">
        <v>0.37059040948757394</v>
      </c>
      <c r="R205">
        <v>8</v>
      </c>
      <c r="S205">
        <v>78.55</v>
      </c>
      <c r="T205">
        <v>0.1963</v>
      </c>
      <c r="U205">
        <v>1</v>
      </c>
      <c r="V205">
        <v>7.75</v>
      </c>
      <c r="X205" s="10">
        <v>39.931717227836401</v>
      </c>
      <c r="Y205" s="10">
        <v>15.307692307692308</v>
      </c>
      <c r="Z205">
        <v>8</v>
      </c>
      <c r="AA205" s="10">
        <v>0.44136468417435248</v>
      </c>
      <c r="AB205">
        <v>6.5</v>
      </c>
      <c r="AC205">
        <v>104.1</v>
      </c>
      <c r="AD205">
        <v>1.1850000000000001</v>
      </c>
      <c r="AE205">
        <v>0</v>
      </c>
      <c r="AF205">
        <v>3.25</v>
      </c>
      <c r="AH205" s="14">
        <v>-0.33922524562440526</v>
      </c>
      <c r="AI205" s="14">
        <v>-0.32713440405748095</v>
      </c>
      <c r="AJ205" s="14">
        <v>0.33333333333333331</v>
      </c>
      <c r="AK205" s="14">
        <v>0.19097708109780873</v>
      </c>
      <c r="AL205" s="14">
        <v>-0.1875</v>
      </c>
      <c r="AM205" s="14">
        <v>0.32527052832590703</v>
      </c>
      <c r="AN205" s="14">
        <v>5.0366785532348448</v>
      </c>
      <c r="AO205" s="14">
        <v>-1</v>
      </c>
      <c r="AP205" s="14">
        <v>-0.58064516129032262</v>
      </c>
    </row>
    <row r="206" spans="1:42" x14ac:dyDescent="0.25">
      <c r="A206" t="s">
        <v>267</v>
      </c>
      <c r="B206" s="9" t="s">
        <v>267</v>
      </c>
      <c r="C206" s="10">
        <v>18.596388786199999</v>
      </c>
      <c r="D206" s="11">
        <v>100</v>
      </c>
      <c r="E206" s="11">
        <v>1.2654281362465873</v>
      </c>
      <c r="F206" s="11">
        <v>41.7099450519</v>
      </c>
      <c r="G206" s="11">
        <v>0.25704781346271471</v>
      </c>
      <c r="H206" s="11">
        <v>0.24175816861679367</v>
      </c>
      <c r="I206" s="12">
        <v>62</v>
      </c>
      <c r="J206" s="13">
        <v>5.04258196344</v>
      </c>
      <c r="K206" s="12">
        <v>2</v>
      </c>
      <c r="L206" s="12" t="s">
        <v>56</v>
      </c>
      <c r="M206" s="12" t="s">
        <v>61</v>
      </c>
      <c r="N206" s="10">
        <v>55.842508155965874</v>
      </c>
      <c r="O206" s="10">
        <v>30</v>
      </c>
      <c r="P206">
        <v>4</v>
      </c>
      <c r="Q206" s="10">
        <v>0.26627282550990644</v>
      </c>
      <c r="R206">
        <v>9.25</v>
      </c>
      <c r="S206">
        <v>116.9</v>
      </c>
      <c r="T206">
        <v>0.4617</v>
      </c>
      <c r="U206">
        <v>1</v>
      </c>
      <c r="V206">
        <v>6.25</v>
      </c>
      <c r="X206" s="10">
        <v>45.614706003856867</v>
      </c>
      <c r="Y206" s="10">
        <v>22.5</v>
      </c>
      <c r="Z206">
        <v>7</v>
      </c>
      <c r="AA206" s="10">
        <v>0.30682657308056493</v>
      </c>
      <c r="AB206">
        <v>5.5</v>
      </c>
      <c r="AC206">
        <v>130.69999999999999</v>
      </c>
      <c r="AD206">
        <v>2.9740000000000002</v>
      </c>
      <c r="AE206">
        <v>0</v>
      </c>
      <c r="AF206">
        <v>3.75</v>
      </c>
      <c r="AH206" s="14">
        <v>-0.18315441927399048</v>
      </c>
      <c r="AI206" s="14">
        <v>-0.25</v>
      </c>
      <c r="AJ206" s="14">
        <v>0.75</v>
      </c>
      <c r="AK206" s="14">
        <v>0.15230148811843261</v>
      </c>
      <c r="AL206" s="14">
        <v>-0.40540540540540543</v>
      </c>
      <c r="AM206" s="14">
        <v>0.11804961505560292</v>
      </c>
      <c r="AN206" s="14">
        <v>5.4414121724063245</v>
      </c>
      <c r="AO206" s="14">
        <v>-1</v>
      </c>
      <c r="AP206" s="14">
        <v>-0.4</v>
      </c>
    </row>
    <row r="207" spans="1:42" x14ac:dyDescent="0.25">
      <c r="A207" t="s">
        <v>268</v>
      </c>
      <c r="B207" s="9" t="s">
        <v>268</v>
      </c>
      <c r="C207" s="10">
        <v>19.454580737499999</v>
      </c>
      <c r="D207" s="11">
        <v>100</v>
      </c>
      <c r="E207" s="11">
        <v>18.826422184492149</v>
      </c>
      <c r="F207" s="11">
        <v>39.442403481299998</v>
      </c>
      <c r="G207" s="11">
        <v>0.26180936702507451</v>
      </c>
      <c r="H207" s="11">
        <v>0.22555751076634481</v>
      </c>
      <c r="I207" s="12">
        <v>62</v>
      </c>
      <c r="J207" s="13">
        <v>3.7370412703899998</v>
      </c>
      <c r="K207" s="12">
        <v>2</v>
      </c>
      <c r="L207" s="12" t="s">
        <v>56</v>
      </c>
      <c r="M207" s="12" t="s">
        <v>61</v>
      </c>
      <c r="N207" s="10">
        <v>33.114362037864865</v>
      </c>
      <c r="O207" s="10">
        <v>18.25</v>
      </c>
      <c r="P207">
        <v>4</v>
      </c>
      <c r="Q207" s="10">
        <v>0.18505022680109054</v>
      </c>
      <c r="R207">
        <v>8</v>
      </c>
      <c r="S207">
        <v>63.32</v>
      </c>
      <c r="T207">
        <v>5.4630000000000001</v>
      </c>
      <c r="U207">
        <v>0</v>
      </c>
      <c r="V207">
        <v>9.5</v>
      </c>
      <c r="X207" s="10">
        <v>13.248488274281373</v>
      </c>
      <c r="Y207" s="10">
        <v>5.5</v>
      </c>
      <c r="Z207">
        <v>27</v>
      </c>
      <c r="AA207" s="10">
        <v>0.63199427847105238</v>
      </c>
      <c r="AB207">
        <v>4.75</v>
      </c>
      <c r="AC207">
        <v>163.1</v>
      </c>
      <c r="AD207">
        <v>4.3609999999999998</v>
      </c>
      <c r="AE207">
        <v>4</v>
      </c>
      <c r="AF207">
        <v>4.5</v>
      </c>
      <c r="AH207" s="14">
        <v>-0.59991715198582751</v>
      </c>
      <c r="AI207" s="14">
        <v>-0.69863013698630139</v>
      </c>
      <c r="AJ207" s="14">
        <v>5.75</v>
      </c>
      <c r="AK207" s="14">
        <v>2.4152580593720621</v>
      </c>
      <c r="AL207" s="14">
        <v>-0.40625</v>
      </c>
      <c r="AM207" s="14">
        <v>1.5758054327226785</v>
      </c>
      <c r="AN207" s="14">
        <v>-0.20172066630056751</v>
      </c>
      <c r="AO207" s="14">
        <v>0</v>
      </c>
      <c r="AP207" s="14">
        <v>-0.52631578947368418</v>
      </c>
    </row>
    <row r="208" spans="1:42" x14ac:dyDescent="0.25">
      <c r="A208" t="s">
        <v>269</v>
      </c>
      <c r="B208" s="9" t="s">
        <v>269</v>
      </c>
      <c r="C208" s="10">
        <v>24.706243702799998</v>
      </c>
      <c r="D208" s="11">
        <v>100</v>
      </c>
      <c r="E208" s="11">
        <v>5.2990589714021503</v>
      </c>
      <c r="F208" s="11">
        <v>40.021337431500001</v>
      </c>
      <c r="G208" s="11">
        <v>0.25880465530928359</v>
      </c>
      <c r="H208" s="11">
        <v>0.2422701521878366</v>
      </c>
      <c r="I208" s="12">
        <v>62</v>
      </c>
      <c r="J208" s="13">
        <v>4.0262560192999999</v>
      </c>
      <c r="K208" s="12">
        <v>2</v>
      </c>
      <c r="L208" s="12" t="s">
        <v>56</v>
      </c>
      <c r="M208" s="12" t="s">
        <v>61</v>
      </c>
      <c r="N208" s="10">
        <v>56.447017516004145</v>
      </c>
      <c r="O208" s="10">
        <v>30</v>
      </c>
      <c r="P208">
        <v>4</v>
      </c>
      <c r="Q208" s="10">
        <v>0.27106839572653307</v>
      </c>
      <c r="R208">
        <v>9.5</v>
      </c>
      <c r="S208">
        <v>108.8</v>
      </c>
      <c r="T208">
        <v>1.26</v>
      </c>
      <c r="U208">
        <v>0</v>
      </c>
      <c r="V208">
        <v>4.5</v>
      </c>
      <c r="X208" s="10">
        <v>27.427134164318559</v>
      </c>
      <c r="Y208" s="10">
        <v>11</v>
      </c>
      <c r="Z208">
        <v>12</v>
      </c>
      <c r="AA208" s="10">
        <v>0.43331464136486442</v>
      </c>
      <c r="AB208">
        <v>5.5</v>
      </c>
      <c r="AC208">
        <v>149.19999999999999</v>
      </c>
      <c r="AD208">
        <v>2.6429999999999998</v>
      </c>
      <c r="AE208">
        <v>0</v>
      </c>
      <c r="AF208">
        <v>9</v>
      </c>
      <c r="AH208" s="14">
        <v>-0.51410835556471557</v>
      </c>
      <c r="AI208" s="14">
        <v>-0.6333333333333333</v>
      </c>
      <c r="AJ208" s="14">
        <v>2</v>
      </c>
      <c r="AK208" s="14">
        <v>0.59854357127642877</v>
      </c>
      <c r="AL208" s="14">
        <v>-0.42105263157894735</v>
      </c>
      <c r="AM208" s="14">
        <v>0.37132352941176466</v>
      </c>
      <c r="AN208" s="14">
        <v>1.0976190476190475</v>
      </c>
      <c r="AO208" s="14">
        <v>0</v>
      </c>
      <c r="AP208" s="14">
        <v>1</v>
      </c>
    </row>
    <row r="209" spans="1:42" x14ac:dyDescent="0.25">
      <c r="A209" t="s">
        <v>270</v>
      </c>
      <c r="B209" s="9" t="s">
        <v>270</v>
      </c>
      <c r="C209" s="10">
        <v>22.984166733199999</v>
      </c>
      <c r="D209" s="11">
        <v>100</v>
      </c>
      <c r="E209" s="11">
        <v>1.4947956075283975</v>
      </c>
      <c r="F209" s="11">
        <v>42.033122200100003</v>
      </c>
      <c r="G209" s="11">
        <v>0.25522021577200915</v>
      </c>
      <c r="H209" s="11">
        <v>0.22914143423545902</v>
      </c>
      <c r="I209" s="12">
        <v>62</v>
      </c>
      <c r="J209" s="13">
        <v>5.6416137154400001</v>
      </c>
      <c r="K209" s="12">
        <v>2</v>
      </c>
      <c r="L209" s="12" t="s">
        <v>56</v>
      </c>
      <c r="M209" s="12" t="s">
        <v>61</v>
      </c>
      <c r="N209" s="10">
        <v>54.076701038170889</v>
      </c>
      <c r="O209" s="10">
        <v>33.666666666666664</v>
      </c>
      <c r="P209">
        <v>5</v>
      </c>
      <c r="Q209" s="10">
        <v>0.26627714091112331</v>
      </c>
      <c r="R209">
        <v>9</v>
      </c>
      <c r="S209">
        <v>145.30000000000001</v>
      </c>
      <c r="T209">
        <v>0.59160000000000001</v>
      </c>
      <c r="U209">
        <v>1</v>
      </c>
      <c r="V209">
        <v>4</v>
      </c>
      <c r="X209" s="10">
        <v>36.46578563550937</v>
      </c>
      <c r="Y209" s="10">
        <v>16.375</v>
      </c>
      <c r="Z209">
        <v>8</v>
      </c>
      <c r="AA209" s="10">
        <v>0.31262561024834729</v>
      </c>
      <c r="AB209">
        <v>6</v>
      </c>
      <c r="AC209">
        <v>165.9</v>
      </c>
      <c r="AD209">
        <v>3.222</v>
      </c>
      <c r="AE209">
        <v>0</v>
      </c>
      <c r="AF209">
        <v>4</v>
      </c>
      <c r="AH209" s="14">
        <v>-0.32566549113694226</v>
      </c>
      <c r="AI209" s="14">
        <v>-0.51361386138613863</v>
      </c>
      <c r="AJ209" s="14">
        <v>0.6</v>
      </c>
      <c r="AK209" s="14">
        <v>0.17406101469556465</v>
      </c>
      <c r="AL209" s="14">
        <v>-0.33333333333333331</v>
      </c>
      <c r="AM209" s="14">
        <v>0.14177563661390222</v>
      </c>
      <c r="AN209" s="14">
        <v>4.4462474645030419</v>
      </c>
      <c r="AO209" s="14">
        <v>-1</v>
      </c>
      <c r="AP209" s="14">
        <v>0</v>
      </c>
    </row>
    <row r="210" spans="1:42" x14ac:dyDescent="0.25">
      <c r="A210" t="s">
        <v>271</v>
      </c>
      <c r="B210" s="9" t="s">
        <v>271</v>
      </c>
      <c r="C210" s="10">
        <v>39.653086407700002</v>
      </c>
      <c r="D210" s="11">
        <v>82.23973412101067</v>
      </c>
      <c r="E210" s="11">
        <v>3.2488913995619999</v>
      </c>
      <c r="F210" s="11">
        <v>40.593447997699997</v>
      </c>
      <c r="G210" s="11">
        <v>0.25063631088330302</v>
      </c>
      <c r="H210" s="11">
        <v>0.23569978053394092</v>
      </c>
      <c r="I210" s="12">
        <v>62</v>
      </c>
      <c r="J210" s="13">
        <v>4.5432740657800004</v>
      </c>
      <c r="K210" s="12">
        <v>2</v>
      </c>
      <c r="L210" s="12" t="s">
        <v>56</v>
      </c>
      <c r="M210" s="12" t="s">
        <v>61</v>
      </c>
      <c r="N210" s="10">
        <v>60.89256959428986</v>
      </c>
      <c r="O210" s="10">
        <v>31.333333333333332</v>
      </c>
      <c r="P210">
        <v>4</v>
      </c>
      <c r="Q210" s="10">
        <v>0.27313877394099223</v>
      </c>
      <c r="R210">
        <v>8.75</v>
      </c>
      <c r="S210">
        <v>188.9</v>
      </c>
      <c r="T210">
        <v>0.76300000000000001</v>
      </c>
      <c r="U210">
        <v>1</v>
      </c>
      <c r="V210">
        <v>4.25</v>
      </c>
      <c r="X210" s="10">
        <v>32.852215833153629</v>
      </c>
      <c r="Y210" s="10">
        <v>14.6</v>
      </c>
      <c r="Z210">
        <v>8</v>
      </c>
      <c r="AA210" s="10">
        <v>0.3774320844866445</v>
      </c>
      <c r="AB210">
        <v>6</v>
      </c>
      <c r="AC210">
        <v>248.5</v>
      </c>
      <c r="AD210">
        <v>4.4130000000000003</v>
      </c>
      <c r="AE210">
        <v>0</v>
      </c>
      <c r="AF210">
        <v>2</v>
      </c>
      <c r="AH210" s="14">
        <v>-0.46048892250665813</v>
      </c>
      <c r="AI210" s="14">
        <v>-0.53404255319148941</v>
      </c>
      <c r="AJ210" s="14">
        <v>1</v>
      </c>
      <c r="AK210" s="14">
        <v>0.3818326817567958</v>
      </c>
      <c r="AL210" s="14">
        <v>-0.31428571428571428</v>
      </c>
      <c r="AM210" s="14">
        <v>0.31551085230280568</v>
      </c>
      <c r="AN210" s="14">
        <v>4.7837483617300132</v>
      </c>
      <c r="AO210" s="14">
        <v>-1</v>
      </c>
      <c r="AP210" s="14">
        <v>-0.52941176470588236</v>
      </c>
    </row>
    <row r="211" spans="1:42" x14ac:dyDescent="0.25">
      <c r="A211" t="s">
        <v>272</v>
      </c>
      <c r="B211" s="9" t="s">
        <v>272</v>
      </c>
      <c r="C211" s="10">
        <v>25.444123594800001</v>
      </c>
      <c r="D211" s="11">
        <v>66.322059476012413</v>
      </c>
      <c r="E211" s="11">
        <v>2.3836496612745419</v>
      </c>
      <c r="F211" s="11">
        <v>40.099294108999999</v>
      </c>
      <c r="G211" s="11">
        <v>0.2355359734406702</v>
      </c>
      <c r="H211" s="11">
        <v>0.28416815509310206</v>
      </c>
      <c r="I211" s="12">
        <v>62</v>
      </c>
      <c r="J211" s="13">
        <v>4.2445176890400003</v>
      </c>
      <c r="K211" s="12">
        <v>2</v>
      </c>
      <c r="L211" s="12" t="s">
        <v>56</v>
      </c>
      <c r="M211" s="12" t="s">
        <v>61</v>
      </c>
      <c r="N211" s="10">
        <v>65.47753587143238</v>
      </c>
      <c r="O211" s="10">
        <v>21.857142857142858</v>
      </c>
      <c r="P211">
        <v>4</v>
      </c>
      <c r="Q211" s="10">
        <v>0.27927918519920797</v>
      </c>
      <c r="R211">
        <v>7.25</v>
      </c>
      <c r="S211">
        <v>112</v>
      </c>
      <c r="T211">
        <v>0.43840000000000001</v>
      </c>
      <c r="U211">
        <v>0</v>
      </c>
      <c r="V211">
        <v>5.5</v>
      </c>
      <c r="X211" s="10">
        <v>41.303485338014056</v>
      </c>
      <c r="Y211" s="10">
        <v>15.909090909090908</v>
      </c>
      <c r="Z211">
        <v>6</v>
      </c>
      <c r="AA211" s="10">
        <v>0.36643195965394887</v>
      </c>
      <c r="AB211">
        <v>8.5</v>
      </c>
      <c r="AC211">
        <v>151.80000000000001</v>
      </c>
      <c r="AD211">
        <v>2.4260000000000002</v>
      </c>
      <c r="AE211">
        <v>0</v>
      </c>
      <c r="AF211">
        <v>5</v>
      </c>
      <c r="AH211" s="14">
        <v>-0.36919609468635145</v>
      </c>
      <c r="AI211" s="14">
        <v>-0.27213309566250748</v>
      </c>
      <c r="AJ211" s="14">
        <v>0.5</v>
      </c>
      <c r="AK211" s="14">
        <v>0.31206326526832068</v>
      </c>
      <c r="AL211" s="14">
        <v>0.17241379310344829</v>
      </c>
      <c r="AM211" s="14">
        <v>0.35535714285714298</v>
      </c>
      <c r="AN211" s="14">
        <v>4.5337591240875916</v>
      </c>
      <c r="AO211" s="14">
        <v>0</v>
      </c>
      <c r="AP211" s="14">
        <v>-9.0909090909090912E-2</v>
      </c>
    </row>
    <row r="212" spans="1:42" x14ac:dyDescent="0.25">
      <c r="A212" t="s">
        <v>273</v>
      </c>
      <c r="B212" s="9" t="s">
        <v>273</v>
      </c>
      <c r="C212" s="10">
        <v>42.054652319200002</v>
      </c>
      <c r="D212" s="11">
        <v>69.386646789155293</v>
      </c>
      <c r="E212" s="11">
        <v>1.7451462247974237</v>
      </c>
      <c r="F212" s="11">
        <v>42.393035179800002</v>
      </c>
      <c r="G212" s="11">
        <v>0.24951876045351884</v>
      </c>
      <c r="H212" s="11">
        <v>0.21067789508895179</v>
      </c>
      <c r="I212" s="12">
        <v>62</v>
      </c>
      <c r="J212" s="13">
        <v>6.54865030753</v>
      </c>
      <c r="K212" s="12">
        <v>2</v>
      </c>
      <c r="L212" s="12" t="s">
        <v>56</v>
      </c>
      <c r="M212" s="12" t="s">
        <v>61</v>
      </c>
      <c r="N212" s="10">
        <v>37.739924641005068</v>
      </c>
      <c r="O212" s="10">
        <v>28.25</v>
      </c>
      <c r="P212">
        <v>8</v>
      </c>
      <c r="Q212" s="10">
        <v>0.34213058685033637</v>
      </c>
      <c r="R212">
        <v>7</v>
      </c>
      <c r="S212">
        <v>312.7</v>
      </c>
      <c r="T212">
        <v>1.2250000000000001</v>
      </c>
      <c r="U212">
        <v>1</v>
      </c>
      <c r="V212">
        <v>8.75</v>
      </c>
      <c r="X212" s="10">
        <v>29.200214562253262</v>
      </c>
      <c r="Y212" s="10">
        <v>15.636363636363637</v>
      </c>
      <c r="Z212">
        <v>10</v>
      </c>
      <c r="AA212" s="10">
        <v>0.38554832048752646</v>
      </c>
      <c r="AB212">
        <v>4</v>
      </c>
      <c r="AC212">
        <v>330.5</v>
      </c>
      <c r="AD212">
        <v>4.0410000000000004</v>
      </c>
      <c r="AE212">
        <v>0</v>
      </c>
      <c r="AF212">
        <v>6</v>
      </c>
      <c r="AH212" s="14">
        <v>-0.22627787840024638</v>
      </c>
      <c r="AI212" s="14">
        <v>-0.44650040225261461</v>
      </c>
      <c r="AJ212" s="14">
        <v>0.25</v>
      </c>
      <c r="AK212" s="14">
        <v>0.12690398142093914</v>
      </c>
      <c r="AL212" s="14">
        <v>-0.42857142857142855</v>
      </c>
      <c r="AM212" s="14">
        <v>5.6923568915893868E-2</v>
      </c>
      <c r="AN212" s="14">
        <v>2.2987755102040817</v>
      </c>
      <c r="AO212" s="14">
        <v>-1</v>
      </c>
      <c r="AP212" s="14">
        <v>-0.31428571428571428</v>
      </c>
    </row>
    <row r="213" spans="1:42" x14ac:dyDescent="0.25">
      <c r="A213" t="s">
        <v>274</v>
      </c>
      <c r="B213" s="9" t="s">
        <v>274</v>
      </c>
      <c r="C213" s="10">
        <v>40.020954643800003</v>
      </c>
      <c r="D213" s="11">
        <v>72.048299245322951</v>
      </c>
      <c r="E213" s="11">
        <v>2.6887024904228038</v>
      </c>
      <c r="F213" s="11">
        <v>42.616308484500003</v>
      </c>
      <c r="G213" s="11">
        <v>0.24594996724032059</v>
      </c>
      <c r="H213" s="11">
        <v>0.18464891588030677</v>
      </c>
      <c r="I213" s="12">
        <v>51</v>
      </c>
      <c r="J213" s="13">
        <v>5.5854639312999996</v>
      </c>
      <c r="K213" s="12">
        <v>2</v>
      </c>
      <c r="L213" s="12" t="s">
        <v>213</v>
      </c>
      <c r="M213" s="12" t="s">
        <v>61</v>
      </c>
      <c r="N213" s="10">
        <v>32.948984491879123</v>
      </c>
      <c r="O213" s="10">
        <v>26.454545454545453</v>
      </c>
      <c r="P213">
        <v>8</v>
      </c>
      <c r="Q213" s="10">
        <v>0.38066300834704131</v>
      </c>
      <c r="R213">
        <v>9</v>
      </c>
      <c r="S213">
        <v>349.4</v>
      </c>
      <c r="T213">
        <v>1.125</v>
      </c>
      <c r="U213">
        <v>1</v>
      </c>
      <c r="V213">
        <v>8</v>
      </c>
      <c r="X213" s="10">
        <v>24.997858472828867</v>
      </c>
      <c r="Y213" s="10">
        <v>12.2</v>
      </c>
      <c r="Z213">
        <v>12</v>
      </c>
      <c r="AA213" s="10">
        <v>0.44353204937395962</v>
      </c>
      <c r="AB213">
        <v>4</v>
      </c>
      <c r="AC213">
        <v>379.5</v>
      </c>
      <c r="AD213">
        <v>4.9560000000000004</v>
      </c>
      <c r="AE213">
        <v>0</v>
      </c>
      <c r="AF213">
        <v>6</v>
      </c>
      <c r="AH213" s="14">
        <v>-0.24131626942887896</v>
      </c>
      <c r="AI213" s="14">
        <v>-0.53883161512027489</v>
      </c>
      <c r="AJ213" s="14">
        <v>0.5</v>
      </c>
      <c r="AK213" s="14">
        <v>0.1651566862246886</v>
      </c>
      <c r="AL213" s="14">
        <v>-0.55555555555555558</v>
      </c>
      <c r="AM213" s="14">
        <v>8.6147681740126006E-2</v>
      </c>
      <c r="AN213" s="14">
        <v>3.4053333333333335</v>
      </c>
      <c r="AO213" s="14">
        <v>-1</v>
      </c>
      <c r="AP213" s="14">
        <v>-0.25</v>
      </c>
    </row>
    <row r="214" spans="1:42" x14ac:dyDescent="0.25">
      <c r="A214" t="s">
        <v>275</v>
      </c>
      <c r="B214" s="9" t="s">
        <v>275</v>
      </c>
      <c r="C214" s="10">
        <v>41.761837968800002</v>
      </c>
      <c r="D214" s="11">
        <v>14.013744863845046</v>
      </c>
      <c r="E214" s="11">
        <v>1.433167698034479</v>
      </c>
      <c r="F214" s="11">
        <v>44.038268093200003</v>
      </c>
      <c r="G214" s="11">
        <v>0.23529345996742848</v>
      </c>
      <c r="H214" s="11">
        <v>0.1433183943999016</v>
      </c>
      <c r="I214" s="12">
        <v>51</v>
      </c>
      <c r="J214" s="13">
        <v>13.085951204300001</v>
      </c>
      <c r="K214" s="12">
        <v>2</v>
      </c>
      <c r="L214" s="12" t="s">
        <v>213</v>
      </c>
      <c r="M214" s="12" t="s">
        <v>61</v>
      </c>
      <c r="N214" s="10">
        <v>26.341143500394754</v>
      </c>
      <c r="O214" s="10">
        <v>16.923076923076923</v>
      </c>
      <c r="P214">
        <v>11</v>
      </c>
      <c r="Q214" s="10">
        <v>0.41474547208086882</v>
      </c>
      <c r="R214">
        <v>9</v>
      </c>
      <c r="S214">
        <v>521.6</v>
      </c>
      <c r="T214">
        <v>5.9580000000000002</v>
      </c>
      <c r="U214">
        <v>1</v>
      </c>
      <c r="V214">
        <v>6.5</v>
      </c>
      <c r="X214" s="10">
        <v>25.018502240264453</v>
      </c>
      <c r="Y214" s="10">
        <v>15.642857142857142</v>
      </c>
      <c r="Z214">
        <v>11</v>
      </c>
      <c r="AA214" s="10">
        <v>0.43396533822330979</v>
      </c>
      <c r="AB214">
        <v>6</v>
      </c>
      <c r="AC214">
        <v>530</v>
      </c>
      <c r="AD214">
        <v>6.5380000000000003</v>
      </c>
      <c r="AE214">
        <v>0</v>
      </c>
      <c r="AF214">
        <v>9.25</v>
      </c>
      <c r="AH214" s="14">
        <v>-5.0211990990842101E-2</v>
      </c>
      <c r="AI214" s="14">
        <v>-7.5649350649350688E-2</v>
      </c>
      <c r="AJ214" s="14">
        <v>0</v>
      </c>
      <c r="AK214" s="14">
        <v>4.6341352555365346E-2</v>
      </c>
      <c r="AL214" s="14">
        <v>-0.33333333333333331</v>
      </c>
      <c r="AM214" s="14">
        <v>1.6104294478527563E-2</v>
      </c>
      <c r="AN214" s="14">
        <v>9.7348103390399468E-2</v>
      </c>
      <c r="AO214" s="14">
        <v>-1</v>
      </c>
      <c r="AP214" s="14">
        <v>0.42307692307692307</v>
      </c>
    </row>
    <row r="215" spans="1:42" x14ac:dyDescent="0.25">
      <c r="A215" t="s">
        <v>276</v>
      </c>
      <c r="B215" s="9" t="s">
        <v>276</v>
      </c>
      <c r="C215" s="10">
        <v>52.596224575400001</v>
      </c>
      <c r="D215" s="11">
        <v>58.187376440239603</v>
      </c>
      <c r="E215" s="11">
        <v>5.6446636711117204</v>
      </c>
      <c r="F215" s="11">
        <v>43.913015874199999</v>
      </c>
      <c r="G215" s="11">
        <v>0.2415076886487762</v>
      </c>
      <c r="H215" s="11">
        <v>0.15780658031156092</v>
      </c>
      <c r="I215" s="12">
        <v>51</v>
      </c>
      <c r="J215" s="13">
        <v>6.9554130381699997</v>
      </c>
      <c r="K215" s="12">
        <v>2</v>
      </c>
      <c r="L215" s="12" t="s">
        <v>213</v>
      </c>
      <c r="M215" s="12" t="s">
        <v>61</v>
      </c>
      <c r="N215" s="10">
        <v>23.293148952207794</v>
      </c>
      <c r="O215" s="10">
        <v>19</v>
      </c>
      <c r="P215">
        <v>9</v>
      </c>
      <c r="Q215" s="10">
        <v>0.32766205964980527</v>
      </c>
      <c r="R215">
        <v>8.5</v>
      </c>
      <c r="S215">
        <v>560.6</v>
      </c>
      <c r="T215">
        <v>13.74</v>
      </c>
      <c r="U215">
        <v>1</v>
      </c>
      <c r="V215">
        <v>6.75</v>
      </c>
      <c r="X215" s="10">
        <v>14.295339320868019</v>
      </c>
      <c r="Y215" s="10">
        <v>8.6666666666666661</v>
      </c>
      <c r="Z215">
        <v>14</v>
      </c>
      <c r="AA215" s="10">
        <v>0.44290817263459653</v>
      </c>
      <c r="AB215">
        <v>4</v>
      </c>
      <c r="AC215">
        <v>667</v>
      </c>
      <c r="AD215">
        <v>14.42</v>
      </c>
      <c r="AE215">
        <v>0</v>
      </c>
      <c r="AF215">
        <v>6</v>
      </c>
      <c r="AH215" s="14">
        <v>-0.38628566922408042</v>
      </c>
      <c r="AI215" s="14">
        <v>-0.54385964912280704</v>
      </c>
      <c r="AJ215" s="14">
        <v>0.55555555555555558</v>
      </c>
      <c r="AK215" s="14">
        <v>0.35172248232817255</v>
      </c>
      <c r="AL215" s="14">
        <v>-0.52941176470588236</v>
      </c>
      <c r="AM215" s="14">
        <v>0.18979664645023184</v>
      </c>
      <c r="AN215" s="14">
        <v>4.9490538573507985E-2</v>
      </c>
      <c r="AO215" s="14">
        <v>-1</v>
      </c>
      <c r="AP215" s="14">
        <v>-0.1111111111111111</v>
      </c>
    </row>
    <row r="216" spans="1:42" x14ac:dyDescent="0.25">
      <c r="A216" t="s">
        <v>277</v>
      </c>
      <c r="B216" s="9" t="s">
        <v>277</v>
      </c>
      <c r="C216" s="10">
        <v>58.377919528</v>
      </c>
      <c r="D216" s="11">
        <v>67.965617012674784</v>
      </c>
      <c r="E216" s="11">
        <v>1.9468592546643657</v>
      </c>
      <c r="F216" s="11">
        <v>42.4507634645</v>
      </c>
      <c r="G216" s="11">
        <v>0.24379748084186922</v>
      </c>
      <c r="H216" s="11">
        <v>0.17844024822826915</v>
      </c>
      <c r="I216" s="12">
        <v>62</v>
      </c>
      <c r="J216" s="13">
        <v>7.2596403485699996</v>
      </c>
      <c r="K216" s="12">
        <v>2</v>
      </c>
      <c r="L216" s="12" t="s">
        <v>56</v>
      </c>
      <c r="M216" s="12" t="s">
        <v>61</v>
      </c>
      <c r="N216" s="10">
        <v>33.66223312796015</v>
      </c>
      <c r="O216" s="10">
        <v>17.555555555555557</v>
      </c>
      <c r="P216">
        <v>8</v>
      </c>
      <c r="Q216" s="10">
        <v>0.36480515222224003</v>
      </c>
      <c r="R216">
        <v>7</v>
      </c>
      <c r="S216">
        <v>480</v>
      </c>
      <c r="T216">
        <v>2.23</v>
      </c>
      <c r="U216">
        <v>1</v>
      </c>
      <c r="V216">
        <v>8.75</v>
      </c>
      <c r="X216" s="10">
        <v>28.808568944146522</v>
      </c>
      <c r="Y216" s="10">
        <v>15.272727272727273</v>
      </c>
      <c r="Z216">
        <v>10</v>
      </c>
      <c r="AA216" s="10">
        <v>0.40916878223353209</v>
      </c>
      <c r="AB216">
        <v>6</v>
      </c>
      <c r="AC216">
        <v>512.6</v>
      </c>
      <c r="AD216">
        <v>5.798</v>
      </c>
      <c r="AE216">
        <v>0</v>
      </c>
      <c r="AF216">
        <v>4.5</v>
      </c>
      <c r="AH216" s="14">
        <v>-0.1441872309945513</v>
      </c>
      <c r="AI216" s="14">
        <v>-0.13003452243958577</v>
      </c>
      <c r="AJ216" s="14">
        <v>0.25</v>
      </c>
      <c r="AK216" s="14">
        <v>0.12160911034574877</v>
      </c>
      <c r="AL216" s="14">
        <v>-0.14285714285714285</v>
      </c>
      <c r="AM216" s="14">
        <v>6.7916666666666708E-2</v>
      </c>
      <c r="AN216" s="14">
        <v>1.6</v>
      </c>
      <c r="AO216" s="14">
        <v>-1</v>
      </c>
      <c r="AP216" s="14">
        <v>-0.48571428571428571</v>
      </c>
    </row>
    <row r="217" spans="1:42" x14ac:dyDescent="0.25">
      <c r="A217" t="s">
        <v>278</v>
      </c>
      <c r="B217" s="9" t="s">
        <v>278</v>
      </c>
      <c r="C217" s="10">
        <v>45.096672173800002</v>
      </c>
      <c r="D217" s="11">
        <v>45.265352673094853</v>
      </c>
      <c r="E217" s="11">
        <v>0.63994511410609467</v>
      </c>
      <c r="F217" s="11">
        <v>42.143214441300003</v>
      </c>
      <c r="G217" s="11">
        <v>0.22088928305989783</v>
      </c>
      <c r="H217" s="11">
        <v>0.14834286059086635</v>
      </c>
      <c r="I217" s="12">
        <v>62</v>
      </c>
      <c r="J217" s="13">
        <v>12.3481201497</v>
      </c>
      <c r="K217" s="12">
        <v>3</v>
      </c>
      <c r="L217" s="12" t="s">
        <v>56</v>
      </c>
      <c r="M217" s="12" t="s">
        <v>59</v>
      </c>
      <c r="N217" s="10">
        <v>60.319607300104309</v>
      </c>
      <c r="O217" s="10">
        <v>24.428571428571427</v>
      </c>
      <c r="P217">
        <v>6</v>
      </c>
      <c r="Q217" s="10">
        <v>0.41727225730888085</v>
      </c>
      <c r="R217">
        <v>8</v>
      </c>
      <c r="S217">
        <v>299.8</v>
      </c>
      <c r="T217">
        <v>0.34089999999999998</v>
      </c>
      <c r="U217">
        <v>1</v>
      </c>
      <c r="V217">
        <v>4</v>
      </c>
      <c r="X217" s="10">
        <v>57.312555180356838</v>
      </c>
      <c r="Y217" s="10">
        <v>20.5</v>
      </c>
      <c r="Z217">
        <v>7</v>
      </c>
      <c r="AA217" s="10">
        <v>0.4284528381831888</v>
      </c>
      <c r="AB217">
        <v>4.25</v>
      </c>
      <c r="AC217">
        <v>317.3</v>
      </c>
      <c r="AD217">
        <v>1.3680000000000001</v>
      </c>
      <c r="AE217">
        <v>0</v>
      </c>
      <c r="AF217">
        <v>5.5</v>
      </c>
      <c r="AH217" s="14">
        <v>-4.9851984360353596E-2</v>
      </c>
      <c r="AI217" s="14">
        <v>-0.16081871345029233</v>
      </c>
      <c r="AJ217" s="14">
        <v>0.16666666666666666</v>
      </c>
      <c r="AK217" s="14">
        <v>2.6794450573865165E-2</v>
      </c>
      <c r="AL217" s="14">
        <v>-0.46875</v>
      </c>
      <c r="AM217" s="14">
        <v>5.8372248165443626E-2</v>
      </c>
      <c r="AN217" s="14">
        <v>3.0129070108536231</v>
      </c>
      <c r="AO217" s="14">
        <v>-1</v>
      </c>
      <c r="AP217" s="14">
        <v>0.375</v>
      </c>
    </row>
    <row r="218" spans="1:42" x14ac:dyDescent="0.25">
      <c r="A218" t="s">
        <v>279</v>
      </c>
      <c r="B218" s="9" t="s">
        <v>279</v>
      </c>
      <c r="C218" s="10">
        <v>26.8804259395</v>
      </c>
      <c r="D218" s="11">
        <v>65.602133879856851</v>
      </c>
      <c r="E218" s="11">
        <v>1.6639358850695354</v>
      </c>
      <c r="F218" s="11">
        <v>40.104293823200003</v>
      </c>
      <c r="G218" s="11">
        <v>0.22525588615313816</v>
      </c>
      <c r="H218" s="11">
        <v>0.26179375922313219</v>
      </c>
      <c r="I218" s="12">
        <v>62</v>
      </c>
      <c r="J218" s="13">
        <v>7.0547133571999998</v>
      </c>
      <c r="K218" s="12">
        <v>2</v>
      </c>
      <c r="L218" s="12" t="s">
        <v>56</v>
      </c>
      <c r="M218" s="12" t="s">
        <v>61</v>
      </c>
      <c r="N218" s="10">
        <v>65.129212119787027</v>
      </c>
      <c r="O218" s="10">
        <v>30.666666666666668</v>
      </c>
      <c r="P218">
        <v>4</v>
      </c>
      <c r="Q218" s="10">
        <v>0.28449887071001495</v>
      </c>
      <c r="R218">
        <v>8.25</v>
      </c>
      <c r="S218">
        <v>116.8</v>
      </c>
      <c r="T218">
        <v>0.3821</v>
      </c>
      <c r="U218">
        <v>0</v>
      </c>
      <c r="V218">
        <v>6.25</v>
      </c>
      <c r="X218" s="10">
        <v>44.660664207179082</v>
      </c>
      <c r="Y218" s="10">
        <v>18.399999999999999</v>
      </c>
      <c r="Z218">
        <v>5</v>
      </c>
      <c r="AA218" s="10">
        <v>0.34097130677214482</v>
      </c>
      <c r="AB218">
        <v>8.25</v>
      </c>
      <c r="AC218">
        <v>140.6</v>
      </c>
      <c r="AD218">
        <v>1.59</v>
      </c>
      <c r="AE218">
        <v>0</v>
      </c>
      <c r="AF218">
        <v>5.75</v>
      </c>
      <c r="AH218" s="14">
        <v>-0.31427599454084842</v>
      </c>
      <c r="AI218" s="14">
        <v>-0.40000000000000008</v>
      </c>
      <c r="AJ218" s="14">
        <v>0.25</v>
      </c>
      <c r="AK218" s="14">
        <v>0.19849792697311372</v>
      </c>
      <c r="AL218" s="14">
        <v>0</v>
      </c>
      <c r="AM218" s="14">
        <v>0.20376712328767121</v>
      </c>
      <c r="AN218" s="14">
        <v>3.1612143417953416</v>
      </c>
      <c r="AO218" s="14">
        <v>0</v>
      </c>
      <c r="AP218" s="14">
        <v>-0.08</v>
      </c>
    </row>
    <row r="219" spans="1:42" x14ac:dyDescent="0.25">
      <c r="A219" t="s">
        <v>280</v>
      </c>
      <c r="B219" s="9" t="s">
        <v>280</v>
      </c>
      <c r="C219" s="10">
        <v>53.308721964</v>
      </c>
      <c r="D219" s="11">
        <v>42.15202427872287</v>
      </c>
      <c r="E219" s="11">
        <v>1.9117791845931906</v>
      </c>
      <c r="F219" s="11">
        <v>41.9227670653</v>
      </c>
      <c r="G219" s="11">
        <v>0.22242223391026003</v>
      </c>
      <c r="H219" s="11">
        <v>0.21579571988099264</v>
      </c>
      <c r="I219" s="12">
        <v>62</v>
      </c>
      <c r="J219" s="13">
        <v>10.9975956148</v>
      </c>
      <c r="K219" s="12">
        <v>2</v>
      </c>
      <c r="L219" s="12" t="s">
        <v>56</v>
      </c>
      <c r="M219" s="12" t="s">
        <v>61</v>
      </c>
      <c r="N219" s="10">
        <v>54.357461653297939</v>
      </c>
      <c r="O219" s="10">
        <v>27.5</v>
      </c>
      <c r="P219">
        <v>7</v>
      </c>
      <c r="Q219" s="10">
        <v>0.40702599898699182</v>
      </c>
      <c r="R219">
        <v>7.25</v>
      </c>
      <c r="S219">
        <v>342.9</v>
      </c>
      <c r="T219">
        <v>1.208</v>
      </c>
      <c r="U219">
        <v>1</v>
      </c>
      <c r="V219">
        <v>6</v>
      </c>
      <c r="X219" s="10">
        <v>38.220886741017289</v>
      </c>
      <c r="Y219" s="10">
        <v>18.071428571428573</v>
      </c>
      <c r="Z219">
        <v>8</v>
      </c>
      <c r="AA219" s="10">
        <v>0.45356234054252947</v>
      </c>
      <c r="AB219">
        <v>6</v>
      </c>
      <c r="AC219">
        <v>391</v>
      </c>
      <c r="AD219">
        <v>2.306</v>
      </c>
      <c r="AE219">
        <v>0</v>
      </c>
      <c r="AF219">
        <v>5</v>
      </c>
      <c r="AH219" s="14">
        <v>-0.29686034670277184</v>
      </c>
      <c r="AI219" s="14">
        <v>-0.3428571428571428</v>
      </c>
      <c r="AJ219" s="14">
        <v>0.14285714285714285</v>
      </c>
      <c r="AK219" s="14">
        <v>0.11433260202384495</v>
      </c>
      <c r="AL219" s="14">
        <v>-0.17241379310344829</v>
      </c>
      <c r="AM219" s="14">
        <v>0.14027413240011674</v>
      </c>
      <c r="AN219" s="14">
        <v>0.90894039735099352</v>
      </c>
      <c r="AO219" s="14">
        <v>-1</v>
      </c>
      <c r="AP219" s="14">
        <v>-0.16666666666666666</v>
      </c>
    </row>
    <row r="220" spans="1:42" x14ac:dyDescent="0.25">
      <c r="A220" t="s">
        <v>281</v>
      </c>
      <c r="B220" s="9" t="s">
        <v>281</v>
      </c>
      <c r="C220" s="10">
        <v>54.279550138600001</v>
      </c>
      <c r="D220" s="11">
        <v>58.492797224975114</v>
      </c>
      <c r="E220" s="11">
        <v>2.4910391421467879</v>
      </c>
      <c r="F220" s="11">
        <v>41.157297354000001</v>
      </c>
      <c r="G220" s="11">
        <v>0.23449640705230509</v>
      </c>
      <c r="H220" s="11">
        <v>0.2409590362806997</v>
      </c>
      <c r="I220" s="12">
        <v>62</v>
      </c>
      <c r="J220" s="13">
        <v>7.9195362436199996</v>
      </c>
      <c r="K220" s="12">
        <v>2</v>
      </c>
      <c r="L220" s="12" t="s">
        <v>56</v>
      </c>
      <c r="M220" s="12" t="s">
        <v>61</v>
      </c>
      <c r="N220" s="10">
        <v>52.69257398778452</v>
      </c>
      <c r="O220" s="10">
        <v>29</v>
      </c>
      <c r="P220">
        <v>8</v>
      </c>
      <c r="Q220" s="10">
        <v>0.38164808617910134</v>
      </c>
      <c r="R220">
        <v>9.25</v>
      </c>
      <c r="S220">
        <v>308.3</v>
      </c>
      <c r="T220">
        <v>1.38</v>
      </c>
      <c r="U220">
        <v>1</v>
      </c>
      <c r="V220">
        <v>6.5</v>
      </c>
      <c r="X220" s="10">
        <v>33.252441448625547</v>
      </c>
      <c r="Y220" s="10">
        <v>15.2</v>
      </c>
      <c r="Z220">
        <v>9</v>
      </c>
      <c r="AA220" s="10">
        <v>0.44285222499509475</v>
      </c>
      <c r="AB220">
        <v>6</v>
      </c>
      <c r="AC220">
        <v>357.3</v>
      </c>
      <c r="AD220">
        <v>2.64</v>
      </c>
      <c r="AE220">
        <v>0</v>
      </c>
      <c r="AF220">
        <v>5</v>
      </c>
      <c r="AH220" s="14">
        <v>-0.36893495739391458</v>
      </c>
      <c r="AI220" s="14">
        <v>-0.47586206896551725</v>
      </c>
      <c r="AJ220" s="14">
        <v>0.125</v>
      </c>
      <c r="AK220" s="14">
        <v>0.16036799615253744</v>
      </c>
      <c r="AL220" s="14">
        <v>-0.35135135135135137</v>
      </c>
      <c r="AM220" s="14">
        <v>0.15893610120012974</v>
      </c>
      <c r="AN220" s="14">
        <v>0.91304347826086985</v>
      </c>
      <c r="AO220" s="14">
        <v>-1</v>
      </c>
      <c r="AP220" s="14">
        <v>-0.23076923076923078</v>
      </c>
    </row>
    <row r="221" spans="1:42" x14ac:dyDescent="0.25">
      <c r="A221" t="s">
        <v>282</v>
      </c>
      <c r="B221" s="9" t="s">
        <v>282</v>
      </c>
      <c r="C221" s="10">
        <v>38.9683529956</v>
      </c>
      <c r="D221" s="11">
        <v>21.719378206209683</v>
      </c>
      <c r="E221" s="11">
        <v>1.1836555918636602</v>
      </c>
      <c r="F221" s="11">
        <v>42.854317931300002</v>
      </c>
      <c r="G221" s="11">
        <v>0.20642372214324656</v>
      </c>
      <c r="H221" s="11">
        <v>0.21278359031618074</v>
      </c>
      <c r="I221" s="12">
        <v>51</v>
      </c>
      <c r="J221" s="13">
        <v>13.9816134115</v>
      </c>
      <c r="K221" s="12">
        <v>2</v>
      </c>
      <c r="L221" s="12" t="s">
        <v>213</v>
      </c>
      <c r="M221" s="12" t="s">
        <v>61</v>
      </c>
      <c r="N221" s="10">
        <v>47.338725039714987</v>
      </c>
      <c r="O221" s="10">
        <v>19.111111111111111</v>
      </c>
      <c r="P221">
        <v>6</v>
      </c>
      <c r="Q221" s="10">
        <v>0.4444941393275561</v>
      </c>
      <c r="R221">
        <v>20.5</v>
      </c>
      <c r="S221">
        <v>374.3</v>
      </c>
      <c r="T221">
        <v>1.714</v>
      </c>
      <c r="U221">
        <v>0</v>
      </c>
      <c r="V221">
        <v>7</v>
      </c>
      <c r="X221" s="10">
        <v>37.510094033234054</v>
      </c>
      <c r="Y221" s="10">
        <v>15.076923076923077</v>
      </c>
      <c r="Z221">
        <v>7</v>
      </c>
      <c r="AA221" s="10">
        <v>0.46585870425324977</v>
      </c>
      <c r="AB221">
        <v>6</v>
      </c>
      <c r="AC221">
        <v>384.8</v>
      </c>
      <c r="AD221">
        <v>2.2589999999999999</v>
      </c>
      <c r="AE221">
        <v>0</v>
      </c>
      <c r="AF221">
        <v>6</v>
      </c>
      <c r="AH221" s="14">
        <v>-0.20762348369617409</v>
      </c>
      <c r="AI221" s="14">
        <v>-0.2110912343470483</v>
      </c>
      <c r="AJ221" s="14">
        <v>0.16666666666666666</v>
      </c>
      <c r="AK221" s="14">
        <v>4.8064896779099517E-2</v>
      </c>
      <c r="AL221" s="14">
        <v>-0.70731707317073167</v>
      </c>
      <c r="AM221" s="14">
        <v>2.8052364413571999E-2</v>
      </c>
      <c r="AN221" s="14">
        <v>0.31796966161026835</v>
      </c>
      <c r="AO221" s="14">
        <v>0</v>
      </c>
      <c r="AP221" s="14">
        <v>-0.14285714285714285</v>
      </c>
    </row>
    <row r="222" spans="1:42" x14ac:dyDescent="0.25">
      <c r="A222" t="s">
        <v>283</v>
      </c>
      <c r="B222" s="9" t="s">
        <v>283</v>
      </c>
      <c r="C222" s="10">
        <v>33.293857767699997</v>
      </c>
      <c r="D222" s="11">
        <v>72.167057710426278</v>
      </c>
      <c r="E222" s="11">
        <v>2.3029336124401873</v>
      </c>
      <c r="F222" s="11">
        <v>40.651270311799998</v>
      </c>
      <c r="G222" s="11">
        <v>0.22291494329412823</v>
      </c>
      <c r="H222" s="11">
        <v>0.22396289652278673</v>
      </c>
      <c r="I222" s="12">
        <v>62</v>
      </c>
      <c r="J222" s="13">
        <v>9.2976871250100004</v>
      </c>
      <c r="K222" s="12">
        <v>2</v>
      </c>
      <c r="L222" s="12" t="s">
        <v>56</v>
      </c>
      <c r="M222" s="12" t="s">
        <v>61</v>
      </c>
      <c r="N222" s="10">
        <v>53.514302113037353</v>
      </c>
      <c r="O222" s="10">
        <v>16</v>
      </c>
      <c r="P222">
        <v>5</v>
      </c>
      <c r="Q222" s="10">
        <v>0.43642762834583443</v>
      </c>
      <c r="R222">
        <v>13.75</v>
      </c>
      <c r="S222">
        <v>317.3</v>
      </c>
      <c r="T222">
        <v>0.99860000000000004</v>
      </c>
      <c r="U222">
        <v>1</v>
      </c>
      <c r="V222">
        <v>7.5</v>
      </c>
      <c r="X222" s="10">
        <v>31.986440230487208</v>
      </c>
      <c r="Y222" s="10">
        <v>11.9375</v>
      </c>
      <c r="Z222">
        <v>8</v>
      </c>
      <c r="AA222" s="10">
        <v>0.48797139445481519</v>
      </c>
      <c r="AB222">
        <v>5.75</v>
      </c>
      <c r="AC222">
        <v>330</v>
      </c>
      <c r="AD222">
        <v>3.081</v>
      </c>
      <c r="AE222">
        <v>0</v>
      </c>
      <c r="AF222">
        <v>4</v>
      </c>
      <c r="AH222" s="14">
        <v>-0.40228239989147585</v>
      </c>
      <c r="AI222" s="14">
        <v>-0.25390625</v>
      </c>
      <c r="AJ222" s="14">
        <v>0.6</v>
      </c>
      <c r="AK222" s="14">
        <v>0.11810381094419714</v>
      </c>
      <c r="AL222" s="14">
        <v>-0.58181818181818179</v>
      </c>
      <c r="AM222" s="14">
        <v>4.0025212732429837E-2</v>
      </c>
      <c r="AN222" s="14">
        <v>2.0853194472261163</v>
      </c>
      <c r="AO222" s="14">
        <v>-1</v>
      </c>
      <c r="AP222" s="14">
        <v>-0.46666666666666667</v>
      </c>
    </row>
    <row r="223" spans="1:42" x14ac:dyDescent="0.25">
      <c r="A223" t="s">
        <v>284</v>
      </c>
      <c r="B223" s="9" t="s">
        <v>284</v>
      </c>
      <c r="C223" s="10">
        <v>15.350538720299999</v>
      </c>
      <c r="D223" s="11">
        <v>5.2833953105803984</v>
      </c>
      <c r="E223" s="11">
        <v>0.16034395906646867</v>
      </c>
      <c r="F223" s="11">
        <v>40.207425682299998</v>
      </c>
      <c r="G223" s="11">
        <v>0.17468484257286687</v>
      </c>
      <c r="H223" s="11">
        <v>0.14348920441223356</v>
      </c>
      <c r="I223" s="12">
        <v>62</v>
      </c>
      <c r="J223" s="13">
        <v>15.2566920467</v>
      </c>
      <c r="K223" s="12">
        <v>1</v>
      </c>
      <c r="L223" s="12" t="s">
        <v>56</v>
      </c>
      <c r="M223" s="12" t="s">
        <v>57</v>
      </c>
      <c r="N223" s="10">
        <v>59.608981449924478</v>
      </c>
      <c r="O223" s="10">
        <v>16</v>
      </c>
      <c r="P223">
        <v>5</v>
      </c>
      <c r="Q223" s="10">
        <v>0.48059555281061356</v>
      </c>
      <c r="R223">
        <v>10</v>
      </c>
      <c r="S223">
        <v>151.9</v>
      </c>
      <c r="T223">
        <v>6.7070000000000005E-2</v>
      </c>
      <c r="U223">
        <v>1</v>
      </c>
      <c r="V223">
        <v>9.5</v>
      </c>
      <c r="X223" s="10">
        <v>58.208635507252374</v>
      </c>
      <c r="Y223" s="10">
        <v>18.444444444444443</v>
      </c>
      <c r="Z223">
        <v>6</v>
      </c>
      <c r="AA223" s="10">
        <v>0.48040787924094408</v>
      </c>
      <c r="AB223">
        <v>12.25</v>
      </c>
      <c r="AC223">
        <v>153.1</v>
      </c>
      <c r="AD223">
        <v>0.21540000000000001</v>
      </c>
      <c r="AE223">
        <v>1</v>
      </c>
      <c r="AF223">
        <v>6.5</v>
      </c>
      <c r="AH223" s="14">
        <v>-2.349219712550344E-2</v>
      </c>
      <c r="AI223" s="14">
        <v>0.15277777777777768</v>
      </c>
      <c r="AJ223" s="14">
        <v>0.2</v>
      </c>
      <c r="AK223" s="14">
        <v>-3.9050209385402566E-4</v>
      </c>
      <c r="AL223" s="14">
        <v>0.22500000000000001</v>
      </c>
      <c r="AM223" s="14">
        <v>7.8999341672151974E-3</v>
      </c>
      <c r="AN223" s="14">
        <v>2.2115700014909798</v>
      </c>
      <c r="AO223" s="14">
        <v>0</v>
      </c>
      <c r="AP223" s="14">
        <v>-0.31578947368421051</v>
      </c>
    </row>
    <row r="224" spans="1:42" x14ac:dyDescent="0.25">
      <c r="A224" t="s">
        <v>285</v>
      </c>
      <c r="B224" s="9" t="s">
        <v>285</v>
      </c>
      <c r="C224" s="10">
        <v>24.750471675099998</v>
      </c>
      <c r="D224" s="11">
        <v>46.521076949536564</v>
      </c>
      <c r="E224" s="11">
        <v>1.3556486798943741</v>
      </c>
      <c r="F224" s="11">
        <v>41.6669632662</v>
      </c>
      <c r="G224" s="11">
        <v>0.20437574675318365</v>
      </c>
      <c r="H224" s="11">
        <v>0.1824481931626514</v>
      </c>
      <c r="I224" s="12">
        <v>62</v>
      </c>
      <c r="J224" s="13">
        <v>12.0785487392</v>
      </c>
      <c r="K224" s="12">
        <v>2</v>
      </c>
      <c r="L224" s="12" t="s">
        <v>56</v>
      </c>
      <c r="M224" s="12" t="s">
        <v>61</v>
      </c>
      <c r="N224" s="10">
        <v>43.950138283687842</v>
      </c>
      <c r="O224" s="10">
        <v>17.428571428571427</v>
      </c>
      <c r="P224">
        <v>6</v>
      </c>
      <c r="Q224" s="10">
        <v>0.44339216179955987</v>
      </c>
      <c r="R224">
        <v>12</v>
      </c>
      <c r="S224">
        <v>216.2</v>
      </c>
      <c r="T224">
        <v>1.58</v>
      </c>
      <c r="U224">
        <v>0</v>
      </c>
      <c r="V224">
        <v>6.5</v>
      </c>
      <c r="X224" s="10">
        <v>35.742026753220756</v>
      </c>
      <c r="Y224" s="10">
        <v>14.727272727272727</v>
      </c>
      <c r="Z224">
        <v>8</v>
      </c>
      <c r="AA224" s="10">
        <v>0.46076824285556783</v>
      </c>
      <c r="AB224">
        <v>6</v>
      </c>
      <c r="AC224">
        <v>232.1</v>
      </c>
      <c r="AD224">
        <v>3.419</v>
      </c>
      <c r="AE224">
        <v>0</v>
      </c>
      <c r="AF224">
        <v>5.5</v>
      </c>
      <c r="AH224" s="14">
        <v>-0.18675962922996167</v>
      </c>
      <c r="AI224" s="14">
        <v>-0.15499254843517135</v>
      </c>
      <c r="AJ224" s="14">
        <v>0.33333333333333331</v>
      </c>
      <c r="AK224" s="14">
        <v>3.91889675845533E-2</v>
      </c>
      <c r="AL224" s="14">
        <v>-0.5</v>
      </c>
      <c r="AM224" s="14">
        <v>7.3543015726179495E-2</v>
      </c>
      <c r="AN224" s="14">
        <v>1.1639240506329114</v>
      </c>
      <c r="AO224" s="14">
        <v>0</v>
      </c>
      <c r="AP224" s="14">
        <v>-0.15384615384615385</v>
      </c>
    </row>
    <row r="225" spans="1:42" x14ac:dyDescent="0.25">
      <c r="A225" t="s">
        <v>286</v>
      </c>
      <c r="B225" s="9" t="s">
        <v>286</v>
      </c>
      <c r="C225" s="10">
        <v>15.468517888699999</v>
      </c>
      <c r="D225" s="11">
        <v>69.946403086904297</v>
      </c>
      <c r="E225" s="11">
        <v>1.3661906891686877</v>
      </c>
      <c r="F225" s="11">
        <v>40.223682403600002</v>
      </c>
      <c r="G225" s="11">
        <v>0.22882785276622858</v>
      </c>
      <c r="H225" s="11">
        <v>0.22532670168544555</v>
      </c>
      <c r="I225" s="12">
        <v>62</v>
      </c>
      <c r="J225" s="13">
        <v>6.38926373323</v>
      </c>
      <c r="K225" s="12">
        <v>4</v>
      </c>
      <c r="L225" s="12" t="s">
        <v>56</v>
      </c>
      <c r="M225" s="12" t="s">
        <v>70</v>
      </c>
      <c r="N225" s="10">
        <v>58.826337913007407</v>
      </c>
      <c r="O225" s="10">
        <v>24.75</v>
      </c>
      <c r="P225">
        <v>4</v>
      </c>
      <c r="Q225" s="10">
        <v>0.44806567613969017</v>
      </c>
      <c r="R225">
        <v>7.5</v>
      </c>
      <c r="S225">
        <v>127.3</v>
      </c>
      <c r="T225">
        <v>0.58809999999999996</v>
      </c>
      <c r="U225">
        <v>1</v>
      </c>
      <c r="V225">
        <v>10</v>
      </c>
      <c r="X225" s="10">
        <v>45.697086589962126</v>
      </c>
      <c r="Y225" s="10">
        <v>18.454545454545453</v>
      </c>
      <c r="Z225">
        <v>6</v>
      </c>
      <c r="AA225" s="10">
        <v>0.45543103739866631</v>
      </c>
      <c r="AB225">
        <v>0</v>
      </c>
      <c r="AC225">
        <v>141.30000000000001</v>
      </c>
      <c r="AD225">
        <v>2.5819999999999999</v>
      </c>
      <c r="AE225">
        <v>0</v>
      </c>
      <c r="AF225">
        <v>0</v>
      </c>
      <c r="AH225" s="14">
        <v>-0.22318661655364072</v>
      </c>
      <c r="AI225" s="14">
        <v>-0.25436179981634532</v>
      </c>
      <c r="AJ225" s="14">
        <v>0.5</v>
      </c>
      <c r="AK225" s="14">
        <v>1.6438128719058337E-2</v>
      </c>
      <c r="AL225" s="14">
        <v>-1</v>
      </c>
      <c r="AM225" s="14">
        <v>0.10997643362136697</v>
      </c>
      <c r="AN225" s="14">
        <v>3.3904097942526783</v>
      </c>
      <c r="AO225" s="14">
        <v>-1</v>
      </c>
      <c r="AP225" s="14">
        <v>-1</v>
      </c>
    </row>
    <row r="226" spans="1:42" x14ac:dyDescent="0.25">
      <c r="A226" t="s">
        <v>287</v>
      </c>
      <c r="B226" s="9" t="s">
        <v>287</v>
      </c>
      <c r="C226" s="10">
        <v>32.482486792800003</v>
      </c>
      <c r="D226" s="11">
        <v>56.376637673132578</v>
      </c>
      <c r="E226" s="11">
        <v>2.2826323856554853</v>
      </c>
      <c r="F226" s="11">
        <v>40.224902338100001</v>
      </c>
      <c r="G226" s="11">
        <v>0.22451941181411667</v>
      </c>
      <c r="H226" s="11">
        <v>0.22774828634956967</v>
      </c>
      <c r="I226" s="12">
        <v>62</v>
      </c>
      <c r="J226" s="13">
        <v>6.5540617148799996</v>
      </c>
      <c r="K226" s="12">
        <v>2</v>
      </c>
      <c r="L226" s="12" t="s">
        <v>56</v>
      </c>
      <c r="M226" s="12" t="s">
        <v>61</v>
      </c>
      <c r="N226" s="10">
        <v>58.355013971062107</v>
      </c>
      <c r="O226" s="10">
        <v>24.75</v>
      </c>
      <c r="P226">
        <v>4</v>
      </c>
      <c r="Q226" s="10">
        <v>0.44835499169851617</v>
      </c>
      <c r="R226">
        <v>7.5</v>
      </c>
      <c r="S226">
        <v>264.10000000000002</v>
      </c>
      <c r="T226">
        <v>1.2250000000000001</v>
      </c>
      <c r="U226">
        <v>1</v>
      </c>
      <c r="V226">
        <v>10</v>
      </c>
      <c r="X226" s="10">
        <v>34.790236119880838</v>
      </c>
      <c r="Y226" s="10">
        <v>13.76923076923077</v>
      </c>
      <c r="Z226">
        <v>8</v>
      </c>
      <c r="AA226" s="10">
        <v>0.48629377338410901</v>
      </c>
      <c r="AB226">
        <v>1</v>
      </c>
      <c r="AC226">
        <v>299.8</v>
      </c>
      <c r="AD226">
        <v>4.8360000000000003</v>
      </c>
      <c r="AE226">
        <v>0</v>
      </c>
      <c r="AF226">
        <v>0</v>
      </c>
      <c r="AH226" s="14">
        <v>-0.40381753422022826</v>
      </c>
      <c r="AI226" s="14">
        <v>-0.44366744366744365</v>
      </c>
      <c r="AJ226" s="14">
        <v>1</v>
      </c>
      <c r="AK226" s="14">
        <v>8.4617730120207332E-2</v>
      </c>
      <c r="AL226" s="14">
        <v>-0.8666666666666667</v>
      </c>
      <c r="AM226" s="14">
        <v>0.13517606967057927</v>
      </c>
      <c r="AN226" s="14">
        <v>2.9477551020408161</v>
      </c>
      <c r="AO226" s="14">
        <v>-1</v>
      </c>
      <c r="AP226" s="14">
        <v>-1</v>
      </c>
    </row>
    <row r="227" spans="1:42" x14ac:dyDescent="0.25">
      <c r="A227" t="s">
        <v>288</v>
      </c>
      <c r="B227" s="9" t="s">
        <v>288</v>
      </c>
      <c r="C227" s="10">
        <v>47.857373740600003</v>
      </c>
      <c r="D227" s="11">
        <v>41.972802669071278</v>
      </c>
      <c r="E227" s="11">
        <v>1.7915922948390635</v>
      </c>
      <c r="F227" s="11">
        <v>42.5887594382</v>
      </c>
      <c r="G227" s="11">
        <v>0.22719491212832368</v>
      </c>
      <c r="H227" s="11">
        <v>0.2286383282038838</v>
      </c>
      <c r="I227" s="12">
        <v>62</v>
      </c>
      <c r="J227" s="13">
        <v>10.8603503598</v>
      </c>
      <c r="K227" s="12">
        <v>2</v>
      </c>
      <c r="L227" s="12" t="s">
        <v>56</v>
      </c>
      <c r="M227" s="12" t="s">
        <v>61</v>
      </c>
      <c r="N227" s="10">
        <v>43.345377429491968</v>
      </c>
      <c r="O227" s="10">
        <v>17.375</v>
      </c>
      <c r="P227">
        <v>6</v>
      </c>
      <c r="Q227" s="10">
        <v>0.44630370112089857</v>
      </c>
      <c r="R227">
        <v>12.25</v>
      </c>
      <c r="S227">
        <v>430.1</v>
      </c>
      <c r="T227">
        <v>3.6459999999999999</v>
      </c>
      <c r="U227">
        <v>0</v>
      </c>
      <c r="V227">
        <v>6</v>
      </c>
      <c r="X227" s="10">
        <v>31.765002963711282</v>
      </c>
      <c r="Y227" s="10">
        <v>14.25</v>
      </c>
      <c r="Z227">
        <v>9</v>
      </c>
      <c r="AA227" s="10">
        <v>0.47047336570475684</v>
      </c>
      <c r="AB227">
        <v>5</v>
      </c>
      <c r="AC227">
        <v>470</v>
      </c>
      <c r="AD227">
        <v>7.8550000000000004</v>
      </c>
      <c r="AE227">
        <v>0</v>
      </c>
      <c r="AF227">
        <v>7</v>
      </c>
      <c r="AH227" s="14">
        <v>-0.26716515468386393</v>
      </c>
      <c r="AI227" s="14">
        <v>-0.17985611510791366</v>
      </c>
      <c r="AJ227" s="14">
        <v>0.5</v>
      </c>
      <c r="AK227" s="14">
        <v>5.4155196390161663E-2</v>
      </c>
      <c r="AL227" s="14">
        <v>-0.59183673469387754</v>
      </c>
      <c r="AM227" s="14">
        <v>9.2769123459660485E-2</v>
      </c>
      <c r="AN227" s="14">
        <v>1.1544157981349426</v>
      </c>
      <c r="AO227" s="14">
        <v>0</v>
      </c>
      <c r="AP227" s="14">
        <v>0.16666666666666666</v>
      </c>
    </row>
    <row r="228" spans="1:42" x14ac:dyDescent="0.25">
      <c r="A228" t="s">
        <v>289</v>
      </c>
      <c r="B228" s="9" t="s">
        <v>289</v>
      </c>
      <c r="C228" s="10">
        <v>41.3503002761</v>
      </c>
      <c r="D228" s="11">
        <v>42.743898129600261</v>
      </c>
      <c r="E228" s="11">
        <v>2.5773425797215554</v>
      </c>
      <c r="F228" s="11">
        <v>42.139706070999999</v>
      </c>
      <c r="G228" s="11">
        <v>0.22332529092882986</v>
      </c>
      <c r="H228" s="11">
        <v>0.24128704803537229</v>
      </c>
      <c r="I228" s="12">
        <v>62</v>
      </c>
      <c r="J228" s="13">
        <v>9.6874506872699992</v>
      </c>
      <c r="K228" s="12">
        <v>2</v>
      </c>
      <c r="L228" s="12" t="s">
        <v>56</v>
      </c>
      <c r="M228" s="12" t="s">
        <v>61</v>
      </c>
      <c r="N228" s="10">
        <v>47.999744687965439</v>
      </c>
      <c r="O228" s="10">
        <v>17</v>
      </c>
      <c r="P228">
        <v>6</v>
      </c>
      <c r="Q228" s="10">
        <v>0.45150244114340549</v>
      </c>
      <c r="R228">
        <v>11</v>
      </c>
      <c r="S228">
        <v>359.8</v>
      </c>
      <c r="T228">
        <v>2.258</v>
      </c>
      <c r="U228">
        <v>0</v>
      </c>
      <c r="V228">
        <v>6.25</v>
      </c>
      <c r="X228" s="10">
        <v>29.217044365123336</v>
      </c>
      <c r="Y228" s="10">
        <v>11.2</v>
      </c>
      <c r="Z228">
        <v>9</v>
      </c>
      <c r="AA228" s="10">
        <v>0.5005824636315791</v>
      </c>
      <c r="AB228">
        <v>4.25</v>
      </c>
      <c r="AC228">
        <v>405.4</v>
      </c>
      <c r="AD228">
        <v>5.38</v>
      </c>
      <c r="AE228">
        <v>0</v>
      </c>
      <c r="AF228">
        <v>5.5</v>
      </c>
      <c r="AH228" s="14">
        <v>-0.39130833809520921</v>
      </c>
      <c r="AI228" s="14">
        <v>-0.34117647058823536</v>
      </c>
      <c r="AJ228" s="14">
        <v>0.5</v>
      </c>
      <c r="AK228" s="14">
        <v>0.10870378101141849</v>
      </c>
      <c r="AL228" s="14">
        <v>-0.61363636363636365</v>
      </c>
      <c r="AM228" s="14">
        <v>0.12673707615341848</v>
      </c>
      <c r="AN228" s="14">
        <v>1.3826395039858281</v>
      </c>
      <c r="AO228" s="14">
        <v>0</v>
      </c>
      <c r="AP228" s="14">
        <v>-0.12</v>
      </c>
    </row>
    <row r="229" spans="1:42" x14ac:dyDescent="0.25">
      <c r="A229" t="s">
        <v>290</v>
      </c>
      <c r="B229" s="9" t="s">
        <v>290</v>
      </c>
      <c r="C229" s="10">
        <v>42.1877329402</v>
      </c>
      <c r="D229" s="11">
        <v>30.794977554293794</v>
      </c>
      <c r="E229" s="11">
        <v>0.98492964628458401</v>
      </c>
      <c r="F229" s="11">
        <v>41.419813723499999</v>
      </c>
      <c r="G229" s="11">
        <v>0.21593573761371618</v>
      </c>
      <c r="H229" s="11">
        <v>0.21386533384767478</v>
      </c>
      <c r="I229" s="12">
        <v>62</v>
      </c>
      <c r="J229" s="13">
        <v>10.8339783265</v>
      </c>
      <c r="K229" s="12">
        <v>2</v>
      </c>
      <c r="L229" s="12" t="s">
        <v>56</v>
      </c>
      <c r="M229" s="12" t="s">
        <v>61</v>
      </c>
      <c r="N229" s="10">
        <v>56.89101604231054</v>
      </c>
      <c r="O229" s="10">
        <v>23.333333333333332</v>
      </c>
      <c r="P229">
        <v>4</v>
      </c>
      <c r="Q229" s="10">
        <v>0.46245030781270818</v>
      </c>
      <c r="R229">
        <v>8</v>
      </c>
      <c r="S229">
        <v>348</v>
      </c>
      <c r="T229">
        <v>1.2230000000000001</v>
      </c>
      <c r="U229">
        <v>1</v>
      </c>
      <c r="V229">
        <v>7.5</v>
      </c>
      <c r="X229" s="10">
        <v>42.355185702389683</v>
      </c>
      <c r="Y229" s="10">
        <v>17.111111111111111</v>
      </c>
      <c r="Z229">
        <v>6</v>
      </c>
      <c r="AA229" s="10">
        <v>0.47552616989406116</v>
      </c>
      <c r="AB229">
        <v>5.25</v>
      </c>
      <c r="AC229">
        <v>363.5</v>
      </c>
      <c r="AD229">
        <v>3.2440000000000002</v>
      </c>
      <c r="AE229">
        <v>0</v>
      </c>
      <c r="AF229">
        <v>3.25</v>
      </c>
      <c r="AH229" s="14">
        <v>-0.25550308908370317</v>
      </c>
      <c r="AI229" s="14">
        <v>-0.26666666666666666</v>
      </c>
      <c r="AJ229" s="14">
        <v>0.5</v>
      </c>
      <c r="AK229" s="14">
        <v>2.8275172187037838E-2</v>
      </c>
      <c r="AL229" s="14">
        <v>-0.34375</v>
      </c>
      <c r="AM229" s="14">
        <v>4.4540229885057472E-2</v>
      </c>
      <c r="AN229" s="14">
        <v>1.6524938675388388</v>
      </c>
      <c r="AO229" s="14">
        <v>-1</v>
      </c>
      <c r="AP229" s="14">
        <v>-0.56666666666666665</v>
      </c>
    </row>
    <row r="230" spans="1:42" x14ac:dyDescent="0.25">
      <c r="A230" t="s">
        <v>291</v>
      </c>
      <c r="B230" s="9" t="s">
        <v>291</v>
      </c>
      <c r="C230" s="10">
        <v>57.808394914300003</v>
      </c>
      <c r="D230" s="11">
        <v>20.010633436145607</v>
      </c>
      <c r="E230" s="11">
        <v>0.767394579380833</v>
      </c>
      <c r="F230" s="11">
        <v>40.6457038458</v>
      </c>
      <c r="G230" s="11">
        <v>0.21685032205696023</v>
      </c>
      <c r="H230" s="11">
        <v>0.25618702292402595</v>
      </c>
      <c r="I230" s="12">
        <v>62</v>
      </c>
      <c r="J230" s="13">
        <v>11.0340939826</v>
      </c>
      <c r="K230" s="12">
        <v>2</v>
      </c>
      <c r="L230" s="12" t="s">
        <v>56</v>
      </c>
      <c r="M230" s="12" t="s">
        <v>61</v>
      </c>
      <c r="N230" s="10">
        <v>59.610423210103882</v>
      </c>
      <c r="O230" s="10">
        <v>17.888888888888889</v>
      </c>
      <c r="P230">
        <v>7</v>
      </c>
      <c r="Q230" s="10">
        <v>0.53590480433099652</v>
      </c>
      <c r="R230">
        <v>10</v>
      </c>
      <c r="S230">
        <v>465.9</v>
      </c>
      <c r="T230">
        <v>1.0089999999999999</v>
      </c>
      <c r="U230">
        <v>1</v>
      </c>
      <c r="V230">
        <v>9</v>
      </c>
      <c r="X230" s="10">
        <v>49.207851199916632</v>
      </c>
      <c r="Y230" s="10">
        <v>16.7</v>
      </c>
      <c r="Z230">
        <v>7</v>
      </c>
      <c r="AA230" s="10">
        <v>0.55051902422943921</v>
      </c>
      <c r="AB230">
        <v>5.75</v>
      </c>
      <c r="AC230">
        <v>469.2</v>
      </c>
      <c r="AD230">
        <v>1.9770000000000001</v>
      </c>
      <c r="AE230">
        <v>0</v>
      </c>
      <c r="AF230">
        <v>6</v>
      </c>
      <c r="AH230" s="14">
        <v>-0.17450927958558812</v>
      </c>
      <c r="AI230" s="14">
        <v>-6.6459627329192611E-2</v>
      </c>
      <c r="AJ230" s="14">
        <v>0</v>
      </c>
      <c r="AK230" s="14">
        <v>2.7270178920464311E-2</v>
      </c>
      <c r="AL230" s="14">
        <v>-0.42499999999999999</v>
      </c>
      <c r="AM230" s="14">
        <v>7.0830650354153498E-3</v>
      </c>
      <c r="AN230" s="14">
        <v>0.95936570862239867</v>
      </c>
      <c r="AO230" s="14">
        <v>-1</v>
      </c>
      <c r="AP230" s="14">
        <v>-0.33333333333333331</v>
      </c>
    </row>
    <row r="231" spans="1:42" x14ac:dyDescent="0.25">
      <c r="A231" t="s">
        <v>292</v>
      </c>
      <c r="B231" s="9" t="s">
        <v>292</v>
      </c>
      <c r="C231" s="10">
        <v>27.280563094600002</v>
      </c>
      <c r="D231" s="11">
        <v>33.074764207705329</v>
      </c>
      <c r="E231" s="11">
        <v>0.81732155557698838</v>
      </c>
      <c r="F231" s="11">
        <v>42.251704803099997</v>
      </c>
      <c r="G231" s="11">
        <v>0.21831466086928747</v>
      </c>
      <c r="H231" s="11">
        <v>0.26361415540066602</v>
      </c>
      <c r="I231" s="12">
        <v>51</v>
      </c>
      <c r="J231" s="13">
        <v>13.0880448621</v>
      </c>
      <c r="K231" s="12">
        <v>2</v>
      </c>
      <c r="L231" s="12" t="s">
        <v>213</v>
      </c>
      <c r="M231" s="12" t="s">
        <v>61</v>
      </c>
      <c r="N231" s="10">
        <v>58.273291258254694</v>
      </c>
      <c r="O231" s="10">
        <v>19.375</v>
      </c>
      <c r="P231">
        <v>8</v>
      </c>
      <c r="Q231" s="10">
        <v>0.57211200792189343</v>
      </c>
      <c r="R231">
        <v>9</v>
      </c>
      <c r="S231">
        <v>237.6</v>
      </c>
      <c r="T231">
        <v>0.54069999999999996</v>
      </c>
      <c r="U231">
        <v>1</v>
      </c>
      <c r="V231">
        <v>4.25</v>
      </c>
      <c r="X231" s="10">
        <v>44.952915883812963</v>
      </c>
      <c r="Y231" s="10">
        <v>13.692307692307692</v>
      </c>
      <c r="Z231">
        <v>9</v>
      </c>
      <c r="AA231" s="10">
        <v>0.58617887127453905</v>
      </c>
      <c r="AB231">
        <v>5.25</v>
      </c>
      <c r="AC231">
        <v>241</v>
      </c>
      <c r="AD231">
        <v>1.0069999999999999</v>
      </c>
      <c r="AE231">
        <v>0</v>
      </c>
      <c r="AF231">
        <v>6</v>
      </c>
      <c r="AH231" s="14">
        <v>-0.2285845725687381</v>
      </c>
      <c r="AI231" s="14">
        <v>-0.29330024813895783</v>
      </c>
      <c r="AJ231" s="14">
        <v>0.125</v>
      </c>
      <c r="AK231" s="14">
        <v>2.4587603752176574E-2</v>
      </c>
      <c r="AL231" s="14">
        <v>-0.41666666666666669</v>
      </c>
      <c r="AM231" s="14">
        <v>1.4309764309764335E-2</v>
      </c>
      <c r="AN231" s="14">
        <v>0.8624005918254114</v>
      </c>
      <c r="AO231" s="14">
        <v>-1</v>
      </c>
      <c r="AP231" s="14">
        <v>0.41176470588235292</v>
      </c>
    </row>
    <row r="232" spans="1:42" x14ac:dyDescent="0.25">
      <c r="A232" t="s">
        <v>293</v>
      </c>
      <c r="B232" s="9" t="s">
        <v>293</v>
      </c>
      <c r="C232" s="10">
        <v>28.663998494600001</v>
      </c>
      <c r="D232" s="11">
        <v>20.930102436148395</v>
      </c>
      <c r="E232" s="11">
        <v>3.8402834231976191</v>
      </c>
      <c r="F232" s="11">
        <v>39.5969994855</v>
      </c>
      <c r="G232" s="11">
        <v>0.21845052031051448</v>
      </c>
      <c r="H232" s="11">
        <v>0.24832541058928151</v>
      </c>
      <c r="I232" s="12">
        <v>62</v>
      </c>
      <c r="J232" s="13">
        <v>7.2677042105199998</v>
      </c>
      <c r="K232" s="12">
        <v>2</v>
      </c>
      <c r="L232" s="12" t="s">
        <v>56</v>
      </c>
      <c r="M232" s="12" t="s">
        <v>61</v>
      </c>
      <c r="N232" s="10">
        <v>69.094146742774484</v>
      </c>
      <c r="O232" s="10">
        <v>20.222222222222221</v>
      </c>
      <c r="P232">
        <v>8</v>
      </c>
      <c r="Q232" s="10">
        <v>0.57829558367007139</v>
      </c>
      <c r="R232">
        <v>9</v>
      </c>
      <c r="S232">
        <v>235.5</v>
      </c>
      <c r="T232">
        <v>0.49730000000000002</v>
      </c>
      <c r="U232">
        <v>1</v>
      </c>
      <c r="V232">
        <v>5</v>
      </c>
      <c r="X232" s="10">
        <v>32.233380774979032</v>
      </c>
      <c r="Y232" s="10">
        <v>8.9090909090909083</v>
      </c>
      <c r="Z232">
        <v>12</v>
      </c>
      <c r="AA232" s="10">
        <v>0.68422209647196519</v>
      </c>
      <c r="AB232">
        <v>6</v>
      </c>
      <c r="AC232">
        <v>250.5</v>
      </c>
      <c r="AD232">
        <v>1.0529999999999999</v>
      </c>
      <c r="AE232">
        <v>0</v>
      </c>
      <c r="AF232">
        <v>6.5</v>
      </c>
      <c r="AH232" s="14">
        <v>-0.53348608681747944</v>
      </c>
      <c r="AI232" s="14">
        <v>-0.55944055944055948</v>
      </c>
      <c r="AJ232" s="14">
        <v>0.5</v>
      </c>
      <c r="AK232" s="14">
        <v>0.18317019149557762</v>
      </c>
      <c r="AL232" s="14">
        <v>-0.33333333333333331</v>
      </c>
      <c r="AM232" s="14">
        <v>6.3694267515923567E-2</v>
      </c>
      <c r="AN232" s="14">
        <v>1.1174341443796498</v>
      </c>
      <c r="AO232" s="14">
        <v>-1</v>
      </c>
      <c r="AP232" s="14">
        <v>0.3</v>
      </c>
    </row>
    <row r="233" spans="1:42" x14ac:dyDescent="0.25">
      <c r="A233" t="s">
        <v>294</v>
      </c>
      <c r="B233" s="9" t="s">
        <v>294</v>
      </c>
      <c r="C233" s="10">
        <v>22.130220699500001</v>
      </c>
      <c r="D233" s="11">
        <v>29.063548994381065</v>
      </c>
      <c r="E233" s="11">
        <v>5.1696920126442629</v>
      </c>
      <c r="F233" s="11">
        <v>41.508466456599997</v>
      </c>
      <c r="G233" s="11">
        <v>0.23830881298905066</v>
      </c>
      <c r="H233" s="11">
        <v>0.31089478781366436</v>
      </c>
      <c r="I233" s="12">
        <v>62</v>
      </c>
      <c r="J233" s="13">
        <v>10.066250892099999</v>
      </c>
      <c r="K233" s="12">
        <v>3</v>
      </c>
      <c r="L233" s="12" t="s">
        <v>56</v>
      </c>
      <c r="M233" s="12" t="s">
        <v>59</v>
      </c>
      <c r="N233" s="10">
        <v>56.742545639974409</v>
      </c>
      <c r="O233" s="10">
        <v>16.142857142857142</v>
      </c>
      <c r="P233">
        <v>8</v>
      </c>
      <c r="Q233" s="10">
        <v>0.57225635378223783</v>
      </c>
      <c r="R233">
        <v>7.5</v>
      </c>
      <c r="S233">
        <v>187.9</v>
      </c>
      <c r="T233">
        <v>0.54859999999999998</v>
      </c>
      <c r="U233">
        <v>1</v>
      </c>
      <c r="V233">
        <v>6</v>
      </c>
      <c r="X233" s="10">
        <v>27.188764935726439</v>
      </c>
      <c r="Y233" s="10">
        <v>8</v>
      </c>
      <c r="Z233">
        <v>15</v>
      </c>
      <c r="AA233" s="10">
        <v>0.71285130105213546</v>
      </c>
      <c r="AB233">
        <v>4</v>
      </c>
      <c r="AC233">
        <v>203.9</v>
      </c>
      <c r="AD233">
        <v>0.66879999999999995</v>
      </c>
      <c r="AE233">
        <v>0</v>
      </c>
      <c r="AF233">
        <v>6</v>
      </c>
      <c r="AH233" s="14">
        <v>-0.52083988074422416</v>
      </c>
      <c r="AI233" s="14">
        <v>-0.50442477876106195</v>
      </c>
      <c r="AJ233" s="14">
        <v>0.875</v>
      </c>
      <c r="AK233" s="14">
        <v>0.24568525336705757</v>
      </c>
      <c r="AL233" s="14">
        <v>-0.46666666666666667</v>
      </c>
      <c r="AM233" s="14">
        <v>8.5151676423629585E-2</v>
      </c>
      <c r="AN233" s="14">
        <v>0.21910317170980675</v>
      </c>
      <c r="AO233" s="14">
        <v>-1</v>
      </c>
      <c r="AP233" s="14">
        <v>0</v>
      </c>
    </row>
    <row r="234" spans="1:42" x14ac:dyDescent="0.25">
      <c r="A234" t="s">
        <v>295</v>
      </c>
      <c r="B234" s="9" t="s">
        <v>295</v>
      </c>
      <c r="C234" s="10">
        <v>31.188599790600001</v>
      </c>
      <c r="D234" s="11">
        <v>0</v>
      </c>
      <c r="E234" s="11">
        <v>0.49161101652889194</v>
      </c>
      <c r="F234" s="11">
        <v>36.902480304500003</v>
      </c>
      <c r="G234" s="11">
        <v>0.19405109913237287</v>
      </c>
      <c r="H234" s="11">
        <v>0.28302586897426446</v>
      </c>
      <c r="I234" s="12">
        <v>62</v>
      </c>
      <c r="J234" s="13">
        <v>16.632371301799999</v>
      </c>
      <c r="K234" s="12">
        <v>4</v>
      </c>
      <c r="L234" s="12" t="s">
        <v>56</v>
      </c>
      <c r="M234" s="12" t="s">
        <v>70</v>
      </c>
      <c r="N234" s="10">
        <v>64.487341708837235</v>
      </c>
      <c r="O234" s="10">
        <v>24.1</v>
      </c>
      <c r="P234">
        <v>9</v>
      </c>
      <c r="Q234" s="10">
        <v>0.56396595697884055</v>
      </c>
      <c r="R234">
        <v>6</v>
      </c>
      <c r="S234">
        <v>251</v>
      </c>
      <c r="T234">
        <v>1.073E-2</v>
      </c>
      <c r="U234">
        <v>2</v>
      </c>
      <c r="V234">
        <v>4.75</v>
      </c>
      <c r="X234" s="10">
        <v>60.430631399333826</v>
      </c>
      <c r="Y234" s="10">
        <v>22.363636363636363</v>
      </c>
      <c r="Z234">
        <v>10</v>
      </c>
      <c r="AA234" s="10">
        <v>0.56852568443697449</v>
      </c>
      <c r="AB234">
        <v>6</v>
      </c>
      <c r="AC234">
        <v>251.8</v>
      </c>
      <c r="AD234">
        <v>1.2279999999999999E-2</v>
      </c>
      <c r="AE234">
        <v>2</v>
      </c>
      <c r="AF234">
        <v>4.75</v>
      </c>
      <c r="AH234" s="14">
        <v>-6.2907079157016696E-2</v>
      </c>
      <c r="AI234" s="14">
        <v>-7.2048283666540994E-2</v>
      </c>
      <c r="AJ234" s="14">
        <v>0.1111111111111111</v>
      </c>
      <c r="AK234" s="14">
        <v>8.0851111697598614E-3</v>
      </c>
      <c r="AL234" s="14">
        <v>0</v>
      </c>
      <c r="AM234" s="14">
        <v>3.1872509960159815E-3</v>
      </c>
      <c r="AN234" s="14">
        <v>0.14445479962721336</v>
      </c>
      <c r="AO234" s="14">
        <v>0</v>
      </c>
      <c r="AP234" s="14">
        <v>0</v>
      </c>
    </row>
    <row r="235" spans="1:42" x14ac:dyDescent="0.25">
      <c r="A235" t="s">
        <v>296</v>
      </c>
      <c r="B235" s="9" t="s">
        <v>296</v>
      </c>
      <c r="C235" s="10">
        <v>28.688322640700001</v>
      </c>
      <c r="D235" s="11">
        <v>0</v>
      </c>
      <c r="E235" s="11">
        <v>0.82519985235341098</v>
      </c>
      <c r="F235" s="11">
        <v>37.606612944699997</v>
      </c>
      <c r="G235" s="11">
        <v>0.19120738227368558</v>
      </c>
      <c r="H235" s="11">
        <v>0.23645200142916811</v>
      </c>
      <c r="I235" s="12">
        <v>62</v>
      </c>
      <c r="J235" s="13">
        <v>13.998070951200001</v>
      </c>
      <c r="K235" s="12">
        <v>1</v>
      </c>
      <c r="L235" s="12" t="s">
        <v>56</v>
      </c>
      <c r="M235" s="12" t="s">
        <v>57</v>
      </c>
      <c r="N235" s="10">
        <v>56.314314429498843</v>
      </c>
      <c r="O235" s="10">
        <v>19.5</v>
      </c>
      <c r="P235">
        <v>9</v>
      </c>
      <c r="Q235" s="10">
        <v>0.58164624736004578</v>
      </c>
      <c r="R235">
        <v>5.5</v>
      </c>
      <c r="S235">
        <v>228.4</v>
      </c>
      <c r="T235">
        <v>0.55500000000000005</v>
      </c>
      <c r="U235">
        <v>1</v>
      </c>
      <c r="V235">
        <v>9</v>
      </c>
      <c r="X235" s="10">
        <v>49.023517632127387</v>
      </c>
      <c r="Y235" s="10">
        <v>17.2</v>
      </c>
      <c r="Z235">
        <v>10</v>
      </c>
      <c r="AA235" s="10">
        <v>0.59011202250700689</v>
      </c>
      <c r="AB235">
        <v>5</v>
      </c>
      <c r="AC235">
        <v>232.7</v>
      </c>
      <c r="AD235">
        <v>0.56310000000000004</v>
      </c>
      <c r="AE235">
        <v>1</v>
      </c>
      <c r="AF235">
        <v>8.5</v>
      </c>
      <c r="AH235" s="14">
        <v>-0.12946613789463723</v>
      </c>
      <c r="AI235" s="14">
        <v>-0.11794871794871799</v>
      </c>
      <c r="AJ235" s="14">
        <v>0.1111111111111111</v>
      </c>
      <c r="AK235" s="14">
        <v>1.4554852172407649E-2</v>
      </c>
      <c r="AL235" s="14">
        <v>-9.0909090909090912E-2</v>
      </c>
      <c r="AM235" s="14">
        <v>1.8826619964973656E-2</v>
      </c>
      <c r="AN235" s="14">
        <v>1.4594594594594586E-2</v>
      </c>
      <c r="AO235" s="14">
        <v>0</v>
      </c>
      <c r="AP235" s="14">
        <v>-5.5555555555555552E-2</v>
      </c>
    </row>
    <row r="236" spans="1:42" x14ac:dyDescent="0.25">
      <c r="A236" t="s">
        <v>297</v>
      </c>
      <c r="B236" s="9" t="s">
        <v>297</v>
      </c>
      <c r="C236" s="10">
        <v>48.636779776399997</v>
      </c>
      <c r="D236" s="11">
        <v>0</v>
      </c>
      <c r="E236" s="11">
        <v>0.79606159049907632</v>
      </c>
      <c r="F236" s="11">
        <v>37.413864375599999</v>
      </c>
      <c r="G236" s="11">
        <v>0.20353727757316395</v>
      </c>
      <c r="H236" s="11">
        <v>0.32406458643712943</v>
      </c>
      <c r="I236" s="12">
        <v>62</v>
      </c>
      <c r="J236" s="13">
        <v>14.9880076716</v>
      </c>
      <c r="K236" s="12">
        <v>4</v>
      </c>
      <c r="L236" s="12" t="s">
        <v>56</v>
      </c>
      <c r="M236" s="12" t="s">
        <v>70</v>
      </c>
      <c r="N236" s="10">
        <v>60.141189862806343</v>
      </c>
      <c r="O236" s="10">
        <v>22.714285714285715</v>
      </c>
      <c r="P236">
        <v>10</v>
      </c>
      <c r="Q236" s="10">
        <v>0.56156118027008239</v>
      </c>
      <c r="R236">
        <v>6.5</v>
      </c>
      <c r="S236">
        <v>404.3</v>
      </c>
      <c r="T236">
        <v>0.45540000000000003</v>
      </c>
      <c r="U236">
        <v>1</v>
      </c>
      <c r="V236">
        <v>6</v>
      </c>
      <c r="X236" s="10">
        <v>53.291611369503016</v>
      </c>
      <c r="Y236" s="10">
        <v>18.916666666666668</v>
      </c>
      <c r="Z236">
        <v>10</v>
      </c>
      <c r="AA236" s="10">
        <v>0.56960548151572077</v>
      </c>
      <c r="AB236">
        <v>7</v>
      </c>
      <c r="AC236">
        <v>407.6</v>
      </c>
      <c r="AD236">
        <v>0.53010000000000002</v>
      </c>
      <c r="AE236">
        <v>1</v>
      </c>
      <c r="AF236">
        <v>7</v>
      </c>
      <c r="AH236" s="14">
        <v>-0.11389163581446488</v>
      </c>
      <c r="AI236" s="14">
        <v>-0.16719077568134169</v>
      </c>
      <c r="AJ236" s="14">
        <v>0</v>
      </c>
      <c r="AK236" s="14">
        <v>1.4324888415131321E-2</v>
      </c>
      <c r="AL236" s="14">
        <v>7.6923076923076927E-2</v>
      </c>
      <c r="AM236" s="14">
        <v>8.1622557506802161E-3</v>
      </c>
      <c r="AN236" s="14">
        <v>0.16403162055335965</v>
      </c>
      <c r="AO236" s="14">
        <v>0</v>
      </c>
      <c r="AP236" s="14">
        <v>0.16666666666666666</v>
      </c>
    </row>
    <row r="237" spans="1:42" x14ac:dyDescent="0.25">
      <c r="A237" t="s">
        <v>298</v>
      </c>
      <c r="B237" s="9" t="s">
        <v>298</v>
      </c>
      <c r="C237" s="10">
        <v>31.5467441282</v>
      </c>
      <c r="D237" s="11">
        <v>0</v>
      </c>
      <c r="E237" s="11">
        <v>0.68975134972467167</v>
      </c>
      <c r="F237" s="11">
        <v>36.901309967000003</v>
      </c>
      <c r="G237" s="11">
        <v>0.19689416952259861</v>
      </c>
      <c r="H237" s="11">
        <v>0.34055736304702894</v>
      </c>
      <c r="I237" s="12">
        <v>62</v>
      </c>
      <c r="J237" s="13">
        <v>18.0278446692</v>
      </c>
      <c r="K237" s="12">
        <v>4</v>
      </c>
      <c r="L237" s="12" t="s">
        <v>56</v>
      </c>
      <c r="M237" s="12" t="s">
        <v>70</v>
      </c>
      <c r="N237" s="10">
        <v>62.509582639477806</v>
      </c>
      <c r="O237" s="10">
        <v>24.1</v>
      </c>
      <c r="P237">
        <v>8</v>
      </c>
      <c r="Q237" s="10">
        <v>0.534516018910701</v>
      </c>
      <c r="R237">
        <v>5.5</v>
      </c>
      <c r="S237">
        <v>256.3</v>
      </c>
      <c r="T237">
        <v>7.1850000000000004E-3</v>
      </c>
      <c r="U237">
        <v>2</v>
      </c>
      <c r="V237">
        <v>4</v>
      </c>
      <c r="X237" s="10">
        <v>59.23861582070068</v>
      </c>
      <c r="Y237" s="10">
        <v>23.083333333333332</v>
      </c>
      <c r="Z237">
        <v>9</v>
      </c>
      <c r="AA237" s="10">
        <v>0.54192596006591809</v>
      </c>
      <c r="AB237">
        <v>5</v>
      </c>
      <c r="AC237">
        <v>257.60000000000002</v>
      </c>
      <c r="AD237">
        <v>2.9320000000000001E-3</v>
      </c>
      <c r="AE237">
        <v>3</v>
      </c>
      <c r="AF237">
        <v>4</v>
      </c>
      <c r="AH237" s="14">
        <v>-5.232744613961561E-2</v>
      </c>
      <c r="AI237" s="14">
        <v>-4.2185338865836898E-2</v>
      </c>
      <c r="AJ237" s="14">
        <v>0.125</v>
      </c>
      <c r="AK237" s="14">
        <v>1.3862898197733968E-2</v>
      </c>
      <c r="AL237" s="14">
        <v>-9.0909090909090912E-2</v>
      </c>
      <c r="AM237" s="14">
        <v>5.0721810378463184E-3</v>
      </c>
      <c r="AN237" s="14">
        <v>-0.59192762700069579</v>
      </c>
      <c r="AO237" s="14">
        <v>0.5</v>
      </c>
      <c r="AP237" s="14">
        <v>0</v>
      </c>
    </row>
    <row r="238" spans="1:42" x14ac:dyDescent="0.25">
      <c r="A238" t="s">
        <v>299</v>
      </c>
      <c r="B238" s="9" t="s">
        <v>299</v>
      </c>
      <c r="C238" s="10">
        <v>36.609611764699999</v>
      </c>
      <c r="D238" s="11">
        <v>0</v>
      </c>
      <c r="E238" s="11">
        <v>0.73768284968439091</v>
      </c>
      <c r="F238" s="11">
        <v>36.914148254700002</v>
      </c>
      <c r="G238" s="11">
        <v>0.19145721434482729</v>
      </c>
      <c r="H238" s="11">
        <v>0.29783319494842619</v>
      </c>
      <c r="I238" s="12">
        <v>62</v>
      </c>
      <c r="J238" s="13">
        <v>14.004704139599999</v>
      </c>
      <c r="K238" s="12">
        <v>4</v>
      </c>
      <c r="L238" s="12" t="s">
        <v>56</v>
      </c>
      <c r="M238" s="12" t="s">
        <v>70</v>
      </c>
      <c r="N238" s="10">
        <v>65.267577315778638</v>
      </c>
      <c r="O238" s="10">
        <v>22.272727272727273</v>
      </c>
      <c r="P238">
        <v>9</v>
      </c>
      <c r="Q238" s="10">
        <v>0.55231406933180716</v>
      </c>
      <c r="R238">
        <v>5.5</v>
      </c>
      <c r="S238">
        <v>296.8</v>
      </c>
      <c r="T238">
        <v>5.8710000000000004E-3</v>
      </c>
      <c r="U238">
        <v>2</v>
      </c>
      <c r="V238">
        <v>4</v>
      </c>
      <c r="X238" s="10">
        <v>59.224609008012386</v>
      </c>
      <c r="Y238" s="10">
        <v>22.454545454545453</v>
      </c>
      <c r="Z238">
        <v>9</v>
      </c>
      <c r="AA238" s="10">
        <v>0.56028329008865008</v>
      </c>
      <c r="AB238">
        <v>5.75</v>
      </c>
      <c r="AC238">
        <v>299.3</v>
      </c>
      <c r="AD238">
        <v>6.7120000000000001E-3</v>
      </c>
      <c r="AE238">
        <v>2</v>
      </c>
      <c r="AF238">
        <v>4</v>
      </c>
      <c r="AH238" s="14">
        <v>-9.2587599483416785E-2</v>
      </c>
      <c r="AI238" s="14">
        <v>8.1632653061223612E-3</v>
      </c>
      <c r="AJ238" s="14">
        <v>0</v>
      </c>
      <c r="AK238" s="14">
        <v>1.4428784634228368E-2</v>
      </c>
      <c r="AL238" s="14">
        <v>4.5454545454545456E-2</v>
      </c>
      <c r="AM238" s="14">
        <v>8.4231805929919131E-3</v>
      </c>
      <c r="AN238" s="14">
        <v>0.14324646567875995</v>
      </c>
      <c r="AO238" s="14">
        <v>0</v>
      </c>
      <c r="AP238" s="14">
        <v>0</v>
      </c>
    </row>
    <row r="239" spans="1:42" x14ac:dyDescent="0.25">
      <c r="A239" t="s">
        <v>300</v>
      </c>
      <c r="B239" s="9" t="s">
        <v>300</v>
      </c>
      <c r="C239" s="10">
        <v>31.885843707599999</v>
      </c>
      <c r="D239" s="11">
        <v>0</v>
      </c>
      <c r="E239" s="11">
        <v>0.78337515356448517</v>
      </c>
      <c r="F239" s="11">
        <v>37.153524264399998</v>
      </c>
      <c r="G239" s="11">
        <v>0.20475135076171189</v>
      </c>
      <c r="H239" s="11">
        <v>0.26226892531305923</v>
      </c>
      <c r="I239" s="12">
        <v>62</v>
      </c>
      <c r="J239" s="13">
        <v>10.9816580274</v>
      </c>
      <c r="K239" s="12">
        <v>4</v>
      </c>
      <c r="L239" s="12" t="s">
        <v>56</v>
      </c>
      <c r="M239" s="12" t="s">
        <v>70</v>
      </c>
      <c r="N239" s="10">
        <v>65.027502946586438</v>
      </c>
      <c r="O239" s="10">
        <v>21.1</v>
      </c>
      <c r="P239">
        <v>10</v>
      </c>
      <c r="Q239" s="10">
        <v>0.58774696770399526</v>
      </c>
      <c r="R239">
        <v>6.5</v>
      </c>
      <c r="S239">
        <v>285.10000000000002</v>
      </c>
      <c r="T239">
        <v>0.10150000000000001</v>
      </c>
      <c r="U239">
        <v>1</v>
      </c>
      <c r="V239">
        <v>7.75</v>
      </c>
      <c r="X239" s="10">
        <v>57.177584138927976</v>
      </c>
      <c r="Y239" s="10">
        <v>18.666666666666668</v>
      </c>
      <c r="Z239">
        <v>10</v>
      </c>
      <c r="AA239" s="10">
        <v>0.59588252101825423</v>
      </c>
      <c r="AB239">
        <v>5.75</v>
      </c>
      <c r="AC239">
        <v>289</v>
      </c>
      <c r="AD239">
        <v>0.1114</v>
      </c>
      <c r="AE239">
        <v>1</v>
      </c>
      <c r="AF239">
        <v>7</v>
      </c>
      <c r="AH239" s="14">
        <v>-0.12071690364777472</v>
      </c>
      <c r="AI239" s="14">
        <v>-0.11532385466034756</v>
      </c>
      <c r="AJ239" s="14">
        <v>0</v>
      </c>
      <c r="AK239" s="14">
        <v>1.3841931581612595E-2</v>
      </c>
      <c r="AL239" s="14">
        <v>-0.11538461538461539</v>
      </c>
      <c r="AM239" s="14">
        <v>1.3679410733076033E-2</v>
      </c>
      <c r="AN239" s="14">
        <v>9.7536945812807793E-2</v>
      </c>
      <c r="AO239" s="14">
        <v>0</v>
      </c>
      <c r="AP239" s="14">
        <v>-9.6774193548387094E-2</v>
      </c>
    </row>
    <row r="240" spans="1:42" x14ac:dyDescent="0.25">
      <c r="A240" t="s">
        <v>301</v>
      </c>
      <c r="B240" s="9" t="s">
        <v>301</v>
      </c>
      <c r="C240" s="10">
        <v>21.886717620700001</v>
      </c>
      <c r="D240" s="11">
        <v>100</v>
      </c>
      <c r="E240" s="11">
        <v>3.3329103006424563</v>
      </c>
      <c r="F240" s="11">
        <v>40.071496606499998</v>
      </c>
      <c r="G240" s="11">
        <v>0.26016863026195708</v>
      </c>
      <c r="H240" s="11">
        <v>0.22281947513842118</v>
      </c>
      <c r="I240" s="12">
        <v>62</v>
      </c>
      <c r="J240" s="13">
        <v>4.8943128960399997</v>
      </c>
      <c r="K240" s="12">
        <v>2</v>
      </c>
      <c r="L240" s="12" t="s">
        <v>56</v>
      </c>
      <c r="M240" s="12" t="s">
        <v>61</v>
      </c>
      <c r="N240" s="10">
        <v>64.085762481812949</v>
      </c>
      <c r="O240" s="10">
        <v>30.4</v>
      </c>
      <c r="P240">
        <v>4</v>
      </c>
      <c r="Q240" s="10">
        <v>0.27353006634690546</v>
      </c>
      <c r="R240">
        <v>10</v>
      </c>
      <c r="S240">
        <v>94.07</v>
      </c>
      <c r="T240">
        <v>0.58440000000000003</v>
      </c>
      <c r="U240">
        <v>0</v>
      </c>
      <c r="V240">
        <v>5.25</v>
      </c>
      <c r="X240" s="10">
        <v>33.744769275630667</v>
      </c>
      <c r="Y240" s="10">
        <v>13.058823529411764</v>
      </c>
      <c r="Z240">
        <v>7</v>
      </c>
      <c r="AA240" s="10">
        <v>0.37769627710835973</v>
      </c>
      <c r="AB240">
        <v>8</v>
      </c>
      <c r="AC240">
        <v>121.1</v>
      </c>
      <c r="AD240">
        <v>1.7869999999999999</v>
      </c>
      <c r="AE240">
        <v>0</v>
      </c>
      <c r="AF240">
        <v>7.5</v>
      </c>
      <c r="AH240" s="14">
        <v>-0.47344358608189807</v>
      </c>
      <c r="AI240" s="14">
        <v>-0.57043343653250778</v>
      </c>
      <c r="AJ240" s="14">
        <v>0.75</v>
      </c>
      <c r="AK240" s="14">
        <v>0.38082179466642291</v>
      </c>
      <c r="AL240" s="14">
        <v>-0.2</v>
      </c>
      <c r="AM240" s="14">
        <v>0.2873392154778357</v>
      </c>
      <c r="AN240" s="14">
        <v>2.0578370978781653</v>
      </c>
      <c r="AO240" s="14">
        <v>0</v>
      </c>
      <c r="AP240" s="14">
        <v>0.42857142857142855</v>
      </c>
    </row>
    <row r="241" spans="1:42" x14ac:dyDescent="0.25">
      <c r="A241" t="s">
        <v>302</v>
      </c>
      <c r="B241" s="9" t="s">
        <v>302</v>
      </c>
      <c r="C241" s="10">
        <v>21.416817214400002</v>
      </c>
      <c r="D241" s="11">
        <v>60.710698643698237</v>
      </c>
      <c r="E241" s="11">
        <v>0.95830136861890058</v>
      </c>
      <c r="F241" s="11">
        <v>40.104293823200003</v>
      </c>
      <c r="G241" s="11">
        <v>0.21833902208668066</v>
      </c>
      <c r="H241" s="11">
        <v>0.23589784447023607</v>
      </c>
      <c r="I241" s="12">
        <v>62</v>
      </c>
      <c r="J241" s="13">
        <v>9.4050396333799995</v>
      </c>
      <c r="K241" s="12">
        <v>2</v>
      </c>
      <c r="L241" s="12" t="s">
        <v>56</v>
      </c>
      <c r="M241" s="12" t="s">
        <v>61</v>
      </c>
      <c r="N241" s="10">
        <v>63.487543997059355</v>
      </c>
      <c r="O241" s="10">
        <v>32.799999999999997</v>
      </c>
      <c r="P241">
        <v>4</v>
      </c>
      <c r="Q241" s="10">
        <v>0.32980587183783167</v>
      </c>
      <c r="R241">
        <v>6.75</v>
      </c>
      <c r="S241">
        <v>104.3</v>
      </c>
      <c r="T241">
        <v>0.2515</v>
      </c>
      <c r="U241">
        <v>1</v>
      </c>
      <c r="V241">
        <v>8.5</v>
      </c>
      <c r="X241" s="10">
        <v>54.605946747602687</v>
      </c>
      <c r="Y241" s="10">
        <v>23.125</v>
      </c>
      <c r="Z241">
        <v>5</v>
      </c>
      <c r="AA241" s="10">
        <v>0.3571583056672219</v>
      </c>
      <c r="AB241">
        <v>9</v>
      </c>
      <c r="AC241">
        <v>119.3</v>
      </c>
      <c r="AD241">
        <v>1.079</v>
      </c>
      <c r="AE241">
        <v>0</v>
      </c>
      <c r="AF241">
        <v>5.5</v>
      </c>
      <c r="AH241" s="14">
        <v>-0.13989511469947633</v>
      </c>
      <c r="AI241" s="14">
        <v>-0.29496951219512191</v>
      </c>
      <c r="AJ241" s="14">
        <v>0.25</v>
      </c>
      <c r="AK241" s="14">
        <v>8.2934951027311174E-2</v>
      </c>
      <c r="AL241" s="14">
        <v>0.33333333333333331</v>
      </c>
      <c r="AM241" s="14">
        <v>0.14381591562799617</v>
      </c>
      <c r="AN241" s="14">
        <v>3.2902584493041744</v>
      </c>
      <c r="AO241" s="14">
        <v>-1</v>
      </c>
      <c r="AP241" s="14">
        <v>-0.35294117647058826</v>
      </c>
    </row>
    <row r="242" spans="1:42" x14ac:dyDescent="0.25">
      <c r="A242" t="s">
        <v>303</v>
      </c>
      <c r="B242" s="9" t="s">
        <v>303</v>
      </c>
      <c r="C242" s="10">
        <v>22.4371987667</v>
      </c>
      <c r="D242" s="11">
        <v>70.211443892685594</v>
      </c>
      <c r="E242" s="11">
        <v>1.6674318568137836</v>
      </c>
      <c r="F242" s="11">
        <v>40.104555775500003</v>
      </c>
      <c r="G242" s="11">
        <v>0.23091631622632802</v>
      </c>
      <c r="H242" s="11">
        <v>0.21360326289770559</v>
      </c>
      <c r="I242" s="12">
        <v>62</v>
      </c>
      <c r="J242" s="13">
        <v>6.6815505646000002</v>
      </c>
      <c r="K242" s="12">
        <v>2</v>
      </c>
      <c r="L242" s="12" t="s">
        <v>56</v>
      </c>
      <c r="M242" s="12" t="s">
        <v>61</v>
      </c>
      <c r="N242" s="10">
        <v>64.768248343110173</v>
      </c>
      <c r="O242" s="10">
        <v>30.166666666666668</v>
      </c>
      <c r="P242">
        <v>4</v>
      </c>
      <c r="Q242" s="10">
        <v>0.30961488719132446</v>
      </c>
      <c r="R242">
        <v>7</v>
      </c>
      <c r="S242">
        <v>102.8</v>
      </c>
      <c r="T242">
        <v>0.28389999999999999</v>
      </c>
      <c r="U242">
        <v>1</v>
      </c>
      <c r="V242">
        <v>8</v>
      </c>
      <c r="X242" s="10">
        <v>46.449721204001847</v>
      </c>
      <c r="Y242" s="10">
        <v>18.3</v>
      </c>
      <c r="Z242">
        <v>5</v>
      </c>
      <c r="AA242" s="10">
        <v>0.36091833101570092</v>
      </c>
      <c r="AB242">
        <v>7.75</v>
      </c>
      <c r="AC242">
        <v>123.3</v>
      </c>
      <c r="AD242">
        <v>1.389</v>
      </c>
      <c r="AE242">
        <v>0</v>
      </c>
      <c r="AF242">
        <v>5.5</v>
      </c>
      <c r="AH242" s="14">
        <v>-0.28283190618442888</v>
      </c>
      <c r="AI242" s="14">
        <v>-0.39337016574585637</v>
      </c>
      <c r="AJ242" s="14">
        <v>0.25</v>
      </c>
      <c r="AK242" s="14">
        <v>0.16570083011762235</v>
      </c>
      <c r="AL242" s="14">
        <v>0.10714285714285714</v>
      </c>
      <c r="AM242" s="14">
        <v>0.19941634241245138</v>
      </c>
      <c r="AN242" s="14">
        <v>3.8925678055653399</v>
      </c>
      <c r="AO242" s="14">
        <v>-1</v>
      </c>
      <c r="AP242" s="14">
        <v>-0.3125</v>
      </c>
    </row>
    <row r="243" spans="1:42" x14ac:dyDescent="0.25">
      <c r="A243" t="s">
        <v>304</v>
      </c>
      <c r="B243" s="9" t="s">
        <v>304</v>
      </c>
      <c r="C243" s="10">
        <v>39.610441444400003</v>
      </c>
      <c r="D243" s="11">
        <v>50.934859899553963</v>
      </c>
      <c r="E243" s="11">
        <v>2.1990485276856582</v>
      </c>
      <c r="F243" s="11">
        <v>39.614035239800003</v>
      </c>
      <c r="G243" s="11">
        <v>0.21778559662109273</v>
      </c>
      <c r="H243" s="11">
        <v>0.304748446177666</v>
      </c>
      <c r="I243" s="12">
        <v>62</v>
      </c>
      <c r="J243" s="13">
        <v>7.9215866220500004</v>
      </c>
      <c r="K243" s="12">
        <v>4</v>
      </c>
      <c r="L243" s="12" t="s">
        <v>56</v>
      </c>
      <c r="M243" s="12" t="s">
        <v>70</v>
      </c>
      <c r="N243" s="10">
        <v>56.689895152916463</v>
      </c>
      <c r="O243" s="10">
        <v>23.3</v>
      </c>
      <c r="P243">
        <v>5</v>
      </c>
      <c r="Q243" s="10">
        <v>0.42217959789721904</v>
      </c>
      <c r="R243">
        <v>7</v>
      </c>
      <c r="S243">
        <v>321.5</v>
      </c>
      <c r="T243">
        <v>0.81879999999999997</v>
      </c>
      <c r="U243">
        <v>1</v>
      </c>
      <c r="V243">
        <v>11.5</v>
      </c>
      <c r="X243" s="10">
        <v>36.316917996140795</v>
      </c>
      <c r="Y243" s="10">
        <v>13.153846153846153</v>
      </c>
      <c r="Z243">
        <v>8</v>
      </c>
      <c r="AA243" s="10">
        <v>0.48298248242316216</v>
      </c>
      <c r="AB243">
        <v>5</v>
      </c>
      <c r="AC243">
        <v>345.4</v>
      </c>
      <c r="AD243">
        <v>1.9670000000000001</v>
      </c>
      <c r="AE243">
        <v>0</v>
      </c>
      <c r="AF243">
        <v>6.25</v>
      </c>
      <c r="AH243" s="14">
        <v>-0.35937581295257631</v>
      </c>
      <c r="AI243" s="14">
        <v>-0.43545724661604496</v>
      </c>
      <c r="AJ243" s="14">
        <v>0.6</v>
      </c>
      <c r="AK243" s="14">
        <v>0.14402137106764165</v>
      </c>
      <c r="AL243" s="14">
        <v>-0.2857142857142857</v>
      </c>
      <c r="AM243" s="14">
        <v>7.4339035769828851E-2</v>
      </c>
      <c r="AN243" s="14">
        <v>1.4022960429897413</v>
      </c>
      <c r="AO243" s="14">
        <v>-1</v>
      </c>
      <c r="AP243" s="14">
        <v>-0.45652173913043476</v>
      </c>
    </row>
    <row r="244" spans="1:42" x14ac:dyDescent="0.25">
      <c r="A244" t="s">
        <v>305</v>
      </c>
      <c r="B244" s="9" t="s">
        <v>305</v>
      </c>
      <c r="C244" s="10">
        <v>23.091641942500001</v>
      </c>
      <c r="D244" s="11">
        <v>74.937136377791305</v>
      </c>
      <c r="E244" s="11">
        <v>1.4319126570354401</v>
      </c>
      <c r="F244" s="11">
        <v>40.072296116300002</v>
      </c>
      <c r="G244" s="11">
        <v>0.24464348208671005</v>
      </c>
      <c r="H244" s="11">
        <v>0.22853061581589293</v>
      </c>
      <c r="I244" s="12">
        <v>62</v>
      </c>
      <c r="J244" s="13">
        <v>8.1317011098599998</v>
      </c>
      <c r="K244" s="12">
        <v>2</v>
      </c>
      <c r="L244" s="12" t="s">
        <v>56</v>
      </c>
      <c r="M244" s="12" t="s">
        <v>61</v>
      </c>
      <c r="N244" s="10">
        <v>64.676062360558518</v>
      </c>
      <c r="O244" s="10">
        <v>30.333333333333332</v>
      </c>
      <c r="P244">
        <v>4</v>
      </c>
      <c r="Q244" s="10">
        <v>0.28977822424697219</v>
      </c>
      <c r="R244">
        <v>8.25</v>
      </c>
      <c r="S244">
        <v>99.49</v>
      </c>
      <c r="T244">
        <v>0.32379999999999998</v>
      </c>
      <c r="U244">
        <v>1</v>
      </c>
      <c r="V244">
        <v>7</v>
      </c>
      <c r="X244" s="10">
        <v>48.131688193807804</v>
      </c>
      <c r="Y244" s="10">
        <v>20.333333333333332</v>
      </c>
      <c r="Z244">
        <v>5</v>
      </c>
      <c r="AA244" s="10">
        <v>0.3382272461703999</v>
      </c>
      <c r="AB244">
        <v>7</v>
      </c>
      <c r="AC244">
        <v>120.3</v>
      </c>
      <c r="AD244">
        <v>1.47</v>
      </c>
      <c r="AE244">
        <v>0</v>
      </c>
      <c r="AF244">
        <v>5</v>
      </c>
      <c r="AH244" s="14">
        <v>-0.25580367083138922</v>
      </c>
      <c r="AI244" s="14">
        <v>-0.32967032967032966</v>
      </c>
      <c r="AJ244" s="14">
        <v>0.25</v>
      </c>
      <c r="AK244" s="14">
        <v>0.16719345302542668</v>
      </c>
      <c r="AL244" s="14">
        <v>-0.15151515151515152</v>
      </c>
      <c r="AM244" s="14">
        <v>0.20916675042717864</v>
      </c>
      <c r="AN244" s="14">
        <v>3.5398394070413834</v>
      </c>
      <c r="AO244" s="14">
        <v>-1</v>
      </c>
      <c r="AP244" s="14">
        <v>-0.2857142857142857</v>
      </c>
    </row>
    <row r="245" spans="1:42" x14ac:dyDescent="0.25">
      <c r="A245" t="s">
        <v>306</v>
      </c>
      <c r="B245" s="9" t="s">
        <v>306</v>
      </c>
      <c r="C245" s="10">
        <v>46.473440319200002</v>
      </c>
      <c r="D245" s="11">
        <v>98.582588979212034</v>
      </c>
      <c r="E245" s="11">
        <v>2.324977159517438</v>
      </c>
      <c r="F245" s="11">
        <v>40.099793329599997</v>
      </c>
      <c r="G245" s="11">
        <v>0.26213445202104785</v>
      </c>
      <c r="H245" s="11">
        <v>0.21913368994980698</v>
      </c>
      <c r="I245" s="12">
        <v>62</v>
      </c>
      <c r="J245" s="13">
        <v>5.4511290524299998</v>
      </c>
      <c r="K245" s="12">
        <v>2</v>
      </c>
      <c r="L245" s="12" t="s">
        <v>56</v>
      </c>
      <c r="M245" s="12" t="s">
        <v>61</v>
      </c>
      <c r="N245" s="10">
        <v>65.686330128829084</v>
      </c>
      <c r="O245" s="10">
        <v>21.857142857142858</v>
      </c>
      <c r="P245">
        <v>4</v>
      </c>
      <c r="Q245" s="10">
        <v>0.28029146925227194</v>
      </c>
      <c r="R245">
        <v>7.25</v>
      </c>
      <c r="S245">
        <v>218.8</v>
      </c>
      <c r="T245">
        <v>0.82950000000000002</v>
      </c>
      <c r="U245">
        <v>0</v>
      </c>
      <c r="V245">
        <v>6.5</v>
      </c>
      <c r="X245" s="10">
        <v>41.652400241680844</v>
      </c>
      <c r="Y245" s="10">
        <v>15.923076923076923</v>
      </c>
      <c r="Z245">
        <v>6</v>
      </c>
      <c r="AA245" s="10">
        <v>0.36050119751925064</v>
      </c>
      <c r="AB245">
        <v>8.75</v>
      </c>
      <c r="AC245">
        <v>287</v>
      </c>
      <c r="AD245">
        <v>4.266</v>
      </c>
      <c r="AE245">
        <v>0</v>
      </c>
      <c r="AF245">
        <v>2</v>
      </c>
      <c r="AH245" s="14">
        <v>-0.36588936906676089</v>
      </c>
      <c r="AI245" s="14">
        <v>-0.27149321266968324</v>
      </c>
      <c r="AJ245" s="14">
        <v>0.5</v>
      </c>
      <c r="AK245" s="14">
        <v>0.28616542801303452</v>
      </c>
      <c r="AL245" s="14">
        <v>0.20689655172413793</v>
      </c>
      <c r="AM245" s="14">
        <v>0.31170018281535644</v>
      </c>
      <c r="AN245" s="14">
        <v>4.1428571428571432</v>
      </c>
      <c r="AO245" s="14">
        <v>0</v>
      </c>
      <c r="AP245" s="14">
        <v>-0.69230769230769229</v>
      </c>
    </row>
    <row r="246" spans="1:42" x14ac:dyDescent="0.25">
      <c r="A246" t="s">
        <v>307</v>
      </c>
      <c r="B246" s="9" t="s">
        <v>307</v>
      </c>
      <c r="C246" s="10">
        <v>54.281145237600001</v>
      </c>
      <c r="D246" s="11">
        <v>98.913159005541203</v>
      </c>
      <c r="E246" s="11">
        <v>2.4101693170264271</v>
      </c>
      <c r="F246" s="11">
        <v>39.954736889199999</v>
      </c>
      <c r="G246" s="11">
        <v>0.25536246782957572</v>
      </c>
      <c r="H246" s="11">
        <v>0.24156992860734747</v>
      </c>
      <c r="I246" s="12">
        <v>62</v>
      </c>
      <c r="J246" s="13">
        <v>4.7018786869799998</v>
      </c>
      <c r="K246" s="12">
        <v>2</v>
      </c>
      <c r="L246" s="12" t="s">
        <v>56</v>
      </c>
      <c r="M246" s="12" t="s">
        <v>61</v>
      </c>
      <c r="N246" s="10">
        <v>67.954624454371327</v>
      </c>
      <c r="O246" s="10">
        <v>28.666666666666668</v>
      </c>
      <c r="P246">
        <v>4</v>
      </c>
      <c r="Q246" s="10">
        <v>0.31070642588277037</v>
      </c>
      <c r="R246">
        <v>7</v>
      </c>
      <c r="S246">
        <v>384.5</v>
      </c>
      <c r="T246">
        <v>0.84370000000000001</v>
      </c>
      <c r="U246">
        <v>0</v>
      </c>
      <c r="V246">
        <v>7.75</v>
      </c>
      <c r="X246" s="10">
        <v>40.516546145764494</v>
      </c>
      <c r="Y246" s="10">
        <v>17.399999999999999</v>
      </c>
      <c r="Z246">
        <v>6</v>
      </c>
      <c r="AA246" s="10">
        <v>0.39092818314469951</v>
      </c>
      <c r="AB246">
        <v>5</v>
      </c>
      <c r="AC246">
        <v>426.9</v>
      </c>
      <c r="AD246">
        <v>4.5720000000000001</v>
      </c>
      <c r="AE246">
        <v>0</v>
      </c>
      <c r="AF246">
        <v>4.25</v>
      </c>
      <c r="AH246" s="14">
        <v>-0.40377058263386251</v>
      </c>
      <c r="AI246" s="14">
        <v>-0.39302325581395359</v>
      </c>
      <c r="AJ246" s="14">
        <v>0.5</v>
      </c>
      <c r="AK246" s="14">
        <v>0.25819149711501893</v>
      </c>
      <c r="AL246" s="14">
        <v>-0.2857142857142857</v>
      </c>
      <c r="AM246" s="14">
        <v>0.11027308192457731</v>
      </c>
      <c r="AN246" s="14">
        <v>4.4189877918691476</v>
      </c>
      <c r="AO246" s="14">
        <v>0</v>
      </c>
      <c r="AP246" s="14">
        <v>-0.45161290322580644</v>
      </c>
    </row>
    <row r="247" spans="1:42" x14ac:dyDescent="0.25">
      <c r="A247" t="s">
        <v>308</v>
      </c>
      <c r="B247" s="9" t="s">
        <v>308</v>
      </c>
      <c r="C247" s="10">
        <v>23.955692582699999</v>
      </c>
      <c r="D247" s="11">
        <v>98.072306215641774</v>
      </c>
      <c r="E247" s="11">
        <v>1.3999475912279868</v>
      </c>
      <c r="F247" s="11">
        <v>39.4811112935</v>
      </c>
      <c r="G247" s="11">
        <v>0.25681695607387939</v>
      </c>
      <c r="H247" s="11">
        <v>0.2638081125573058</v>
      </c>
      <c r="I247" s="12">
        <v>62</v>
      </c>
      <c r="J247" s="13">
        <v>4.7254275227400004</v>
      </c>
      <c r="K247" s="12">
        <v>2</v>
      </c>
      <c r="L247" s="12" t="s">
        <v>56</v>
      </c>
      <c r="M247" s="12" t="s">
        <v>61</v>
      </c>
      <c r="N247" s="10">
        <v>68.921672423575316</v>
      </c>
      <c r="O247" s="10">
        <v>26.777777777777779</v>
      </c>
      <c r="P247">
        <v>5</v>
      </c>
      <c r="Q247" s="10">
        <v>0.41334274801129789</v>
      </c>
      <c r="R247">
        <v>10.5</v>
      </c>
      <c r="S247">
        <v>194</v>
      </c>
      <c r="T247">
        <v>0.31640000000000001</v>
      </c>
      <c r="U247">
        <v>1</v>
      </c>
      <c r="V247">
        <v>10.25</v>
      </c>
      <c r="X247" s="10">
        <v>48.978629226486824</v>
      </c>
      <c r="Y247" s="10">
        <v>18.899999999999999</v>
      </c>
      <c r="Z247">
        <v>8</v>
      </c>
      <c r="AA247" s="10">
        <v>0.47615852174033219</v>
      </c>
      <c r="AB247">
        <v>6.5</v>
      </c>
      <c r="AC247">
        <v>213.4</v>
      </c>
      <c r="AD247">
        <v>1.7150000000000001</v>
      </c>
      <c r="AE247">
        <v>0</v>
      </c>
      <c r="AF247">
        <v>12</v>
      </c>
      <c r="AH247" s="14">
        <v>-0.28935808571973631</v>
      </c>
      <c r="AI247" s="14">
        <v>-0.29419087136929467</v>
      </c>
      <c r="AJ247" s="14">
        <v>0.6</v>
      </c>
      <c r="AK247" s="14">
        <v>0.15197018462585282</v>
      </c>
      <c r="AL247" s="14">
        <v>-0.38095238095238093</v>
      </c>
      <c r="AM247" s="14">
        <v>0.10000000000000003</v>
      </c>
      <c r="AN247" s="14">
        <v>4.4203539823008846</v>
      </c>
      <c r="AO247" s="14">
        <v>-1</v>
      </c>
      <c r="AP247" s="14">
        <v>0.17073170731707318</v>
      </c>
    </row>
    <row r="248" spans="1:42" x14ac:dyDescent="0.25">
      <c r="A248" t="s">
        <v>309</v>
      </c>
      <c r="B248" s="9" t="s">
        <v>309</v>
      </c>
      <c r="C248" s="10">
        <v>46.566919773999999</v>
      </c>
      <c r="D248" s="11">
        <v>58.632517898562952</v>
      </c>
      <c r="E248" s="11">
        <v>1.5263128507971238</v>
      </c>
      <c r="F248" s="11">
        <v>39.471700460000001</v>
      </c>
      <c r="G248" s="11">
        <v>0.23350691697579229</v>
      </c>
      <c r="H248" s="11">
        <v>0.31206692276148174</v>
      </c>
      <c r="I248" s="12">
        <v>62</v>
      </c>
      <c r="J248" s="13">
        <v>7.3913145417799999</v>
      </c>
      <c r="K248" s="12">
        <v>2</v>
      </c>
      <c r="L248" s="12" t="s">
        <v>56</v>
      </c>
      <c r="M248" s="12" t="s">
        <v>61</v>
      </c>
      <c r="N248" s="10">
        <v>45.212180825027161</v>
      </c>
      <c r="O248" s="10">
        <v>19.375</v>
      </c>
      <c r="P248">
        <v>8</v>
      </c>
      <c r="Q248" s="10">
        <v>0.47904101349395473</v>
      </c>
      <c r="R248">
        <v>11</v>
      </c>
      <c r="S248">
        <v>402.9</v>
      </c>
      <c r="T248">
        <v>0.75680000000000003</v>
      </c>
      <c r="U248">
        <v>1</v>
      </c>
      <c r="V248">
        <v>10</v>
      </c>
      <c r="X248" s="10">
        <v>39.193533079327089</v>
      </c>
      <c r="Y248" s="10">
        <v>16.636363636363637</v>
      </c>
      <c r="Z248">
        <v>8</v>
      </c>
      <c r="AA248" s="10">
        <v>0.51360280991924345</v>
      </c>
      <c r="AB248">
        <v>6.75</v>
      </c>
      <c r="AC248">
        <v>437</v>
      </c>
      <c r="AD248">
        <v>2.3450000000000002</v>
      </c>
      <c r="AE248">
        <v>0</v>
      </c>
      <c r="AF248">
        <v>5</v>
      </c>
      <c r="AH248" s="14">
        <v>-0.13312004941748917</v>
      </c>
      <c r="AI248" s="14">
        <v>-0.1413489736070381</v>
      </c>
      <c r="AJ248" s="14">
        <v>0</v>
      </c>
      <c r="AK248" s="14">
        <v>7.2147885988315022E-2</v>
      </c>
      <c r="AL248" s="14">
        <v>-0.38636363636363635</v>
      </c>
      <c r="AM248" s="14">
        <v>8.4636386200049707E-2</v>
      </c>
      <c r="AN248" s="14">
        <v>2.0985729386892178</v>
      </c>
      <c r="AO248" s="14">
        <v>-1</v>
      </c>
      <c r="AP248" s="14">
        <v>-0.5</v>
      </c>
    </row>
    <row r="249" spans="1:42" x14ac:dyDescent="0.25">
      <c r="A249" t="s">
        <v>310</v>
      </c>
      <c r="B249" s="9" t="s">
        <v>310</v>
      </c>
      <c r="C249" s="10">
        <v>27.284394470700001</v>
      </c>
      <c r="D249" s="11">
        <v>66.08943959140305</v>
      </c>
      <c r="E249" s="11">
        <v>1.8439780377664603</v>
      </c>
      <c r="F249" s="11">
        <v>39.415626525900002</v>
      </c>
      <c r="G249" s="11">
        <v>0.23103464141192634</v>
      </c>
      <c r="H249" s="11">
        <v>0.2476516596703438</v>
      </c>
      <c r="I249" s="12">
        <v>62</v>
      </c>
      <c r="J249" s="13">
        <v>6.6435134122299999</v>
      </c>
      <c r="K249" s="12">
        <v>2</v>
      </c>
      <c r="L249" s="12" t="s">
        <v>56</v>
      </c>
      <c r="M249" s="12" t="s">
        <v>61</v>
      </c>
      <c r="N249" s="10">
        <v>58.310644614368464</v>
      </c>
      <c r="O249" s="10">
        <v>24.714285714285715</v>
      </c>
      <c r="P249">
        <v>6</v>
      </c>
      <c r="Q249" s="10">
        <v>0.45105373764556028</v>
      </c>
      <c r="R249">
        <v>8</v>
      </c>
      <c r="S249">
        <v>220.1</v>
      </c>
      <c r="T249">
        <v>0.53600000000000003</v>
      </c>
      <c r="U249">
        <v>1</v>
      </c>
      <c r="V249">
        <v>8.25</v>
      </c>
      <c r="X249" s="10">
        <v>40.041450399496981</v>
      </c>
      <c r="Y249" s="10">
        <v>13.461538461538462</v>
      </c>
      <c r="Z249">
        <v>8</v>
      </c>
      <c r="AA249" s="10">
        <v>0.51326889545947973</v>
      </c>
      <c r="AB249">
        <v>6</v>
      </c>
      <c r="AC249">
        <v>238.4</v>
      </c>
      <c r="AD249">
        <v>1.466</v>
      </c>
      <c r="AE249">
        <v>0</v>
      </c>
      <c r="AF249">
        <v>5.75</v>
      </c>
      <c r="AH249" s="14">
        <v>-0.31330804753905478</v>
      </c>
      <c r="AI249" s="14">
        <v>-0.45531347265451311</v>
      </c>
      <c r="AJ249" s="14">
        <v>0.33333333333333331</v>
      </c>
      <c r="AK249" s="14">
        <v>0.13793291712573805</v>
      </c>
      <c r="AL249" s="14">
        <v>-0.25</v>
      </c>
      <c r="AM249" s="14">
        <v>8.3144025442980524E-2</v>
      </c>
      <c r="AN249" s="14">
        <v>1.7350746268656714</v>
      </c>
      <c r="AO249" s="14">
        <v>-1</v>
      </c>
      <c r="AP249" s="14">
        <v>-0.30303030303030304</v>
      </c>
    </row>
    <row r="250" spans="1:42" x14ac:dyDescent="0.25">
      <c r="A250" t="s">
        <v>311</v>
      </c>
      <c r="B250" s="9" t="s">
        <v>311</v>
      </c>
      <c r="C250" s="10">
        <v>51.9594627082</v>
      </c>
      <c r="D250" s="11">
        <v>0</v>
      </c>
      <c r="E250" s="11">
        <v>1.8884589007608303</v>
      </c>
      <c r="F250" s="11">
        <v>39.933456866500002</v>
      </c>
      <c r="G250" s="11">
        <v>0.18764331906187087</v>
      </c>
      <c r="H250" s="11">
        <v>0.30038022984460599</v>
      </c>
      <c r="I250" s="12">
        <v>62</v>
      </c>
      <c r="J250" s="13">
        <v>10.718229770000001</v>
      </c>
      <c r="K250" s="12">
        <v>3</v>
      </c>
      <c r="L250" s="12" t="s">
        <v>56</v>
      </c>
      <c r="M250" s="12" t="s">
        <v>59</v>
      </c>
      <c r="N250" s="10">
        <v>38.668052003753921</v>
      </c>
      <c r="O250" s="10">
        <v>16.363636363636363</v>
      </c>
      <c r="P250">
        <v>10</v>
      </c>
      <c r="Q250" s="10">
        <v>0.53697243358744962</v>
      </c>
      <c r="R250">
        <v>12</v>
      </c>
      <c r="S250">
        <v>537.6</v>
      </c>
      <c r="T250">
        <v>2.1429999999999998</v>
      </c>
      <c r="U250">
        <v>1</v>
      </c>
      <c r="V250">
        <v>8.75</v>
      </c>
      <c r="X250" s="10">
        <v>30.840705524621647</v>
      </c>
      <c r="Y250" s="10">
        <v>14.727272727272727</v>
      </c>
      <c r="Z250">
        <v>12</v>
      </c>
      <c r="AA250" s="10">
        <v>0.56718294370090616</v>
      </c>
      <c r="AB250">
        <v>7</v>
      </c>
      <c r="AC250">
        <v>548</v>
      </c>
      <c r="AD250">
        <v>2.355</v>
      </c>
      <c r="AE250">
        <v>1</v>
      </c>
      <c r="AF250">
        <v>5.5</v>
      </c>
      <c r="AH250" s="14">
        <v>-0.20242412207298133</v>
      </c>
      <c r="AI250" s="14">
        <v>-0.10000000000000002</v>
      </c>
      <c r="AJ250" s="14">
        <v>0.2</v>
      </c>
      <c r="AK250" s="14">
        <v>5.6260821270886635E-2</v>
      </c>
      <c r="AL250" s="14">
        <v>-0.41666666666666669</v>
      </c>
      <c r="AM250" s="14">
        <v>1.9345238095238051E-2</v>
      </c>
      <c r="AN250" s="14">
        <v>9.8926738217452265E-2</v>
      </c>
      <c r="AO250" s="14">
        <v>0</v>
      </c>
      <c r="AP250" s="14">
        <v>-0.37142857142857144</v>
      </c>
    </row>
    <row r="251" spans="1:42" x14ac:dyDescent="0.25">
      <c r="A251" t="s">
        <v>312</v>
      </c>
      <c r="B251" s="9" t="s">
        <v>312</v>
      </c>
      <c r="C251" s="10">
        <v>17.296923088900002</v>
      </c>
      <c r="D251" s="11">
        <v>0</v>
      </c>
      <c r="E251" s="11">
        <v>0.14315592954288456</v>
      </c>
      <c r="F251" s="11">
        <v>39.933177067899997</v>
      </c>
      <c r="G251" s="11">
        <v>0.1761304454316201</v>
      </c>
      <c r="H251" s="11">
        <v>0.19907985306068113</v>
      </c>
      <c r="I251" s="12">
        <v>62</v>
      </c>
      <c r="J251" s="13">
        <v>13.880777133200001</v>
      </c>
      <c r="K251" s="12">
        <v>2</v>
      </c>
      <c r="L251" s="12" t="s">
        <v>56</v>
      </c>
      <c r="M251" s="12" t="s">
        <v>61</v>
      </c>
      <c r="N251" s="10">
        <v>42.003219657378544</v>
      </c>
      <c r="O251" s="10">
        <v>19</v>
      </c>
      <c r="P251">
        <v>10</v>
      </c>
      <c r="Q251" s="10">
        <v>0.54974317159275343</v>
      </c>
      <c r="R251">
        <v>14.5</v>
      </c>
      <c r="S251">
        <v>178.2</v>
      </c>
      <c r="T251">
        <v>0.96140000000000003</v>
      </c>
      <c r="U251">
        <v>1</v>
      </c>
      <c r="V251">
        <v>8</v>
      </c>
      <c r="X251" s="10">
        <v>41.424330069034461</v>
      </c>
      <c r="Y251" s="10">
        <v>19</v>
      </c>
      <c r="Z251">
        <v>10</v>
      </c>
      <c r="AA251" s="10">
        <v>0.55069745909160517</v>
      </c>
      <c r="AB251">
        <v>13.5</v>
      </c>
      <c r="AC251">
        <v>178.2</v>
      </c>
      <c r="AD251">
        <v>0.9587</v>
      </c>
      <c r="AE251">
        <v>1</v>
      </c>
      <c r="AF251">
        <v>8</v>
      </c>
      <c r="AH251" s="14">
        <v>-1.3782028926975165E-2</v>
      </c>
      <c r="AI251" s="14">
        <v>0</v>
      </c>
      <c r="AJ251" s="14">
        <v>0</v>
      </c>
      <c r="AK251" s="14">
        <v>1.7358787669647792E-3</v>
      </c>
      <c r="AL251" s="14">
        <v>-6.8965517241379309E-2</v>
      </c>
      <c r="AM251" s="14">
        <v>0</v>
      </c>
      <c r="AN251" s="14">
        <v>-2.8084044102351111E-3</v>
      </c>
      <c r="AO251" s="14">
        <v>0</v>
      </c>
      <c r="AP251" s="14">
        <v>0</v>
      </c>
    </row>
    <row r="252" spans="1:42" x14ac:dyDescent="0.25">
      <c r="A252" t="s">
        <v>313</v>
      </c>
      <c r="B252" s="9" t="s">
        <v>313</v>
      </c>
      <c r="C252" s="10">
        <v>44.344999069000004</v>
      </c>
      <c r="D252" s="11">
        <v>89.799723509176687</v>
      </c>
      <c r="E252" s="11">
        <v>2.0509056690697824</v>
      </c>
      <c r="F252" s="11">
        <v>39.4669395413</v>
      </c>
      <c r="G252" s="11">
        <v>0.25174360057440937</v>
      </c>
      <c r="H252" s="11">
        <v>0.26069767207811012</v>
      </c>
      <c r="I252" s="12">
        <v>62</v>
      </c>
      <c r="J252" s="13">
        <v>5.1941601233499997</v>
      </c>
      <c r="K252" s="12">
        <v>2</v>
      </c>
      <c r="L252" s="12" t="s">
        <v>56</v>
      </c>
      <c r="M252" s="12" t="s">
        <v>61</v>
      </c>
      <c r="N252" s="10">
        <v>56.691581177568935</v>
      </c>
      <c r="O252" s="10">
        <v>23.1</v>
      </c>
      <c r="P252">
        <v>6</v>
      </c>
      <c r="Q252" s="10">
        <v>0.44114464213771754</v>
      </c>
      <c r="R252">
        <v>9</v>
      </c>
      <c r="S252">
        <v>366.6</v>
      </c>
      <c r="T252">
        <v>0.77380000000000004</v>
      </c>
      <c r="U252">
        <v>1</v>
      </c>
      <c r="V252">
        <v>8</v>
      </c>
      <c r="X252" s="10">
        <v>39.222872005187114</v>
      </c>
      <c r="Y252" s="10">
        <v>13.9375</v>
      </c>
      <c r="Z252">
        <v>8</v>
      </c>
      <c r="AA252" s="10">
        <v>0.51181943627913296</v>
      </c>
      <c r="AB252">
        <v>6.5</v>
      </c>
      <c r="AC252">
        <v>408</v>
      </c>
      <c r="AD252">
        <v>2.8210000000000002</v>
      </c>
      <c r="AE252">
        <v>0</v>
      </c>
      <c r="AF252">
        <v>5</v>
      </c>
      <c r="AH252" s="14">
        <v>-0.30813586090792677</v>
      </c>
      <c r="AI252" s="14">
        <v>-0.39664502164502169</v>
      </c>
      <c r="AJ252" s="14">
        <v>0.33333333333333331</v>
      </c>
      <c r="AK252" s="14">
        <v>0.16020775816053548</v>
      </c>
      <c r="AL252" s="14">
        <v>-0.27777777777777779</v>
      </c>
      <c r="AM252" s="14">
        <v>0.11292962356792137</v>
      </c>
      <c r="AN252" s="14">
        <v>2.6456448694753165</v>
      </c>
      <c r="AO252" s="14">
        <v>-1</v>
      </c>
      <c r="AP252" s="14">
        <v>-0.375</v>
      </c>
    </row>
    <row r="253" spans="1:42" x14ac:dyDescent="0.25">
      <c r="A253" t="s">
        <v>314</v>
      </c>
      <c r="B253" s="9" t="s">
        <v>314</v>
      </c>
      <c r="C253" s="10">
        <v>61.079935562300001</v>
      </c>
      <c r="D253" s="11">
        <v>62.953756850774369</v>
      </c>
      <c r="E253" s="11">
        <v>2.8667620353359116</v>
      </c>
      <c r="F253" s="11">
        <v>39.505270827799997</v>
      </c>
      <c r="G253" s="11">
        <v>0.241602942124932</v>
      </c>
      <c r="H253" s="11">
        <v>0.27002248052073424</v>
      </c>
      <c r="I253" s="12">
        <v>62</v>
      </c>
      <c r="J253" s="13">
        <v>7.0110239539899997</v>
      </c>
      <c r="K253" s="12">
        <v>2</v>
      </c>
      <c r="L253" s="12" t="s">
        <v>56</v>
      </c>
      <c r="M253" s="12" t="s">
        <v>61</v>
      </c>
      <c r="N253" s="10">
        <v>54.469830013052899</v>
      </c>
      <c r="O253" s="10">
        <v>22</v>
      </c>
      <c r="P253">
        <v>6</v>
      </c>
      <c r="Q253" s="10">
        <v>0.46010666594989724</v>
      </c>
      <c r="R253">
        <v>10.5</v>
      </c>
      <c r="S253">
        <v>523.29999999999995</v>
      </c>
      <c r="T253">
        <v>1.4179999999999999</v>
      </c>
      <c r="U253">
        <v>1</v>
      </c>
      <c r="V253">
        <v>9</v>
      </c>
      <c r="X253" s="10">
        <v>31.08464448941556</v>
      </c>
      <c r="Y253" s="10">
        <v>11.947368421052632</v>
      </c>
      <c r="Z253">
        <v>9</v>
      </c>
      <c r="AA253" s="10">
        <v>0.54353789861078705</v>
      </c>
      <c r="AB253">
        <v>6</v>
      </c>
      <c r="AC253">
        <v>574.1</v>
      </c>
      <c r="AD253">
        <v>3.5230000000000001</v>
      </c>
      <c r="AE253">
        <v>0</v>
      </c>
      <c r="AF253">
        <v>6</v>
      </c>
      <c r="AH253" s="14">
        <v>-0.4293236369203543</v>
      </c>
      <c r="AI253" s="14">
        <v>-0.4569377990430622</v>
      </c>
      <c r="AJ253" s="14">
        <v>0.5</v>
      </c>
      <c r="AK253" s="14">
        <v>0.18133019761546978</v>
      </c>
      <c r="AL253" s="14">
        <v>-0.42857142857142855</v>
      </c>
      <c r="AM253" s="14">
        <v>9.7076246894706814E-2</v>
      </c>
      <c r="AN253" s="14">
        <v>1.4844851904090273</v>
      </c>
      <c r="AO253" s="14">
        <v>-1</v>
      </c>
      <c r="AP253" s="14">
        <v>-0.33333333333333331</v>
      </c>
    </row>
    <row r="254" spans="1:42" x14ac:dyDescent="0.25">
      <c r="A254" t="s">
        <v>315</v>
      </c>
      <c r="B254" s="9" t="s">
        <v>315</v>
      </c>
      <c r="C254" s="10">
        <v>25.337123110099999</v>
      </c>
      <c r="D254" s="11">
        <v>58.945392113781516</v>
      </c>
      <c r="E254" s="11">
        <v>2.0769338162869642</v>
      </c>
      <c r="F254" s="11">
        <v>39.505989882000002</v>
      </c>
      <c r="G254" s="11">
        <v>0.23963336739613794</v>
      </c>
      <c r="H254" s="11">
        <v>0.31340561693474267</v>
      </c>
      <c r="I254" s="12">
        <v>62</v>
      </c>
      <c r="J254" s="13">
        <v>7.6958195833499996</v>
      </c>
      <c r="K254" s="12">
        <v>2</v>
      </c>
      <c r="L254" s="12" t="s">
        <v>56</v>
      </c>
      <c r="M254" s="12" t="s">
        <v>61</v>
      </c>
      <c r="N254" s="10">
        <v>53.55061661639381</v>
      </c>
      <c r="O254" s="10">
        <v>21.4</v>
      </c>
      <c r="P254">
        <v>6</v>
      </c>
      <c r="Q254" s="10">
        <v>0.45194784128505033</v>
      </c>
      <c r="R254">
        <v>9</v>
      </c>
      <c r="S254">
        <v>207.5</v>
      </c>
      <c r="T254">
        <v>0.47439999999999999</v>
      </c>
      <c r="U254">
        <v>1</v>
      </c>
      <c r="V254">
        <v>8.25</v>
      </c>
      <c r="X254" s="10">
        <v>35.240781462813537</v>
      </c>
      <c r="Y254" s="10">
        <v>13.125</v>
      </c>
      <c r="Z254">
        <v>9</v>
      </c>
      <c r="AA254" s="10">
        <v>0.51780716924059955</v>
      </c>
      <c r="AB254">
        <v>6</v>
      </c>
      <c r="AC254">
        <v>223.4</v>
      </c>
      <c r="AD254">
        <v>1.2709999999999999</v>
      </c>
      <c r="AE254">
        <v>0</v>
      </c>
      <c r="AF254">
        <v>5</v>
      </c>
      <c r="AH254" s="14">
        <v>-0.34191642058468774</v>
      </c>
      <c r="AI254" s="14">
        <v>-0.38668224299065418</v>
      </c>
      <c r="AJ254" s="14">
        <v>0.5</v>
      </c>
      <c r="AK254" s="14">
        <v>0.14572329357362887</v>
      </c>
      <c r="AL254" s="14">
        <v>-0.33333333333333331</v>
      </c>
      <c r="AM254" s="14">
        <v>7.6626506024096416E-2</v>
      </c>
      <c r="AN254" s="14">
        <v>1.6791736930860033</v>
      </c>
      <c r="AO254" s="14">
        <v>-1</v>
      </c>
      <c r="AP254" s="14">
        <v>-0.39393939393939392</v>
      </c>
    </row>
    <row r="255" spans="1:42" x14ac:dyDescent="0.25">
      <c r="A255" t="s">
        <v>316</v>
      </c>
      <c r="B255" s="9" t="s">
        <v>316</v>
      </c>
      <c r="C255" s="10">
        <v>36.113183248399999</v>
      </c>
      <c r="D255" s="11">
        <v>53.203774243850567</v>
      </c>
      <c r="E255" s="11">
        <v>2.9968865149156523</v>
      </c>
      <c r="F255" s="11">
        <v>39.460107872000002</v>
      </c>
      <c r="G255" s="11">
        <v>0.24084958008204374</v>
      </c>
      <c r="H255" s="11">
        <v>0.3089694654097071</v>
      </c>
      <c r="I255" s="12">
        <v>62</v>
      </c>
      <c r="J255" s="13">
        <v>7.3415964754100003</v>
      </c>
      <c r="K255" s="12">
        <v>2</v>
      </c>
      <c r="L255" s="12" t="s">
        <v>56</v>
      </c>
      <c r="M255" s="12" t="s">
        <v>61</v>
      </c>
      <c r="N255" s="10">
        <v>56.077540345525584</v>
      </c>
      <c r="O255" s="10">
        <v>22.9</v>
      </c>
      <c r="P255">
        <v>6</v>
      </c>
      <c r="Q255" s="10">
        <v>0.44178088373995789</v>
      </c>
      <c r="R255">
        <v>9</v>
      </c>
      <c r="S255">
        <v>288</v>
      </c>
      <c r="T255">
        <v>0.57879999999999998</v>
      </c>
      <c r="U255">
        <v>1</v>
      </c>
      <c r="V255">
        <v>8.25</v>
      </c>
      <c r="X255" s="10">
        <v>31.369489345660032</v>
      </c>
      <c r="Y255" s="10">
        <v>11.25</v>
      </c>
      <c r="Z255">
        <v>9</v>
      </c>
      <c r="AA255" s="10">
        <v>0.53490557076240997</v>
      </c>
      <c r="AB255">
        <v>6</v>
      </c>
      <c r="AC255">
        <v>314.60000000000002</v>
      </c>
      <c r="AD255">
        <v>1.5389999999999999</v>
      </c>
      <c r="AE255">
        <v>0</v>
      </c>
      <c r="AF255">
        <v>5</v>
      </c>
      <c r="AH255" s="14">
        <v>-0.44060511298507771</v>
      </c>
      <c r="AI255" s="14">
        <v>-0.50873362445414849</v>
      </c>
      <c r="AJ255" s="14">
        <v>0.5</v>
      </c>
      <c r="AK255" s="14">
        <v>0.21079383569993343</v>
      </c>
      <c r="AL255" s="14">
        <v>-0.33333333333333331</v>
      </c>
      <c r="AM255" s="14">
        <v>9.2361111111111185E-2</v>
      </c>
      <c r="AN255" s="14">
        <v>1.6589495507947478</v>
      </c>
      <c r="AO255" s="14">
        <v>-1</v>
      </c>
      <c r="AP255" s="14">
        <v>-0.39393939393939392</v>
      </c>
    </row>
    <row r="256" spans="1:42" x14ac:dyDescent="0.25">
      <c r="A256" t="s">
        <v>317</v>
      </c>
      <c r="B256" s="9" t="s">
        <v>317</v>
      </c>
      <c r="C256" s="10">
        <v>11.435823966599999</v>
      </c>
      <c r="D256" s="11">
        <v>0</v>
      </c>
      <c r="E256" s="11">
        <v>0.30660789711796416</v>
      </c>
      <c r="F256" s="11">
        <v>39.537419547699997</v>
      </c>
      <c r="G256" s="11">
        <v>0.20000000298023224</v>
      </c>
      <c r="H256" s="11">
        <v>0.21039698200892193</v>
      </c>
      <c r="I256" s="12">
        <v>62</v>
      </c>
      <c r="J256" s="13">
        <v>12.386186006100001</v>
      </c>
      <c r="K256" s="12">
        <v>2</v>
      </c>
      <c r="L256" s="12" t="s">
        <v>56</v>
      </c>
      <c r="M256" s="12" t="s">
        <v>61</v>
      </c>
      <c r="N256" s="10">
        <v>31.633213925391495</v>
      </c>
      <c r="O256" s="10">
        <v>14.692307692307692</v>
      </c>
      <c r="P256">
        <v>12</v>
      </c>
      <c r="Q256" s="10">
        <v>0.58067049811614646</v>
      </c>
      <c r="R256">
        <v>6.5</v>
      </c>
      <c r="S256">
        <v>126.5</v>
      </c>
      <c r="T256">
        <v>1.0109999999999999</v>
      </c>
      <c r="U256">
        <v>1</v>
      </c>
      <c r="V256">
        <v>10</v>
      </c>
      <c r="X256" s="10">
        <v>31.139727022995928</v>
      </c>
      <c r="Y256" s="10">
        <v>14.615384615384615</v>
      </c>
      <c r="Z256">
        <v>12</v>
      </c>
      <c r="AA256" s="10">
        <v>0.58317138540624092</v>
      </c>
      <c r="AB256">
        <v>6.5</v>
      </c>
      <c r="AC256">
        <v>126.6</v>
      </c>
      <c r="AD256">
        <v>1.006</v>
      </c>
      <c r="AE256">
        <v>1</v>
      </c>
      <c r="AF256">
        <v>10</v>
      </c>
      <c r="AH256" s="14">
        <v>-1.5600277087224852E-2</v>
      </c>
      <c r="AI256" s="14">
        <v>-5.2356020942408189E-3</v>
      </c>
      <c r="AJ256" s="14">
        <v>0</v>
      </c>
      <c r="AK256" s="14">
        <v>4.3068957321028304E-3</v>
      </c>
      <c r="AL256" s="14">
        <v>0</v>
      </c>
      <c r="AM256" s="14">
        <v>7.9051383399204997E-4</v>
      </c>
      <c r="AN256" s="14">
        <v>-4.9455984174084011E-3</v>
      </c>
      <c r="AO256" s="14">
        <v>0</v>
      </c>
      <c r="AP256" s="14">
        <v>0</v>
      </c>
    </row>
    <row r="257" spans="1:42" x14ac:dyDescent="0.25">
      <c r="A257" t="s">
        <v>318</v>
      </c>
      <c r="B257" s="9" t="s">
        <v>318</v>
      </c>
      <c r="C257" s="10">
        <v>28.784657770999999</v>
      </c>
      <c r="D257" s="11">
        <v>0</v>
      </c>
      <c r="E257" s="11">
        <v>0.73166333773490067</v>
      </c>
      <c r="F257" s="11">
        <v>39.450145132000003</v>
      </c>
      <c r="G257" s="11">
        <v>0.2060501248059311</v>
      </c>
      <c r="H257" s="11">
        <v>0.17282322780006648</v>
      </c>
      <c r="I257" s="12">
        <v>62</v>
      </c>
      <c r="J257" s="13">
        <v>10.654211437300001</v>
      </c>
      <c r="K257" s="12">
        <v>4</v>
      </c>
      <c r="L257" s="12" t="s">
        <v>56</v>
      </c>
      <c r="M257" s="12" t="s">
        <v>70</v>
      </c>
      <c r="N257" s="10">
        <v>46.573730435131189</v>
      </c>
      <c r="O257" s="10">
        <v>22.111111111111111</v>
      </c>
      <c r="P257">
        <v>8</v>
      </c>
      <c r="Q257" s="10">
        <v>0.54845565938826435</v>
      </c>
      <c r="R257">
        <v>6.5</v>
      </c>
      <c r="S257">
        <v>286.10000000000002</v>
      </c>
      <c r="T257">
        <v>0.57150000000000001</v>
      </c>
      <c r="U257">
        <v>1</v>
      </c>
      <c r="V257">
        <v>8.5</v>
      </c>
      <c r="X257" s="10">
        <v>43.00904561878172</v>
      </c>
      <c r="Y257" s="10">
        <v>19.888888888888889</v>
      </c>
      <c r="Z257">
        <v>9</v>
      </c>
      <c r="AA257" s="10">
        <v>0.55801934287045629</v>
      </c>
      <c r="AB257">
        <v>5.5</v>
      </c>
      <c r="AC257">
        <v>286.89999999999998</v>
      </c>
      <c r="AD257">
        <v>0.5665</v>
      </c>
      <c r="AE257">
        <v>1</v>
      </c>
      <c r="AF257">
        <v>8.5</v>
      </c>
      <c r="AH257" s="14">
        <v>-7.6538528974277306E-2</v>
      </c>
      <c r="AI257" s="14">
        <v>-0.10050251256281403</v>
      </c>
      <c r="AJ257" s="14">
        <v>0.125</v>
      </c>
      <c r="AK257" s="14">
        <v>1.7437477977452306E-2</v>
      </c>
      <c r="AL257" s="14">
        <v>-0.15384615384615385</v>
      </c>
      <c r="AM257" s="14">
        <v>2.7962250961200783E-3</v>
      </c>
      <c r="AN257" s="14">
        <v>-8.7489063867016697E-3</v>
      </c>
      <c r="AO257" s="14">
        <v>0</v>
      </c>
      <c r="AP257" s="14">
        <v>0</v>
      </c>
    </row>
    <row r="258" spans="1:42" x14ac:dyDescent="0.25">
      <c r="A258" t="s">
        <v>319</v>
      </c>
      <c r="B258" s="9" t="s">
        <v>319</v>
      </c>
      <c r="C258" s="10">
        <v>17.4265261852</v>
      </c>
      <c r="D258" s="11">
        <v>24.127452122922957</v>
      </c>
      <c r="E258" s="11">
        <v>2.3796913536176696</v>
      </c>
      <c r="F258" s="11">
        <v>39.277877807599999</v>
      </c>
      <c r="G258" s="11">
        <v>0.21596672318850749</v>
      </c>
      <c r="H258" s="11">
        <v>0.17216587051755286</v>
      </c>
      <c r="I258" s="12">
        <v>62</v>
      </c>
      <c r="J258" s="13">
        <v>9.4451624952300008</v>
      </c>
      <c r="K258" s="12">
        <v>4</v>
      </c>
      <c r="L258" s="12" t="s">
        <v>56</v>
      </c>
      <c r="M258" s="12" t="s">
        <v>70</v>
      </c>
      <c r="N258" s="10">
        <v>86.435060297287251</v>
      </c>
      <c r="O258" s="10">
        <v>34.4</v>
      </c>
      <c r="P258">
        <v>8</v>
      </c>
      <c r="Q258" s="10">
        <v>0.55942818838210295</v>
      </c>
      <c r="R258">
        <v>6</v>
      </c>
      <c r="S258">
        <v>164</v>
      </c>
      <c r="T258">
        <v>4.993E-3</v>
      </c>
      <c r="U258">
        <v>1</v>
      </c>
      <c r="V258">
        <v>7</v>
      </c>
      <c r="X258" s="10">
        <v>47.543627752799402</v>
      </c>
      <c r="Y258" s="10">
        <v>13.266666666666667</v>
      </c>
      <c r="Z258">
        <v>9</v>
      </c>
      <c r="AA258" s="10">
        <v>0.60776949618964504</v>
      </c>
      <c r="AB258">
        <v>5</v>
      </c>
      <c r="AC258">
        <v>167.4</v>
      </c>
      <c r="AD258">
        <v>3.3419999999999999E-3</v>
      </c>
      <c r="AE258">
        <v>2</v>
      </c>
      <c r="AF258">
        <v>5.75</v>
      </c>
      <c r="AH258" s="14">
        <v>-0.4499497357984541</v>
      </c>
      <c r="AI258" s="14">
        <v>-0.61434108527131781</v>
      </c>
      <c r="AJ258" s="14">
        <v>0.125</v>
      </c>
      <c r="AK258" s="14">
        <v>8.6411998557576808E-2</v>
      </c>
      <c r="AL258" s="14">
        <v>-0.16666666666666666</v>
      </c>
      <c r="AM258" s="14">
        <v>2.0731707317073206E-2</v>
      </c>
      <c r="AN258" s="14">
        <v>-0.33066292809933912</v>
      </c>
      <c r="AO258" s="14">
        <v>1</v>
      </c>
      <c r="AP258" s="14">
        <v>-0.17857142857142858</v>
      </c>
    </row>
    <row r="259" spans="1:42" x14ac:dyDescent="0.25">
      <c r="A259" t="s">
        <v>320</v>
      </c>
      <c r="B259" s="9" t="s">
        <v>320</v>
      </c>
      <c r="C259" s="10">
        <v>22.337728647799999</v>
      </c>
      <c r="D259" s="11">
        <v>41.12146524485059</v>
      </c>
      <c r="E259" s="11">
        <v>0.72796808257765044</v>
      </c>
      <c r="F259" s="11">
        <v>39.318016274500003</v>
      </c>
      <c r="G259" s="11">
        <v>0.24021013910913819</v>
      </c>
      <c r="H259" s="11">
        <v>0.2196760396151077</v>
      </c>
      <c r="I259" s="12">
        <v>62</v>
      </c>
      <c r="J259" s="13">
        <v>5.9136510691500002</v>
      </c>
      <c r="K259" s="12">
        <v>2</v>
      </c>
      <c r="L259" s="12" t="s">
        <v>56</v>
      </c>
      <c r="M259" s="12" t="s">
        <v>61</v>
      </c>
      <c r="N259" s="10">
        <v>73.428976664784884</v>
      </c>
      <c r="O259" s="10">
        <v>28.833333333333332</v>
      </c>
      <c r="P259">
        <v>8</v>
      </c>
      <c r="Q259" s="10">
        <v>0.55272996027747379</v>
      </c>
      <c r="R259">
        <v>7</v>
      </c>
      <c r="S259">
        <v>201.4</v>
      </c>
      <c r="T259">
        <v>7.1360000000000007E-2</v>
      </c>
      <c r="U259">
        <v>1</v>
      </c>
      <c r="V259">
        <v>8</v>
      </c>
      <c r="X259" s="10">
        <v>61.070327381854739</v>
      </c>
      <c r="Y259" s="10">
        <v>19.888888888888889</v>
      </c>
      <c r="Z259">
        <v>8</v>
      </c>
      <c r="AA259" s="10">
        <v>0.57503164961960951</v>
      </c>
      <c r="AB259">
        <v>5.75</v>
      </c>
      <c r="AC259">
        <v>209.5</v>
      </c>
      <c r="AD259">
        <v>0.1231</v>
      </c>
      <c r="AE259">
        <v>1</v>
      </c>
      <c r="AF259">
        <v>4.25</v>
      </c>
      <c r="AH259" s="14">
        <v>-0.16830752441708907</v>
      </c>
      <c r="AI259" s="14">
        <v>-0.31021194605009628</v>
      </c>
      <c r="AJ259" s="14">
        <v>0</v>
      </c>
      <c r="AK259" s="14">
        <v>4.0348254925316768E-2</v>
      </c>
      <c r="AL259" s="14">
        <v>-0.17857142857142858</v>
      </c>
      <c r="AM259" s="14">
        <v>4.021847070506452E-2</v>
      </c>
      <c r="AN259" s="14">
        <v>0.72505605381165905</v>
      </c>
      <c r="AO259" s="14">
        <v>0</v>
      </c>
      <c r="AP259" s="14">
        <v>-0.46875</v>
      </c>
    </row>
    <row r="260" spans="1:42" x14ac:dyDescent="0.25">
      <c r="A260" t="s">
        <v>321</v>
      </c>
      <c r="B260" s="9" t="s">
        <v>321</v>
      </c>
      <c r="C260" s="10">
        <v>47.753361945199998</v>
      </c>
      <c r="D260" s="11">
        <v>81.307243116093559</v>
      </c>
      <c r="E260" s="11">
        <v>2.0251119758857103</v>
      </c>
      <c r="F260" s="11">
        <v>39.429058578000003</v>
      </c>
      <c r="G260" s="11">
        <v>0.26044289121062414</v>
      </c>
      <c r="H260" s="11">
        <v>0.31574371582791572</v>
      </c>
      <c r="I260" s="12">
        <v>62</v>
      </c>
      <c r="J260" s="13">
        <v>4.8703099228099997</v>
      </c>
      <c r="K260" s="12">
        <v>2</v>
      </c>
      <c r="L260" s="12" t="s">
        <v>56</v>
      </c>
      <c r="M260" s="12" t="s">
        <v>61</v>
      </c>
      <c r="N260" s="10">
        <v>49.759783070231784</v>
      </c>
      <c r="O260" s="10">
        <v>21.4</v>
      </c>
      <c r="P260">
        <v>7</v>
      </c>
      <c r="Q260" s="10">
        <v>0.51047600947628846</v>
      </c>
      <c r="R260">
        <v>10</v>
      </c>
      <c r="S260">
        <v>393.1</v>
      </c>
      <c r="T260">
        <v>0.92700000000000005</v>
      </c>
      <c r="U260">
        <v>1</v>
      </c>
      <c r="V260">
        <v>7.75</v>
      </c>
      <c r="X260" s="10">
        <v>39.423193578254121</v>
      </c>
      <c r="Y260" s="10">
        <v>14.5625</v>
      </c>
      <c r="Z260">
        <v>10</v>
      </c>
      <c r="AA260" s="10">
        <v>0.57792876210288935</v>
      </c>
      <c r="AB260">
        <v>6</v>
      </c>
      <c r="AC260">
        <v>421.3</v>
      </c>
      <c r="AD260">
        <v>2.3290000000000002</v>
      </c>
      <c r="AE260">
        <v>0</v>
      </c>
      <c r="AF260">
        <v>6</v>
      </c>
      <c r="AH260" s="14">
        <v>-0.20772979410678757</v>
      </c>
      <c r="AI260" s="14">
        <v>-0.3195093457943925</v>
      </c>
      <c r="AJ260" s="14">
        <v>0.42857142857142855</v>
      </c>
      <c r="AK260" s="14">
        <v>0.13213696897490354</v>
      </c>
      <c r="AL260" s="14">
        <v>-0.4</v>
      </c>
      <c r="AM260" s="14">
        <v>7.1737471381327869E-2</v>
      </c>
      <c r="AN260" s="14">
        <v>1.5124056094929883</v>
      </c>
      <c r="AO260" s="14">
        <v>-1</v>
      </c>
      <c r="AP260" s="14">
        <v>-0.22580645161290322</v>
      </c>
    </row>
    <row r="261" spans="1:42" x14ac:dyDescent="0.25">
      <c r="A261" t="s">
        <v>322</v>
      </c>
      <c r="B261" s="9" t="s">
        <v>322</v>
      </c>
      <c r="C261" s="10">
        <v>36.287259411000001</v>
      </c>
      <c r="D261" s="11">
        <v>30.831566159853139</v>
      </c>
      <c r="E261" s="11">
        <v>0.98072636370621857</v>
      </c>
      <c r="F261" s="11">
        <v>39.418119994800001</v>
      </c>
      <c r="G261" s="11">
        <v>0.18480855226104201</v>
      </c>
      <c r="H261" s="11">
        <v>0.28946548657594706</v>
      </c>
      <c r="I261" s="12">
        <v>62</v>
      </c>
      <c r="J261" s="13">
        <v>10.5313046791</v>
      </c>
      <c r="K261" s="12">
        <v>3</v>
      </c>
      <c r="L261" s="12" t="s">
        <v>56</v>
      </c>
      <c r="M261" s="12" t="s">
        <v>59</v>
      </c>
      <c r="N261" s="10">
        <v>50.230258760685331</v>
      </c>
      <c r="O261" s="10">
        <v>22.285714285714285</v>
      </c>
      <c r="P261">
        <v>7</v>
      </c>
      <c r="Q261" s="10">
        <v>0.5116425978845407</v>
      </c>
      <c r="R261">
        <v>15</v>
      </c>
      <c r="S261">
        <v>328.9</v>
      </c>
      <c r="T261">
        <v>1.4570000000000001</v>
      </c>
      <c r="U261">
        <v>1</v>
      </c>
      <c r="V261">
        <v>9.25</v>
      </c>
      <c r="X261" s="10">
        <v>40.12099076697416</v>
      </c>
      <c r="Y261" s="10">
        <v>15.76923076923077</v>
      </c>
      <c r="Z261">
        <v>8</v>
      </c>
      <c r="AA261" s="10">
        <v>0.52844453640005129</v>
      </c>
      <c r="AB261">
        <v>7</v>
      </c>
      <c r="AC261">
        <v>333.2</v>
      </c>
      <c r="AD261">
        <v>1.609</v>
      </c>
      <c r="AE261">
        <v>1</v>
      </c>
      <c r="AF261">
        <v>6</v>
      </c>
      <c r="AH261" s="14">
        <v>-0.20125852908453626</v>
      </c>
      <c r="AI261" s="14">
        <v>-0.29240631163708081</v>
      </c>
      <c r="AJ261" s="14">
        <v>0.14285714285714285</v>
      </c>
      <c r="AK261" s="14">
        <v>3.2839209606433488E-2</v>
      </c>
      <c r="AL261" s="14">
        <v>-0.53333333333333333</v>
      </c>
      <c r="AM261" s="14">
        <v>1.3073882639100066E-2</v>
      </c>
      <c r="AN261" s="14">
        <v>0.10432395332875766</v>
      </c>
      <c r="AO261" s="14">
        <v>0</v>
      </c>
      <c r="AP261" s="14">
        <v>-0.35135135135135137</v>
      </c>
    </row>
    <row r="262" spans="1:42" x14ac:dyDescent="0.25">
      <c r="A262" t="s">
        <v>323</v>
      </c>
      <c r="B262" s="9" t="s">
        <v>323</v>
      </c>
      <c r="C262" s="10">
        <v>37.420862166100001</v>
      </c>
      <c r="D262" s="11">
        <v>25.786566388679795</v>
      </c>
      <c r="E262" s="11">
        <v>0.60893191193469065</v>
      </c>
      <c r="F262" s="11">
        <v>39.3766971314</v>
      </c>
      <c r="G262" s="11">
        <v>0.1804109706295895</v>
      </c>
      <c r="H262" s="11">
        <v>0.25659766218816871</v>
      </c>
      <c r="I262" s="12">
        <v>62</v>
      </c>
      <c r="J262" s="13">
        <v>11.4710827851</v>
      </c>
      <c r="K262" s="12">
        <v>2</v>
      </c>
      <c r="L262" s="12" t="s">
        <v>56</v>
      </c>
      <c r="M262" s="12" t="s">
        <v>61</v>
      </c>
      <c r="N262" s="10">
        <v>50.604008153781223</v>
      </c>
      <c r="O262" s="10">
        <v>22.857142857142858</v>
      </c>
      <c r="P262">
        <v>8</v>
      </c>
      <c r="Q262" s="10">
        <v>0.51592517277722916</v>
      </c>
      <c r="R262">
        <v>10.5</v>
      </c>
      <c r="S262">
        <v>329.8</v>
      </c>
      <c r="T262">
        <v>1.3959999999999999</v>
      </c>
      <c r="U262">
        <v>1</v>
      </c>
      <c r="V262">
        <v>9.25</v>
      </c>
      <c r="X262" s="10">
        <v>43.782404654783406</v>
      </c>
      <c r="Y262" s="10">
        <v>17.333333333333332</v>
      </c>
      <c r="Z262">
        <v>8</v>
      </c>
      <c r="AA262" s="10">
        <v>0.52674192277338416</v>
      </c>
      <c r="AB262">
        <v>8</v>
      </c>
      <c r="AC262">
        <v>334.1</v>
      </c>
      <c r="AD262">
        <v>1.675</v>
      </c>
      <c r="AE262">
        <v>0</v>
      </c>
      <c r="AF262">
        <v>7.5</v>
      </c>
      <c r="AH262" s="14">
        <v>-0.13480362026398288</v>
      </c>
      <c r="AI262" s="14">
        <v>-0.24166666666666672</v>
      </c>
      <c r="AJ262" s="14">
        <v>0</v>
      </c>
      <c r="AK262" s="14">
        <v>2.0965734115915218E-2</v>
      </c>
      <c r="AL262" s="14">
        <v>-0.23809523809523808</v>
      </c>
      <c r="AM262" s="14">
        <v>1.3038204972710767E-2</v>
      </c>
      <c r="AN262" s="14">
        <v>0.1998567335243554</v>
      </c>
      <c r="AO262" s="14">
        <v>-1</v>
      </c>
      <c r="AP262" s="14">
        <v>-0.1891891891891892</v>
      </c>
    </row>
    <row r="263" spans="1:42" x14ac:dyDescent="0.25">
      <c r="A263" t="s">
        <v>324</v>
      </c>
      <c r="B263" s="9" t="s">
        <v>324</v>
      </c>
      <c r="C263" s="10">
        <v>18.661357342399999</v>
      </c>
      <c r="D263" s="11">
        <v>4.9482880826932094</v>
      </c>
      <c r="E263" s="11">
        <v>2.782009487018283</v>
      </c>
      <c r="F263" s="11">
        <v>39.109359474999998</v>
      </c>
      <c r="G263" s="11">
        <v>0.23252565839754646</v>
      </c>
      <c r="H263" s="11">
        <v>0.26691295298070206</v>
      </c>
      <c r="I263" s="12">
        <v>62</v>
      </c>
      <c r="J263" s="13">
        <v>6.5951424959400002</v>
      </c>
      <c r="K263" s="12">
        <v>4</v>
      </c>
      <c r="L263" s="12" t="s">
        <v>56</v>
      </c>
      <c r="M263" s="12" t="s">
        <v>70</v>
      </c>
      <c r="N263" s="10">
        <v>63.876607283834169</v>
      </c>
      <c r="O263" s="10">
        <v>23.5</v>
      </c>
      <c r="P263">
        <v>8</v>
      </c>
      <c r="Q263" s="10">
        <v>0.57360134374750793</v>
      </c>
      <c r="R263">
        <v>10</v>
      </c>
      <c r="S263">
        <v>155.30000000000001</v>
      </c>
      <c r="T263">
        <v>0.35289999999999999</v>
      </c>
      <c r="U263">
        <v>1</v>
      </c>
      <c r="V263">
        <v>10</v>
      </c>
      <c r="X263" s="10">
        <v>35.500226696413407</v>
      </c>
      <c r="Y263" s="10">
        <v>11.352941176470589</v>
      </c>
      <c r="Z263">
        <v>11</v>
      </c>
      <c r="AA263" s="10">
        <v>0.65298564665273018</v>
      </c>
      <c r="AB263">
        <v>6.75</v>
      </c>
      <c r="AC263">
        <v>161.6</v>
      </c>
      <c r="AD263">
        <v>0.86150000000000004</v>
      </c>
      <c r="AE263">
        <v>0</v>
      </c>
      <c r="AF263">
        <v>5.5</v>
      </c>
      <c r="AH263" s="14">
        <v>-0.4442374414365966</v>
      </c>
      <c r="AI263" s="14">
        <v>-0.51689612015018771</v>
      </c>
      <c r="AJ263" s="14">
        <v>0.375</v>
      </c>
      <c r="AK263" s="14">
        <v>0.13839629870212825</v>
      </c>
      <c r="AL263" s="14">
        <v>-0.32500000000000001</v>
      </c>
      <c r="AM263" s="14">
        <v>4.056664520283311E-2</v>
      </c>
      <c r="AN263" s="14">
        <v>1.4412014735052425</v>
      </c>
      <c r="AO263" s="14">
        <v>-1</v>
      </c>
      <c r="AP263" s="14">
        <v>-0.45</v>
      </c>
    </row>
    <row r="264" spans="1:42" x14ac:dyDescent="0.25">
      <c r="A264" t="s">
        <v>325</v>
      </c>
      <c r="B264" s="9" t="s">
        <v>325</v>
      </c>
      <c r="C264" s="10">
        <v>47.251701216000001</v>
      </c>
      <c r="D264" s="11">
        <v>30.647972459024018</v>
      </c>
      <c r="E264" s="11">
        <v>2.6878761751617692</v>
      </c>
      <c r="F264" s="11">
        <v>39.212739976899996</v>
      </c>
      <c r="G264" s="11">
        <v>0.23837913375709233</v>
      </c>
      <c r="H264" s="11">
        <v>0.24848579527564205</v>
      </c>
      <c r="I264" s="12">
        <v>62</v>
      </c>
      <c r="J264" s="13">
        <v>4.3288126188899998</v>
      </c>
      <c r="K264" s="12">
        <v>4</v>
      </c>
      <c r="L264" s="12" t="s">
        <v>56</v>
      </c>
      <c r="M264" s="12" t="s">
        <v>70</v>
      </c>
      <c r="N264" s="10">
        <v>72.538578131993106</v>
      </c>
      <c r="O264" s="10">
        <v>20.399999999999999</v>
      </c>
      <c r="P264">
        <v>8</v>
      </c>
      <c r="Q264" s="10">
        <v>0.56342876635948058</v>
      </c>
      <c r="R264">
        <v>8</v>
      </c>
      <c r="S264">
        <v>413.5</v>
      </c>
      <c r="T264">
        <v>0.41270000000000001</v>
      </c>
      <c r="U264">
        <v>2</v>
      </c>
      <c r="V264">
        <v>6</v>
      </c>
      <c r="X264" s="10">
        <v>41.970698797558086</v>
      </c>
      <c r="Y264" s="10">
        <v>12.705882352941176</v>
      </c>
      <c r="Z264">
        <v>11</v>
      </c>
      <c r="AA264" s="10">
        <v>0.64792294873492828</v>
      </c>
      <c r="AB264">
        <v>6</v>
      </c>
      <c r="AC264">
        <v>461.8</v>
      </c>
      <c r="AD264">
        <v>1.4350000000000001</v>
      </c>
      <c r="AE264">
        <v>0</v>
      </c>
      <c r="AF264">
        <v>3.5</v>
      </c>
      <c r="AH264" s="14">
        <v>-0.4214016888890888</v>
      </c>
      <c r="AI264" s="14">
        <v>-0.37716262975778547</v>
      </c>
      <c r="AJ264" s="14">
        <v>0.375</v>
      </c>
      <c r="AK264" s="14">
        <v>0.14996426774833585</v>
      </c>
      <c r="AL264" s="14">
        <v>-0.25</v>
      </c>
      <c r="AM264" s="14">
        <v>0.11680773881499398</v>
      </c>
      <c r="AN264" s="14">
        <v>2.4771020111461111</v>
      </c>
      <c r="AO264" s="14">
        <v>-1</v>
      </c>
      <c r="AP264" s="14">
        <v>-0.41666666666666669</v>
      </c>
    </row>
    <row r="265" spans="1:42" x14ac:dyDescent="0.25">
      <c r="A265" t="s">
        <v>326</v>
      </c>
      <c r="B265" s="9" t="s">
        <v>326</v>
      </c>
      <c r="C265" s="10">
        <v>34.551143053099999</v>
      </c>
      <c r="D265" s="11">
        <v>53.971931673406303</v>
      </c>
      <c r="E265" s="11">
        <v>3.7873597542262973</v>
      </c>
      <c r="F265" s="11">
        <v>40.467214567900001</v>
      </c>
      <c r="G265" s="11">
        <v>0.24313115423508272</v>
      </c>
      <c r="H265" s="11">
        <v>0.29138172695081105</v>
      </c>
      <c r="I265" s="12">
        <v>62</v>
      </c>
      <c r="J265" s="13">
        <v>7.4757731018799998</v>
      </c>
      <c r="K265" s="12">
        <v>2</v>
      </c>
      <c r="L265" s="12" t="s">
        <v>56</v>
      </c>
      <c r="M265" s="12" t="s">
        <v>61</v>
      </c>
      <c r="N265" s="10">
        <v>55.887234333882063</v>
      </c>
      <c r="O265" s="10">
        <v>16.5</v>
      </c>
      <c r="P265">
        <v>8</v>
      </c>
      <c r="Q265" s="10">
        <v>0.57780771413028476</v>
      </c>
      <c r="R265">
        <v>7.5</v>
      </c>
      <c r="S265">
        <v>299.3</v>
      </c>
      <c r="T265">
        <v>0.79390000000000005</v>
      </c>
      <c r="U265">
        <v>1</v>
      </c>
      <c r="V265">
        <v>3.5</v>
      </c>
      <c r="X265" s="10">
        <v>28.879431144428324</v>
      </c>
      <c r="Y265" s="10">
        <v>9.3809523809523814</v>
      </c>
      <c r="Z265">
        <v>13</v>
      </c>
      <c r="AA265" s="10">
        <v>0.66936570862922773</v>
      </c>
      <c r="AB265">
        <v>5</v>
      </c>
      <c r="AC265">
        <v>317.89999999999998</v>
      </c>
      <c r="AD265">
        <v>1.714</v>
      </c>
      <c r="AE265">
        <v>0</v>
      </c>
      <c r="AF265">
        <v>5</v>
      </c>
      <c r="AH265" s="14">
        <v>-0.48325531780841857</v>
      </c>
      <c r="AI265" s="14">
        <v>-0.43145743145743143</v>
      </c>
      <c r="AJ265" s="14">
        <v>0.625</v>
      </c>
      <c r="AK265" s="14">
        <v>0.15845754956171867</v>
      </c>
      <c r="AL265" s="14">
        <v>-0.33333333333333331</v>
      </c>
      <c r="AM265" s="14">
        <v>6.2145005011693837E-2</v>
      </c>
      <c r="AN265" s="14">
        <v>1.1589620859050256</v>
      </c>
      <c r="AO265" s="14">
        <v>-1</v>
      </c>
      <c r="AP265" s="14">
        <v>0.42857142857142855</v>
      </c>
    </row>
    <row r="266" spans="1:42" x14ac:dyDescent="0.25">
      <c r="A266" t="s">
        <v>327</v>
      </c>
      <c r="B266" s="9" t="s">
        <v>327</v>
      </c>
      <c r="C266" s="10">
        <v>37.075535352800003</v>
      </c>
      <c r="D266" s="11">
        <v>59.073498014765526</v>
      </c>
      <c r="E266" s="11">
        <v>2.1406363936998134</v>
      </c>
      <c r="F266" s="11">
        <v>40.506897131999999</v>
      </c>
      <c r="G266" s="11">
        <v>0.24953308527694354</v>
      </c>
      <c r="H266" s="11">
        <v>0.31636903785466136</v>
      </c>
      <c r="I266" s="12">
        <v>62</v>
      </c>
      <c r="J266" s="13">
        <v>6.7891540160900004</v>
      </c>
      <c r="K266" s="12">
        <v>3</v>
      </c>
      <c r="L266" s="12" t="s">
        <v>56</v>
      </c>
      <c r="M266" s="12" t="s">
        <v>59</v>
      </c>
      <c r="N266" s="10">
        <v>51.133160986502567</v>
      </c>
      <c r="O266" s="10">
        <v>19.111111111111111</v>
      </c>
      <c r="P266">
        <v>8</v>
      </c>
      <c r="Q266" s="10">
        <v>0.56158260866336862</v>
      </c>
      <c r="R266">
        <v>8</v>
      </c>
      <c r="S266">
        <v>341.1</v>
      </c>
      <c r="T266">
        <v>0.67390000000000005</v>
      </c>
      <c r="U266">
        <v>2</v>
      </c>
      <c r="V266">
        <v>6.75</v>
      </c>
      <c r="X266" s="10">
        <v>35.508439569602643</v>
      </c>
      <c r="Y266" s="10">
        <v>11.6875</v>
      </c>
      <c r="Z266">
        <v>11</v>
      </c>
      <c r="AA266" s="10">
        <v>0.6114605990559302</v>
      </c>
      <c r="AB266">
        <v>3.5</v>
      </c>
      <c r="AC266">
        <v>359.9</v>
      </c>
      <c r="AD266">
        <v>1.47</v>
      </c>
      <c r="AE266">
        <v>0</v>
      </c>
      <c r="AF266">
        <v>6.25</v>
      </c>
      <c r="AH266" s="14">
        <v>-0.30556924538704588</v>
      </c>
      <c r="AI266" s="14">
        <v>-0.38844476744186046</v>
      </c>
      <c r="AJ266" s="14">
        <v>0.375</v>
      </c>
      <c r="AK266" s="14">
        <v>8.8816835890407911E-2</v>
      </c>
      <c r="AL266" s="14">
        <v>-0.5625</v>
      </c>
      <c r="AM266" s="14">
        <v>5.5115801817648649E-2</v>
      </c>
      <c r="AN266" s="14">
        <v>1.1813325419201659</v>
      </c>
      <c r="AO266" s="14">
        <v>-1</v>
      </c>
      <c r="AP266" s="14">
        <v>-7.407407407407407E-2</v>
      </c>
    </row>
    <row r="267" spans="1:42" x14ac:dyDescent="0.25">
      <c r="A267" t="s">
        <v>328</v>
      </c>
      <c r="B267" s="9" t="s">
        <v>328</v>
      </c>
      <c r="C267" s="10">
        <v>24.1113617498</v>
      </c>
      <c r="D267" s="11">
        <v>47.436462803246165</v>
      </c>
      <c r="E267" s="11">
        <v>0.95342917825833817</v>
      </c>
      <c r="F267" s="11">
        <v>39.6591201592</v>
      </c>
      <c r="G267" s="11">
        <v>0.23711147788843573</v>
      </c>
      <c r="H267" s="11">
        <v>0.24269121529216844</v>
      </c>
      <c r="I267" s="12">
        <v>62</v>
      </c>
      <c r="J267" s="13">
        <v>7.5875520751399996</v>
      </c>
      <c r="K267" s="12">
        <v>2</v>
      </c>
      <c r="L267" s="12" t="s">
        <v>56</v>
      </c>
      <c r="M267" s="12" t="s">
        <v>61</v>
      </c>
      <c r="N267" s="10">
        <v>72.760117867406876</v>
      </c>
      <c r="O267" s="10">
        <v>24.333333333333332</v>
      </c>
      <c r="P267">
        <v>9</v>
      </c>
      <c r="Q267" s="10">
        <v>0.50753678050739137</v>
      </c>
      <c r="R267">
        <v>8.25</v>
      </c>
      <c r="S267">
        <v>214.7</v>
      </c>
      <c r="T267">
        <v>3.4320000000000003E-2</v>
      </c>
      <c r="U267">
        <v>1</v>
      </c>
      <c r="V267">
        <v>6</v>
      </c>
      <c r="X267" s="10">
        <v>56.725768481771915</v>
      </c>
      <c r="Y267" s="10">
        <v>19.100000000000001</v>
      </c>
      <c r="Z267">
        <v>9</v>
      </c>
      <c r="AA267" s="10">
        <v>0.54162824485331285</v>
      </c>
      <c r="AB267">
        <v>5</v>
      </c>
      <c r="AC267">
        <v>220.6</v>
      </c>
      <c r="AD267">
        <v>7.4370000000000006E-2</v>
      </c>
      <c r="AE267">
        <v>1</v>
      </c>
      <c r="AF267">
        <v>7</v>
      </c>
      <c r="AH267" s="14">
        <v>-0.2203727791488034</v>
      </c>
      <c r="AI267" s="14">
        <v>-0.21506849315068483</v>
      </c>
      <c r="AJ267" s="14">
        <v>0</v>
      </c>
      <c r="AK267" s="14">
        <v>6.7170431100263855E-2</v>
      </c>
      <c r="AL267" s="14">
        <v>-0.39393939393939392</v>
      </c>
      <c r="AM267" s="14">
        <v>2.7480204937121593E-2</v>
      </c>
      <c r="AN267" s="14">
        <v>1.1669580419580419</v>
      </c>
      <c r="AO267" s="14">
        <v>0</v>
      </c>
      <c r="AP267" s="14">
        <v>0.16666666666666666</v>
      </c>
    </row>
    <row r="268" spans="1:42" x14ac:dyDescent="0.25">
      <c r="A268" t="s">
        <v>329</v>
      </c>
      <c r="B268" s="9" t="s">
        <v>329</v>
      </c>
      <c r="C268" s="10">
        <v>21.472585914500002</v>
      </c>
      <c r="D268" s="11">
        <v>100</v>
      </c>
      <c r="E268" s="11">
        <v>2.3625179533844145</v>
      </c>
      <c r="F268" s="11">
        <v>39.647445678700002</v>
      </c>
      <c r="G268" s="11">
        <v>0.2744844200018427</v>
      </c>
      <c r="H268" s="11">
        <v>0.30505743238848876</v>
      </c>
      <c r="I268" s="12">
        <v>62</v>
      </c>
      <c r="J268" s="13">
        <v>2.4966861791100001</v>
      </c>
      <c r="K268" s="12">
        <v>3</v>
      </c>
      <c r="L268" s="12" t="s">
        <v>56</v>
      </c>
      <c r="M268" s="12" t="s">
        <v>59</v>
      </c>
      <c r="N268" s="10">
        <v>73.537957004969456</v>
      </c>
      <c r="O268" s="10">
        <v>24.333333333333332</v>
      </c>
      <c r="P268">
        <v>9</v>
      </c>
      <c r="Q268" s="10">
        <v>0.50542845640031109</v>
      </c>
      <c r="R268">
        <v>8.25</v>
      </c>
      <c r="S268">
        <v>196.1</v>
      </c>
      <c r="T268">
        <v>2.4549999999999999E-2</v>
      </c>
      <c r="U268">
        <v>1</v>
      </c>
      <c r="V268">
        <v>6</v>
      </c>
      <c r="X268" s="10">
        <v>47.772944850093261</v>
      </c>
      <c r="Y268" s="10">
        <v>12.6</v>
      </c>
      <c r="Z268">
        <v>12</v>
      </c>
      <c r="AA268" s="10">
        <v>0.59725053351855895</v>
      </c>
      <c r="AB268">
        <v>6</v>
      </c>
      <c r="AC268">
        <v>216.1</v>
      </c>
      <c r="AD268">
        <v>0.12989999999999999</v>
      </c>
      <c r="AE268">
        <v>0</v>
      </c>
      <c r="AF268">
        <v>5.5</v>
      </c>
      <c r="AH268" s="14">
        <v>-0.35036344772448708</v>
      </c>
      <c r="AI268" s="14">
        <v>-0.48219178082191777</v>
      </c>
      <c r="AJ268" s="14">
        <v>0.33333333333333331</v>
      </c>
      <c r="AK268" s="14">
        <v>0.18167175978220473</v>
      </c>
      <c r="AL268" s="14">
        <v>-0.27272727272727271</v>
      </c>
      <c r="AM268" s="14">
        <v>0.10198878123406425</v>
      </c>
      <c r="AN268" s="14">
        <v>4.2912423625254581</v>
      </c>
      <c r="AO268" s="14">
        <v>-1</v>
      </c>
      <c r="AP268" s="14">
        <v>-8.3333333333333329E-2</v>
      </c>
    </row>
    <row r="269" spans="1:42" x14ac:dyDescent="0.25">
      <c r="A269" t="s">
        <v>330</v>
      </c>
      <c r="B269" s="9" t="s">
        <v>330</v>
      </c>
      <c r="C269" s="10">
        <v>26.742131496100001</v>
      </c>
      <c r="D269" s="11">
        <v>62.603994071084259</v>
      </c>
      <c r="E269" s="11">
        <v>0.82466536552357195</v>
      </c>
      <c r="F269" s="11">
        <v>39.652325575299997</v>
      </c>
      <c r="G269" s="11">
        <v>0.25248631102825181</v>
      </c>
      <c r="H269" s="11">
        <v>0.25912692806854765</v>
      </c>
      <c r="I269" s="12">
        <v>62</v>
      </c>
      <c r="J269" s="13">
        <v>6.0467044945700001</v>
      </c>
      <c r="K269" s="12">
        <v>2</v>
      </c>
      <c r="L269" s="12" t="s">
        <v>56</v>
      </c>
      <c r="M269" s="12" t="s">
        <v>61</v>
      </c>
      <c r="N269" s="10">
        <v>73.811637826909902</v>
      </c>
      <c r="O269" s="10">
        <v>29</v>
      </c>
      <c r="P269">
        <v>9</v>
      </c>
      <c r="Q269" s="10">
        <v>0.50851471391443948</v>
      </c>
      <c r="R269">
        <v>8.25</v>
      </c>
      <c r="S269">
        <v>237.8</v>
      </c>
      <c r="T269">
        <v>2.7449999999999999E-2</v>
      </c>
      <c r="U269">
        <v>1</v>
      </c>
      <c r="V269">
        <v>6</v>
      </c>
      <c r="X269" s="10">
        <v>59.220286072973785</v>
      </c>
      <c r="Y269" s="10">
        <v>17.444444444444443</v>
      </c>
      <c r="Z269">
        <v>9</v>
      </c>
      <c r="AA269" s="10">
        <v>0.54417596741487873</v>
      </c>
      <c r="AB269">
        <v>5</v>
      </c>
      <c r="AC269">
        <v>246.5</v>
      </c>
      <c r="AD269">
        <v>9.5100000000000004E-2</v>
      </c>
      <c r="AE269">
        <v>1</v>
      </c>
      <c r="AF269">
        <v>6</v>
      </c>
      <c r="AH269" s="14">
        <v>-0.19768361986700789</v>
      </c>
      <c r="AI269" s="14">
        <v>-0.3984674329501916</v>
      </c>
      <c r="AJ269" s="14">
        <v>0</v>
      </c>
      <c r="AK269" s="14">
        <v>7.0128262810581057E-2</v>
      </c>
      <c r="AL269" s="14">
        <v>-0.39393939393939392</v>
      </c>
      <c r="AM269" s="14">
        <v>3.6585365853658486E-2</v>
      </c>
      <c r="AN269" s="14">
        <v>2.4644808743169402</v>
      </c>
      <c r="AO269" s="14">
        <v>0</v>
      </c>
      <c r="AP269" s="14">
        <v>0</v>
      </c>
    </row>
    <row r="270" spans="1:42" x14ac:dyDescent="0.25">
      <c r="A270" t="s">
        <v>331</v>
      </c>
      <c r="B270" s="9" t="s">
        <v>331</v>
      </c>
      <c r="C270" s="10">
        <v>54.874029713299997</v>
      </c>
      <c r="D270" s="11">
        <v>60.572343066038535</v>
      </c>
      <c r="E270" s="11">
        <v>2.0318253220122662</v>
      </c>
      <c r="F270" s="11">
        <v>39.733204754900001</v>
      </c>
      <c r="G270" s="11">
        <v>0.24739205843365392</v>
      </c>
      <c r="H270" s="11">
        <v>0.27057214709773314</v>
      </c>
      <c r="I270" s="12">
        <v>62</v>
      </c>
      <c r="J270" s="13">
        <v>5.7352423650300004</v>
      </c>
      <c r="K270" s="12">
        <v>3</v>
      </c>
      <c r="L270" s="12" t="s">
        <v>56</v>
      </c>
      <c r="M270" s="12" t="s">
        <v>59</v>
      </c>
      <c r="N270" s="10">
        <v>64.697483550240335</v>
      </c>
      <c r="O270" s="10">
        <v>24</v>
      </c>
      <c r="P270">
        <v>9</v>
      </c>
      <c r="Q270" s="10">
        <v>0.47525628786626523</v>
      </c>
      <c r="R270">
        <v>8</v>
      </c>
      <c r="S270">
        <v>489.5</v>
      </c>
      <c r="T270">
        <v>1.0329999999999999</v>
      </c>
      <c r="U270">
        <v>1</v>
      </c>
      <c r="V270">
        <v>6</v>
      </c>
      <c r="X270" s="10">
        <v>43.01015935698247</v>
      </c>
      <c r="Y270" s="10">
        <v>13.25</v>
      </c>
      <c r="Z270">
        <v>11</v>
      </c>
      <c r="AA270" s="10">
        <v>0.55600364881885067</v>
      </c>
      <c r="AB270">
        <v>5.5</v>
      </c>
      <c r="AC270">
        <v>525</v>
      </c>
      <c r="AD270">
        <v>1.51</v>
      </c>
      <c r="AE270">
        <v>0</v>
      </c>
      <c r="AF270">
        <v>6</v>
      </c>
      <c r="AH270" s="14">
        <v>-0.33521124784423401</v>
      </c>
      <c r="AI270" s="14">
        <v>-0.44791666666666669</v>
      </c>
      <c r="AJ270" s="14">
        <v>0.22222222222222221</v>
      </c>
      <c r="AK270" s="14">
        <v>0.16990277249168634</v>
      </c>
      <c r="AL270" s="14">
        <v>-0.3125</v>
      </c>
      <c r="AM270" s="14">
        <v>7.2522982635342181E-2</v>
      </c>
      <c r="AN270" s="14">
        <v>0.46176185866408531</v>
      </c>
      <c r="AO270" s="14">
        <v>-1</v>
      </c>
      <c r="AP270" s="14">
        <v>0</v>
      </c>
    </row>
    <row r="271" spans="1:42" x14ac:dyDescent="0.25">
      <c r="A271" t="s">
        <v>332</v>
      </c>
      <c r="B271" s="9" t="s">
        <v>332</v>
      </c>
      <c r="C271" s="10">
        <v>19.6842837895</v>
      </c>
      <c r="D271" s="11">
        <v>100</v>
      </c>
      <c r="E271" s="11">
        <v>1.1419989611759314</v>
      </c>
      <c r="F271" s="11">
        <v>39.9986350581</v>
      </c>
      <c r="G271" s="11">
        <v>0.27984016062225148</v>
      </c>
      <c r="H271" s="11">
        <v>0.29443054327116536</v>
      </c>
      <c r="I271" s="12">
        <v>62</v>
      </c>
      <c r="J271" s="13">
        <v>2.3514736191500001</v>
      </c>
      <c r="K271" s="12">
        <v>2</v>
      </c>
      <c r="L271" s="12" t="s">
        <v>56</v>
      </c>
      <c r="M271" s="12" t="s">
        <v>61</v>
      </c>
      <c r="N271" s="10">
        <v>45.678945970265211</v>
      </c>
      <c r="O271" s="10">
        <v>18.375</v>
      </c>
      <c r="P271">
        <v>8</v>
      </c>
      <c r="Q271" s="10">
        <v>0.35448114306775153</v>
      </c>
      <c r="R271">
        <v>11</v>
      </c>
      <c r="S271">
        <v>116.3</v>
      </c>
      <c r="T271">
        <v>1.244</v>
      </c>
      <c r="U271">
        <v>1</v>
      </c>
      <c r="V271">
        <v>7</v>
      </c>
      <c r="X271" s="10">
        <v>39.564260495847968</v>
      </c>
      <c r="Y271" s="10">
        <v>18</v>
      </c>
      <c r="Z271">
        <v>10</v>
      </c>
      <c r="AA271" s="10">
        <v>0.40211031984338108</v>
      </c>
      <c r="AB271">
        <v>5</v>
      </c>
      <c r="AC271">
        <v>137</v>
      </c>
      <c r="AD271">
        <v>3.238</v>
      </c>
      <c r="AE271">
        <v>0</v>
      </c>
      <c r="AF271">
        <v>4</v>
      </c>
      <c r="AH271" s="14">
        <v>-0.13386222787184293</v>
      </c>
      <c r="AI271" s="14">
        <v>-2.0408163265306121E-2</v>
      </c>
      <c r="AJ271" s="14">
        <v>0.25</v>
      </c>
      <c r="AK271" s="14">
        <v>0.13436307602553135</v>
      </c>
      <c r="AL271" s="14">
        <v>-0.54545454545454541</v>
      </c>
      <c r="AM271" s="14">
        <v>0.17798796216681001</v>
      </c>
      <c r="AN271" s="14">
        <v>1.6028938906752412</v>
      </c>
      <c r="AO271" s="14">
        <v>-1</v>
      </c>
      <c r="AP271" s="14">
        <v>-0.42857142857142855</v>
      </c>
    </row>
    <row r="272" spans="1:42" x14ac:dyDescent="0.25">
      <c r="A272" t="s">
        <v>333</v>
      </c>
      <c r="B272" s="9" t="s">
        <v>333</v>
      </c>
      <c r="C272" s="10">
        <v>21.7119668361</v>
      </c>
      <c r="D272" s="11">
        <v>100</v>
      </c>
      <c r="E272" s="11">
        <v>3.1181220820478837</v>
      </c>
      <c r="F272" s="11">
        <v>40.260313643099998</v>
      </c>
      <c r="G272" s="11">
        <v>0.28000000119209295</v>
      </c>
      <c r="H272" s="11">
        <v>0.29120176582055252</v>
      </c>
      <c r="I272" s="12">
        <v>62</v>
      </c>
      <c r="J272" s="13">
        <v>2.5066285956000001</v>
      </c>
      <c r="K272" s="12">
        <v>2</v>
      </c>
      <c r="L272" s="12" t="s">
        <v>56</v>
      </c>
      <c r="M272" s="12" t="s">
        <v>61</v>
      </c>
      <c r="N272" s="10">
        <v>41.253567696954136</v>
      </c>
      <c r="O272" s="10">
        <v>24.857142857142858</v>
      </c>
      <c r="P272">
        <v>5</v>
      </c>
      <c r="Q272" s="10">
        <v>0.24325039669357912</v>
      </c>
      <c r="R272">
        <v>9</v>
      </c>
      <c r="S272">
        <v>109.1</v>
      </c>
      <c r="T272">
        <v>1.77</v>
      </c>
      <c r="U272">
        <v>1</v>
      </c>
      <c r="V272">
        <v>10</v>
      </c>
      <c r="X272" s="10">
        <v>24.73497447157872</v>
      </c>
      <c r="Y272" s="10">
        <v>15.857142857142858</v>
      </c>
      <c r="Z272">
        <v>11</v>
      </c>
      <c r="AA272" s="10">
        <v>0.34323513808975004</v>
      </c>
      <c r="AB272">
        <v>6.25</v>
      </c>
      <c r="AC272">
        <v>140.30000000000001</v>
      </c>
      <c r="AD272">
        <v>4.8810000000000002</v>
      </c>
      <c r="AE272">
        <v>0</v>
      </c>
      <c r="AF272">
        <v>3.5</v>
      </c>
      <c r="AH272" s="14">
        <v>-0.40041611301887542</v>
      </c>
      <c r="AI272" s="14">
        <v>-0.36206896551724138</v>
      </c>
      <c r="AJ272" s="14">
        <v>1.2</v>
      </c>
      <c r="AK272" s="14">
        <v>0.41103629328144947</v>
      </c>
      <c r="AL272" s="14">
        <v>-0.30555555555555558</v>
      </c>
      <c r="AM272" s="14">
        <v>0.28597616865261244</v>
      </c>
      <c r="AN272" s="14">
        <v>1.757627118644068</v>
      </c>
      <c r="AO272" s="14">
        <v>-1</v>
      </c>
      <c r="AP272" s="14">
        <v>-0.65</v>
      </c>
    </row>
    <row r="273" spans="1:42" x14ac:dyDescent="0.25">
      <c r="A273" t="s">
        <v>334</v>
      </c>
      <c r="B273" s="9" t="s">
        <v>334</v>
      </c>
      <c r="C273" s="10">
        <v>20.106586881799998</v>
      </c>
      <c r="D273" s="11">
        <v>99.918038926360339</v>
      </c>
      <c r="E273" s="11">
        <v>4.2673129985108567</v>
      </c>
      <c r="F273" s="11">
        <v>40.283000946000001</v>
      </c>
      <c r="G273" s="11">
        <v>0.28000000119209301</v>
      </c>
      <c r="H273" s="11">
        <v>0.28490717474343175</v>
      </c>
      <c r="I273" s="12">
        <v>62</v>
      </c>
      <c r="J273" s="13">
        <v>2.5325366572600001</v>
      </c>
      <c r="K273" s="12">
        <v>2</v>
      </c>
      <c r="L273" s="12" t="s">
        <v>56</v>
      </c>
      <c r="M273" s="12" t="s">
        <v>61</v>
      </c>
      <c r="N273" s="10">
        <v>41.514718235007663</v>
      </c>
      <c r="O273" s="10">
        <v>27.166666666666668</v>
      </c>
      <c r="P273">
        <v>5</v>
      </c>
      <c r="Q273" s="10">
        <v>0.23584868996928776</v>
      </c>
      <c r="R273">
        <v>9</v>
      </c>
      <c r="S273">
        <v>105.8</v>
      </c>
      <c r="T273">
        <v>1.786</v>
      </c>
      <c r="U273">
        <v>1</v>
      </c>
      <c r="V273">
        <v>10</v>
      </c>
      <c r="X273" s="10">
        <v>20.892311004777053</v>
      </c>
      <c r="Y273" s="10">
        <v>13.176470588235293</v>
      </c>
      <c r="Z273">
        <v>14</v>
      </c>
      <c r="AA273" s="10">
        <v>0.37290085650088411</v>
      </c>
      <c r="AB273">
        <v>6.75</v>
      </c>
      <c r="AC273">
        <v>138.30000000000001</v>
      </c>
      <c r="AD273">
        <v>4.5750000000000002</v>
      </c>
      <c r="AE273">
        <v>0</v>
      </c>
      <c r="AF273">
        <v>3.5</v>
      </c>
      <c r="AH273" s="14">
        <v>-0.49674930017568031</v>
      </c>
      <c r="AI273" s="14">
        <v>-0.51497654276434501</v>
      </c>
      <c r="AJ273" s="14">
        <v>1.8</v>
      </c>
      <c r="AK273" s="14">
        <v>0.58110208943472741</v>
      </c>
      <c r="AL273" s="14">
        <v>-0.25</v>
      </c>
      <c r="AM273" s="14">
        <v>0.30718336483931963</v>
      </c>
      <c r="AN273" s="14">
        <v>1.5615901455767078</v>
      </c>
      <c r="AO273" s="14">
        <v>-1</v>
      </c>
      <c r="AP273" s="14">
        <v>-0.65</v>
      </c>
    </row>
    <row r="274" spans="1:42" x14ac:dyDescent="0.25">
      <c r="A274" t="s">
        <v>335</v>
      </c>
      <c r="B274" s="9" t="s">
        <v>335</v>
      </c>
      <c r="C274" s="10">
        <v>14.609191575700001</v>
      </c>
      <c r="D274" s="11">
        <v>44.585863744697143</v>
      </c>
      <c r="E274" s="11">
        <v>3.2631560628719094</v>
      </c>
      <c r="F274" s="11">
        <v>40.283371141000003</v>
      </c>
      <c r="G274" s="11">
        <v>0.21788267740400785</v>
      </c>
      <c r="H274" s="11">
        <v>0.23670878202742646</v>
      </c>
      <c r="I274" s="12">
        <v>62</v>
      </c>
      <c r="J274" s="13">
        <v>7.4538947075499999</v>
      </c>
      <c r="K274" s="12">
        <v>3</v>
      </c>
      <c r="L274" s="12" t="s">
        <v>56</v>
      </c>
      <c r="M274" s="12" t="s">
        <v>59</v>
      </c>
      <c r="N274" s="10">
        <v>34.273127049389196</v>
      </c>
      <c r="O274" s="10">
        <v>24.714285714285715</v>
      </c>
      <c r="P274">
        <v>5</v>
      </c>
      <c r="Q274" s="10">
        <v>0.26244820274815073</v>
      </c>
      <c r="R274">
        <v>10.75</v>
      </c>
      <c r="S274">
        <v>83.97</v>
      </c>
      <c r="T274">
        <v>1.272</v>
      </c>
      <c r="U274">
        <v>1</v>
      </c>
      <c r="V274">
        <v>11</v>
      </c>
      <c r="X274" s="10">
        <v>17.162620711683417</v>
      </c>
      <c r="Y274" s="10">
        <v>9.4285714285714288</v>
      </c>
      <c r="Z274">
        <v>12</v>
      </c>
      <c r="AA274" s="10">
        <v>0.39514169352327411</v>
      </c>
      <c r="AB274">
        <v>5.5</v>
      </c>
      <c r="AC274">
        <v>93.59</v>
      </c>
      <c r="AD274">
        <v>1.9990000000000001</v>
      </c>
      <c r="AE274">
        <v>0</v>
      </c>
      <c r="AF274">
        <v>4.5</v>
      </c>
      <c r="AH274" s="14">
        <v>-0.49923971959280899</v>
      </c>
      <c r="AI274" s="14">
        <v>-0.61849710982658956</v>
      </c>
      <c r="AJ274" s="14">
        <v>1.4</v>
      </c>
      <c r="AK274" s="14">
        <v>0.50559877867579861</v>
      </c>
      <c r="AL274" s="14">
        <v>-0.48837209302325579</v>
      </c>
      <c r="AM274" s="14">
        <v>0.11456472549720144</v>
      </c>
      <c r="AN274" s="14">
        <v>0.57154088050314467</v>
      </c>
      <c r="AO274" s="14">
        <v>-1</v>
      </c>
      <c r="AP274" s="14">
        <v>-0.59090909090909094</v>
      </c>
    </row>
    <row r="275" spans="1:42" x14ac:dyDescent="0.25">
      <c r="A275" t="s">
        <v>336</v>
      </c>
      <c r="B275" s="9" t="s">
        <v>336</v>
      </c>
      <c r="C275" s="10">
        <v>29.871783179000001</v>
      </c>
      <c r="D275" s="11">
        <v>60.733766699702599</v>
      </c>
      <c r="E275" s="11">
        <v>4.7432819363099652</v>
      </c>
      <c r="F275" s="11">
        <v>40.284812614700002</v>
      </c>
      <c r="G275" s="11">
        <v>0.22967979077681608</v>
      </c>
      <c r="H275" s="11">
        <v>0.21878142371941672</v>
      </c>
      <c r="I275" s="12">
        <v>62</v>
      </c>
      <c r="J275" s="13">
        <v>5.7544970564</v>
      </c>
      <c r="K275" s="12">
        <v>2</v>
      </c>
      <c r="L275" s="12" t="s">
        <v>56</v>
      </c>
      <c r="M275" s="12" t="s">
        <v>61</v>
      </c>
      <c r="N275" s="10">
        <v>30.008441818533122</v>
      </c>
      <c r="O275" s="10">
        <v>21.5</v>
      </c>
      <c r="P275">
        <v>7</v>
      </c>
      <c r="Q275" s="10">
        <v>0.28505950788751566</v>
      </c>
      <c r="R275">
        <v>7.5</v>
      </c>
      <c r="S275">
        <v>181.5</v>
      </c>
      <c r="T275">
        <v>2.7519999999999998</v>
      </c>
      <c r="U275">
        <v>1</v>
      </c>
      <c r="V275">
        <v>11</v>
      </c>
      <c r="X275" s="10">
        <v>18.249384107694247</v>
      </c>
      <c r="Y275" s="10">
        <v>8.52</v>
      </c>
      <c r="Z275">
        <v>16</v>
      </c>
      <c r="AA275" s="10">
        <v>0.48462694269282131</v>
      </c>
      <c r="AB275">
        <v>6</v>
      </c>
      <c r="AC275">
        <v>257.5</v>
      </c>
      <c r="AD275">
        <v>7.0030000000000001</v>
      </c>
      <c r="AE275">
        <v>0</v>
      </c>
      <c r="AF275">
        <v>4.5</v>
      </c>
      <c r="AH275" s="14">
        <v>-0.39185832379928892</v>
      </c>
      <c r="AI275" s="14">
        <v>-0.60372093023255813</v>
      </c>
      <c r="AJ275" s="14">
        <v>1.2857142857142858</v>
      </c>
      <c r="AK275" s="14">
        <v>0.70009043474548782</v>
      </c>
      <c r="AL275" s="14">
        <v>-0.2</v>
      </c>
      <c r="AM275" s="14">
        <v>0.41873278236914602</v>
      </c>
      <c r="AN275" s="14">
        <v>1.5446947674418607</v>
      </c>
      <c r="AO275" s="14">
        <v>-1</v>
      </c>
      <c r="AP275" s="14">
        <v>-0.59090909090909094</v>
      </c>
    </row>
    <row r="276" spans="1:42" x14ac:dyDescent="0.25">
      <c r="A276" t="s">
        <v>337</v>
      </c>
      <c r="B276" s="9" t="s">
        <v>337</v>
      </c>
      <c r="C276" s="10">
        <v>33.657849347300001</v>
      </c>
      <c r="D276" s="11">
        <v>0</v>
      </c>
      <c r="E276" s="11">
        <v>1.3822240983982781</v>
      </c>
      <c r="F276" s="11">
        <v>44.451495816799998</v>
      </c>
      <c r="G276" s="11">
        <v>0.24594091029355927</v>
      </c>
      <c r="H276" s="11">
        <v>0.21629373326595303</v>
      </c>
      <c r="I276" s="12">
        <v>51</v>
      </c>
      <c r="J276" s="13">
        <v>7.61564188996</v>
      </c>
      <c r="K276" s="12">
        <v>2</v>
      </c>
      <c r="L276" s="12" t="s">
        <v>213</v>
      </c>
      <c r="M276" s="12" t="s">
        <v>61</v>
      </c>
      <c r="N276" s="10">
        <v>42.03152393146614</v>
      </c>
      <c r="O276" s="10">
        <v>24</v>
      </c>
      <c r="P276">
        <v>6</v>
      </c>
      <c r="Q276" s="10">
        <v>0.31018801028011772</v>
      </c>
      <c r="R276">
        <v>6</v>
      </c>
      <c r="S276">
        <v>309.10000000000002</v>
      </c>
      <c r="T276">
        <v>0.5282</v>
      </c>
      <c r="U276">
        <v>2</v>
      </c>
      <c r="V276">
        <v>6</v>
      </c>
      <c r="X276" s="10">
        <v>33.893323757922317</v>
      </c>
      <c r="Y276" s="10">
        <v>18.363636363636363</v>
      </c>
      <c r="Z276">
        <v>7</v>
      </c>
      <c r="AA276" s="10">
        <v>0.34317834197937019</v>
      </c>
      <c r="AB276">
        <v>7</v>
      </c>
      <c r="AC276">
        <v>326.10000000000002</v>
      </c>
      <c r="AD276">
        <v>0.95860000000000001</v>
      </c>
      <c r="AE276">
        <v>2</v>
      </c>
      <c r="AF276">
        <v>5.5</v>
      </c>
      <c r="AH276" s="14">
        <v>-0.19362134446548834</v>
      </c>
      <c r="AI276" s="14">
        <v>-0.23484848484848486</v>
      </c>
      <c r="AJ276" s="14">
        <v>0.16666666666666666</v>
      </c>
      <c r="AK276" s="14">
        <v>0.10635592158916876</v>
      </c>
      <c r="AL276" s="14">
        <v>0.16666666666666666</v>
      </c>
      <c r="AM276" s="14">
        <v>5.4998382400517624E-2</v>
      </c>
      <c r="AN276" s="14">
        <v>0.81484286255206362</v>
      </c>
      <c r="AO276" s="14">
        <v>0</v>
      </c>
      <c r="AP276" s="14">
        <v>-8.3333333333333329E-2</v>
      </c>
    </row>
    <row r="277" spans="1:42" x14ac:dyDescent="0.25">
      <c r="A277" t="s">
        <v>338</v>
      </c>
      <c r="B277" s="9" t="s">
        <v>338</v>
      </c>
      <c r="C277" s="10">
        <v>50.103740486100001</v>
      </c>
      <c r="D277" s="11">
        <v>0</v>
      </c>
      <c r="E277" s="11">
        <v>4.9289050584459302</v>
      </c>
      <c r="F277" s="11">
        <v>44.463794057400001</v>
      </c>
      <c r="G277" s="11">
        <v>0.221772632913604</v>
      </c>
      <c r="H277" s="11">
        <v>0.27335366432492075</v>
      </c>
      <c r="I277" s="12">
        <v>51</v>
      </c>
      <c r="J277" s="13">
        <v>6.3425801257399996</v>
      </c>
      <c r="K277" s="12">
        <v>2</v>
      </c>
      <c r="L277" s="12" t="s">
        <v>213</v>
      </c>
      <c r="M277" s="12" t="s">
        <v>61</v>
      </c>
      <c r="N277" s="10">
        <v>42.329763466607929</v>
      </c>
      <c r="O277" s="10">
        <v>23.833333333333332</v>
      </c>
      <c r="P277">
        <v>6</v>
      </c>
      <c r="Q277" s="10">
        <v>0.31144312057374512</v>
      </c>
      <c r="R277">
        <v>6.5</v>
      </c>
      <c r="S277">
        <v>485.9</v>
      </c>
      <c r="T277">
        <v>0.75980000000000003</v>
      </c>
      <c r="U277">
        <v>2</v>
      </c>
      <c r="V277">
        <v>6</v>
      </c>
      <c r="X277" s="10">
        <v>24.266051335027527</v>
      </c>
      <c r="Y277" s="10">
        <v>11.266666666666667</v>
      </c>
      <c r="Z277">
        <v>12</v>
      </c>
      <c r="AA277" s="10">
        <v>0.44596935408871846</v>
      </c>
      <c r="AB277">
        <v>5.25</v>
      </c>
      <c r="AC277">
        <v>580.1</v>
      </c>
      <c r="AD277">
        <v>2.556</v>
      </c>
      <c r="AE277">
        <v>1</v>
      </c>
      <c r="AF277">
        <v>4</v>
      </c>
      <c r="AH277" s="14">
        <v>-0.42673784713751267</v>
      </c>
      <c r="AI277" s="14">
        <v>-0.52727272727272723</v>
      </c>
      <c r="AJ277" s="14">
        <v>1</v>
      </c>
      <c r="AK277" s="14">
        <v>0.43194479064795882</v>
      </c>
      <c r="AL277" s="14">
        <v>-0.19230769230769232</v>
      </c>
      <c r="AM277" s="14">
        <v>0.19386705083350494</v>
      </c>
      <c r="AN277" s="14">
        <v>2.364043169255067</v>
      </c>
      <c r="AO277" s="14">
        <v>-0.5</v>
      </c>
      <c r="AP277" s="14">
        <v>-0.33333333333333331</v>
      </c>
    </row>
    <row r="278" spans="1:42" x14ac:dyDescent="0.25">
      <c r="A278" t="s">
        <v>339</v>
      </c>
      <c r="B278" s="9" t="s">
        <v>339</v>
      </c>
      <c r="C278" s="10">
        <v>36.868405645499998</v>
      </c>
      <c r="D278" s="11">
        <v>0</v>
      </c>
      <c r="E278" s="11">
        <v>2.4325481150603498</v>
      </c>
      <c r="F278" s="11">
        <v>44.465598731</v>
      </c>
      <c r="G278" s="11">
        <v>0.21304503640297204</v>
      </c>
      <c r="H278" s="11">
        <v>0.3015529660101855</v>
      </c>
      <c r="I278" s="12">
        <v>51</v>
      </c>
      <c r="J278" s="13">
        <v>5.4678687582999999</v>
      </c>
      <c r="K278" s="12">
        <v>2</v>
      </c>
      <c r="L278" s="12" t="s">
        <v>213</v>
      </c>
      <c r="M278" s="12" t="s">
        <v>61</v>
      </c>
      <c r="N278" s="10">
        <v>42.361307858684739</v>
      </c>
      <c r="O278" s="10">
        <v>24</v>
      </c>
      <c r="P278">
        <v>6</v>
      </c>
      <c r="Q278" s="10">
        <v>0.31122545948121799</v>
      </c>
      <c r="R278">
        <v>6</v>
      </c>
      <c r="S278">
        <v>335.9</v>
      </c>
      <c r="T278">
        <v>0.53069999999999995</v>
      </c>
      <c r="U278">
        <v>2</v>
      </c>
      <c r="V278">
        <v>6</v>
      </c>
      <c r="X278" s="10">
        <v>29.554726327668082</v>
      </c>
      <c r="Y278" s="10">
        <v>15.454545454545455</v>
      </c>
      <c r="Z278">
        <v>11</v>
      </c>
      <c r="AA278" s="10">
        <v>0.39490741319323014</v>
      </c>
      <c r="AB278">
        <v>5.25</v>
      </c>
      <c r="AC278">
        <v>394</v>
      </c>
      <c r="AD278">
        <v>2.266</v>
      </c>
      <c r="AE278">
        <v>0</v>
      </c>
      <c r="AF278">
        <v>5</v>
      </c>
      <c r="AH278" s="14">
        <v>-0.3023178975903858</v>
      </c>
      <c r="AI278" s="14">
        <v>-0.35606060606060602</v>
      </c>
      <c r="AJ278" s="14">
        <v>0.83333333333333337</v>
      </c>
      <c r="AK278" s="14">
        <v>0.26887888237518126</v>
      </c>
      <c r="AL278" s="14">
        <v>-0.125</v>
      </c>
      <c r="AM278" s="14">
        <v>0.17296814528133381</v>
      </c>
      <c r="AN278" s="14">
        <v>3.2698322969662712</v>
      </c>
      <c r="AO278" s="14">
        <v>-1</v>
      </c>
      <c r="AP278" s="14">
        <v>-0.16666666666666666</v>
      </c>
    </row>
    <row r="279" spans="1:42" x14ac:dyDescent="0.25">
      <c r="A279" t="s">
        <v>340</v>
      </c>
      <c r="B279" s="9" t="s">
        <v>340</v>
      </c>
      <c r="C279" s="10">
        <v>13.0360998806</v>
      </c>
      <c r="D279" s="11">
        <v>0</v>
      </c>
      <c r="E279" s="11">
        <v>1.942935333231758</v>
      </c>
      <c r="F279" s="11">
        <v>41.851838499000003</v>
      </c>
      <c r="G279" s="11">
        <v>0.23000000417232513</v>
      </c>
      <c r="H279" s="11">
        <v>0.1990151456661286</v>
      </c>
      <c r="I279" s="12">
        <v>62</v>
      </c>
      <c r="J279" s="13">
        <v>8.4609138825199999</v>
      </c>
      <c r="K279" s="12">
        <v>2</v>
      </c>
      <c r="L279" s="12" t="s">
        <v>56</v>
      </c>
      <c r="M279" s="12" t="s">
        <v>61</v>
      </c>
      <c r="N279" s="10">
        <v>54.962167416694307</v>
      </c>
      <c r="O279" s="10">
        <v>40.25</v>
      </c>
      <c r="P279">
        <v>1</v>
      </c>
      <c r="Q279" s="10">
        <v>7.1762600962279807E-2</v>
      </c>
      <c r="R279">
        <v>9.5</v>
      </c>
      <c r="S279">
        <v>32.29</v>
      </c>
      <c r="T279">
        <v>2.452</v>
      </c>
      <c r="U279">
        <v>0</v>
      </c>
      <c r="V279">
        <v>23</v>
      </c>
      <c r="X279" s="10">
        <v>20.832154860071114</v>
      </c>
      <c r="Y279" s="10">
        <v>17.818181818181817</v>
      </c>
      <c r="Z279">
        <v>3</v>
      </c>
      <c r="AA279" s="10">
        <v>0.12987932918012127</v>
      </c>
      <c r="AB279">
        <v>5.75</v>
      </c>
      <c r="AC279">
        <v>40.1</v>
      </c>
      <c r="AD279">
        <v>2.6909999999999998</v>
      </c>
      <c r="AE279">
        <v>0</v>
      </c>
      <c r="AF279">
        <v>6</v>
      </c>
      <c r="AH279" s="14">
        <v>-0.62097282841608759</v>
      </c>
      <c r="AI279" s="14">
        <v>-0.55731225296442688</v>
      </c>
      <c r="AJ279" s="14">
        <v>2</v>
      </c>
      <c r="AK279" s="14">
        <v>0.8098470155560421</v>
      </c>
      <c r="AL279" s="14">
        <v>-0.39473684210526316</v>
      </c>
      <c r="AM279" s="14">
        <v>0.24187054815732434</v>
      </c>
      <c r="AN279" s="14">
        <v>9.7471451876019521E-2</v>
      </c>
      <c r="AO279" s="14">
        <v>0</v>
      </c>
      <c r="AP279" s="14">
        <v>-0.73913043478260865</v>
      </c>
    </row>
    <row r="280" spans="1:42" x14ac:dyDescent="0.25">
      <c r="A280" t="s">
        <v>341</v>
      </c>
      <c r="B280" s="9" t="s">
        <v>341</v>
      </c>
      <c r="C280" s="10">
        <v>61.722925167299998</v>
      </c>
      <c r="D280" s="11">
        <v>0</v>
      </c>
      <c r="E280" s="11">
        <v>2.6963205530653083</v>
      </c>
      <c r="F280" s="11">
        <v>42.9605463726</v>
      </c>
      <c r="G280" s="11">
        <v>0.19183292647150463</v>
      </c>
      <c r="H280" s="11">
        <v>0.28168724006318635</v>
      </c>
      <c r="I280" s="12">
        <v>51</v>
      </c>
      <c r="J280" s="13">
        <v>6.5121802607800001</v>
      </c>
      <c r="K280" s="12">
        <v>2</v>
      </c>
      <c r="L280" s="12" t="s">
        <v>213</v>
      </c>
      <c r="M280" s="12" t="s">
        <v>61</v>
      </c>
      <c r="N280" s="10">
        <v>43.371994265935285</v>
      </c>
      <c r="O280" s="10">
        <v>27.571428571428573</v>
      </c>
      <c r="P280">
        <v>10</v>
      </c>
      <c r="Q280" s="10">
        <v>0.36318888554991458</v>
      </c>
      <c r="R280">
        <v>5.5</v>
      </c>
      <c r="S280">
        <v>525.1</v>
      </c>
      <c r="T280">
        <v>1.0980000000000001</v>
      </c>
      <c r="U280">
        <v>2</v>
      </c>
      <c r="V280">
        <v>6.5</v>
      </c>
      <c r="X280" s="10">
        <v>26.085464422650887</v>
      </c>
      <c r="Y280" s="10">
        <v>15</v>
      </c>
      <c r="Z280">
        <v>11</v>
      </c>
      <c r="AA280" s="10">
        <v>0.44512857293458419</v>
      </c>
      <c r="AB280">
        <v>5</v>
      </c>
      <c r="AC280">
        <v>584.9</v>
      </c>
      <c r="AD280">
        <v>2.3969999999999998</v>
      </c>
      <c r="AE280">
        <v>1</v>
      </c>
      <c r="AF280">
        <v>4.25</v>
      </c>
      <c r="AH280" s="14">
        <v>-0.3985643301825616</v>
      </c>
      <c r="AI280" s="14">
        <v>-0.45595854922279794</v>
      </c>
      <c r="AJ280" s="14">
        <v>0.1</v>
      </c>
      <c r="AK280" s="14">
        <v>0.2256117701966634</v>
      </c>
      <c r="AL280" s="14">
        <v>-9.0909090909090912E-2</v>
      </c>
      <c r="AM280" s="14">
        <v>0.11388306989144915</v>
      </c>
      <c r="AN280" s="14">
        <v>1.1830601092896171</v>
      </c>
      <c r="AO280" s="14">
        <v>-0.5</v>
      </c>
      <c r="AP280" s="14">
        <v>-0.34615384615384615</v>
      </c>
    </row>
    <row r="281" spans="1:42" x14ac:dyDescent="0.25">
      <c r="A281" t="s">
        <v>342</v>
      </c>
      <c r="B281" s="9" t="s">
        <v>342</v>
      </c>
      <c r="C281" s="10">
        <v>56.367037725300001</v>
      </c>
      <c r="D281" s="11">
        <v>0</v>
      </c>
      <c r="E281" s="11">
        <v>2.3506737429622837</v>
      </c>
      <c r="F281" s="11">
        <v>42.148558542799996</v>
      </c>
      <c r="G281" s="11">
        <v>0.19937262950198048</v>
      </c>
      <c r="H281" s="11">
        <v>0.3126222846946784</v>
      </c>
      <c r="I281" s="12">
        <v>51</v>
      </c>
      <c r="J281" s="13">
        <v>4.6970870104999998</v>
      </c>
      <c r="K281" s="12">
        <v>2</v>
      </c>
      <c r="L281" s="12" t="s">
        <v>213</v>
      </c>
      <c r="M281" s="12" t="s">
        <v>61</v>
      </c>
      <c r="N281" s="10">
        <v>45.577875831368409</v>
      </c>
      <c r="O281" s="10">
        <v>23.285714285714285</v>
      </c>
      <c r="P281">
        <v>10</v>
      </c>
      <c r="Q281" s="10">
        <v>0.4203755504676111</v>
      </c>
      <c r="R281">
        <v>9</v>
      </c>
      <c r="S281">
        <v>514.5</v>
      </c>
      <c r="T281">
        <v>0.1273</v>
      </c>
      <c r="U281">
        <v>2</v>
      </c>
      <c r="V281">
        <v>6.25</v>
      </c>
      <c r="X281" s="10">
        <v>31.098457386081012</v>
      </c>
      <c r="Y281" s="10">
        <v>16.571428571428573</v>
      </c>
      <c r="Z281">
        <v>13</v>
      </c>
      <c r="AA281" s="10">
        <v>0.49212291610715031</v>
      </c>
      <c r="AB281">
        <v>6</v>
      </c>
      <c r="AC281">
        <v>566.29999999999995</v>
      </c>
      <c r="AD281">
        <v>0.47189999999999999</v>
      </c>
      <c r="AE281">
        <v>1</v>
      </c>
      <c r="AF281">
        <v>4</v>
      </c>
      <c r="AH281" s="14">
        <v>-0.31768524050702063</v>
      </c>
      <c r="AI281" s="14">
        <v>-0.28834355828220848</v>
      </c>
      <c r="AJ281" s="14">
        <v>0.3</v>
      </c>
      <c r="AK281" s="14">
        <v>0.17067444945294735</v>
      </c>
      <c r="AL281" s="14">
        <v>-0.33333333333333331</v>
      </c>
      <c r="AM281" s="14">
        <v>0.10068027210884345</v>
      </c>
      <c r="AN281" s="14">
        <v>2.7069913589945016</v>
      </c>
      <c r="AO281" s="14">
        <v>-0.5</v>
      </c>
      <c r="AP281" s="14">
        <v>-0.36</v>
      </c>
    </row>
    <row r="282" spans="1:42" x14ac:dyDescent="0.25">
      <c r="A282" t="s">
        <v>343</v>
      </c>
      <c r="B282" s="9" t="s">
        <v>343</v>
      </c>
      <c r="C282" s="10">
        <v>36.086363152600001</v>
      </c>
      <c r="D282" s="11">
        <v>0</v>
      </c>
      <c r="E282" s="11">
        <v>1.2520437746933333</v>
      </c>
      <c r="F282" s="11">
        <v>42.151374816900002</v>
      </c>
      <c r="G282" s="11">
        <v>0.20134025206216793</v>
      </c>
      <c r="H282" s="11">
        <v>0.33617851199204191</v>
      </c>
      <c r="I282" s="12">
        <v>51</v>
      </c>
      <c r="J282" s="13">
        <v>4.8572489548800002</v>
      </c>
      <c r="K282" s="12">
        <v>2</v>
      </c>
      <c r="L282" s="12" t="s">
        <v>213</v>
      </c>
      <c r="M282" s="12" t="s">
        <v>61</v>
      </c>
      <c r="N282" s="10">
        <v>45.845038280715002</v>
      </c>
      <c r="O282" s="10">
        <v>24.375</v>
      </c>
      <c r="P282">
        <v>10</v>
      </c>
      <c r="Q282" s="10">
        <v>0.41840695393295546</v>
      </c>
      <c r="R282">
        <v>9</v>
      </c>
      <c r="S282">
        <v>311.60000000000002</v>
      </c>
      <c r="T282">
        <v>7.1389999999999995E-2</v>
      </c>
      <c r="U282">
        <v>2</v>
      </c>
      <c r="V282">
        <v>6.25</v>
      </c>
      <c r="X282" s="10">
        <v>36.157377093920481</v>
      </c>
      <c r="Y282" s="10">
        <v>18.375</v>
      </c>
      <c r="Z282">
        <v>11</v>
      </c>
      <c r="AA282" s="10">
        <v>0.46179643407625015</v>
      </c>
      <c r="AB282">
        <v>6</v>
      </c>
      <c r="AC282">
        <v>337.2</v>
      </c>
      <c r="AD282">
        <v>0.29289999999999999</v>
      </c>
      <c r="AE282">
        <v>1</v>
      </c>
      <c r="AF282">
        <v>5</v>
      </c>
      <c r="AH282" s="14">
        <v>-0.2113131878628989</v>
      </c>
      <c r="AI282" s="14">
        <v>-0.24615384615384617</v>
      </c>
      <c r="AJ282" s="14">
        <v>0.1</v>
      </c>
      <c r="AK282" s="14">
        <v>0.10370162287084578</v>
      </c>
      <c r="AL282" s="14">
        <v>-0.33333333333333331</v>
      </c>
      <c r="AM282" s="14">
        <v>8.2156611039794492E-2</v>
      </c>
      <c r="AN282" s="14">
        <v>3.1028155203810059</v>
      </c>
      <c r="AO282" s="14">
        <v>-0.5</v>
      </c>
      <c r="AP282" s="14">
        <v>-0.2</v>
      </c>
    </row>
    <row r="283" spans="1:42" x14ac:dyDescent="0.25">
      <c r="A283" t="s">
        <v>344</v>
      </c>
      <c r="B283" s="9" t="s">
        <v>344</v>
      </c>
      <c r="C283" s="10">
        <v>40.8535535432</v>
      </c>
      <c r="D283" s="11">
        <v>0.11752424763613947</v>
      </c>
      <c r="E283" s="11">
        <v>2.5822556663794645</v>
      </c>
      <c r="F283" s="11">
        <v>42.947492618399998</v>
      </c>
      <c r="G283" s="11">
        <v>0.25184948621129538</v>
      </c>
      <c r="H283" s="11">
        <v>0.24473559142104348</v>
      </c>
      <c r="I283" s="12">
        <v>41</v>
      </c>
      <c r="J283" s="13">
        <v>3.94882426149</v>
      </c>
      <c r="K283" s="12">
        <v>2</v>
      </c>
      <c r="L283" s="12" t="s">
        <v>266</v>
      </c>
      <c r="M283" s="12" t="s">
        <v>61</v>
      </c>
      <c r="N283" s="10">
        <v>39.414766232118801</v>
      </c>
      <c r="O283" s="10">
        <v>26.666666666666668</v>
      </c>
      <c r="P283">
        <v>8</v>
      </c>
      <c r="Q283" s="10">
        <v>0.3415791680952881</v>
      </c>
      <c r="R283">
        <v>9</v>
      </c>
      <c r="S283">
        <v>318.5</v>
      </c>
      <c r="T283">
        <v>1.839</v>
      </c>
      <c r="U283">
        <v>2</v>
      </c>
      <c r="V283">
        <v>7</v>
      </c>
      <c r="X283" s="10">
        <v>25.441479624776111</v>
      </c>
      <c r="Y283" s="10">
        <v>14.785714285714286</v>
      </c>
      <c r="Z283">
        <v>12</v>
      </c>
      <c r="AA283" s="10">
        <v>0.43415988826000396</v>
      </c>
      <c r="AB283">
        <v>6.5</v>
      </c>
      <c r="AC283">
        <v>363</v>
      </c>
      <c r="AD283">
        <v>2.7879999999999998</v>
      </c>
      <c r="AE283">
        <v>1</v>
      </c>
      <c r="AF283">
        <v>6.5</v>
      </c>
      <c r="AH283" s="14">
        <v>-0.35451907858725196</v>
      </c>
      <c r="AI283" s="14">
        <v>-0.44553571428571426</v>
      </c>
      <c r="AJ283" s="14">
        <v>0.5</v>
      </c>
      <c r="AK283" s="14">
        <v>0.27103737233439607</v>
      </c>
      <c r="AL283" s="14">
        <v>-0.27777777777777779</v>
      </c>
      <c r="AM283" s="14">
        <v>0.13971742543171115</v>
      </c>
      <c r="AN283" s="14">
        <v>0.51604132680804782</v>
      </c>
      <c r="AO283" s="14">
        <v>-0.5</v>
      </c>
      <c r="AP283" s="14">
        <v>-7.1428571428571425E-2</v>
      </c>
    </row>
    <row r="284" spans="1:42" x14ac:dyDescent="0.25">
      <c r="A284" t="s">
        <v>345</v>
      </c>
      <c r="B284" s="9" t="s">
        <v>345</v>
      </c>
      <c r="C284" s="10">
        <v>18.780327173900002</v>
      </c>
      <c r="D284" s="11">
        <v>0</v>
      </c>
      <c r="E284" s="11">
        <v>1.2368327483002119</v>
      </c>
      <c r="F284" s="11">
        <v>43.050806114399997</v>
      </c>
      <c r="G284" s="11">
        <v>0.2442737080998891</v>
      </c>
      <c r="H284" s="11">
        <v>0.29550910433029404</v>
      </c>
      <c r="I284" s="12">
        <v>42</v>
      </c>
      <c r="J284" s="13">
        <v>4.3741707526600004</v>
      </c>
      <c r="K284" s="12">
        <v>3</v>
      </c>
      <c r="L284" s="12" t="s">
        <v>346</v>
      </c>
      <c r="M284" s="12" t="s">
        <v>59</v>
      </c>
      <c r="N284" s="10">
        <v>37.833786085450157</v>
      </c>
      <c r="O284" s="10">
        <v>24.142857142857142</v>
      </c>
      <c r="P284">
        <v>4</v>
      </c>
      <c r="Q284" s="10">
        <v>0.1946711124636292</v>
      </c>
      <c r="R284">
        <v>7.5</v>
      </c>
      <c r="S284">
        <v>84.43</v>
      </c>
      <c r="T284">
        <v>0.95620000000000005</v>
      </c>
      <c r="U284">
        <v>1</v>
      </c>
      <c r="V284">
        <v>9</v>
      </c>
      <c r="X284" s="10">
        <v>30.853756693384071</v>
      </c>
      <c r="Y284" s="10">
        <v>19.90909090909091</v>
      </c>
      <c r="Z284">
        <v>7</v>
      </c>
      <c r="AA284" s="10">
        <v>0.23427215504544402</v>
      </c>
      <c r="AB284">
        <v>8</v>
      </c>
      <c r="AC284">
        <v>120.4</v>
      </c>
      <c r="AD284">
        <v>1.321</v>
      </c>
      <c r="AE284">
        <v>1</v>
      </c>
      <c r="AF284">
        <v>6</v>
      </c>
      <c r="AH284" s="14">
        <v>-0.18449196113498181</v>
      </c>
      <c r="AI284" s="14">
        <v>-0.17536309844002146</v>
      </c>
      <c r="AJ284" s="14">
        <v>0.75</v>
      </c>
      <c r="AK284" s="14">
        <v>0.20342536743459338</v>
      </c>
      <c r="AL284" s="14">
        <v>6.6666666666666666E-2</v>
      </c>
      <c r="AM284" s="14">
        <v>0.42603340045007693</v>
      </c>
      <c r="AN284" s="14">
        <v>0.38151014432127156</v>
      </c>
      <c r="AO284" s="14">
        <v>0</v>
      </c>
      <c r="AP284" s="14">
        <v>-0.33333333333333331</v>
      </c>
    </row>
    <row r="285" spans="1:42" x14ac:dyDescent="0.25">
      <c r="A285" t="s">
        <v>347</v>
      </c>
      <c r="B285" s="9" t="s">
        <v>347</v>
      </c>
      <c r="C285" s="10">
        <v>60.500444231499998</v>
      </c>
      <c r="D285" s="11">
        <v>0</v>
      </c>
      <c r="E285" s="11">
        <v>1.7202702749941359</v>
      </c>
      <c r="F285" s="11">
        <v>42.5885700121</v>
      </c>
      <c r="G285" s="11">
        <v>0.26857120070601848</v>
      </c>
      <c r="H285" s="11">
        <v>0.29902879313911029</v>
      </c>
      <c r="I285" s="12">
        <v>41</v>
      </c>
      <c r="J285" s="13">
        <v>3.39248432708</v>
      </c>
      <c r="K285" s="12">
        <v>2</v>
      </c>
      <c r="L285" s="12" t="s">
        <v>266</v>
      </c>
      <c r="M285" s="12" t="s">
        <v>61</v>
      </c>
      <c r="N285" s="10">
        <v>42.33113283012753</v>
      </c>
      <c r="O285" s="10">
        <v>23.857142857142858</v>
      </c>
      <c r="P285">
        <v>8</v>
      </c>
      <c r="Q285" s="10">
        <v>0.30722897280587119</v>
      </c>
      <c r="R285">
        <v>7</v>
      </c>
      <c r="S285">
        <v>377.1</v>
      </c>
      <c r="T285">
        <v>2.1480000000000001</v>
      </c>
      <c r="U285">
        <v>2</v>
      </c>
      <c r="V285">
        <v>9.5</v>
      </c>
      <c r="X285" s="10">
        <v>28.563511207767316</v>
      </c>
      <c r="Y285" s="10">
        <v>16.636363636363637</v>
      </c>
      <c r="Z285">
        <v>10</v>
      </c>
      <c r="AA285" s="10">
        <v>0.36984436443671687</v>
      </c>
      <c r="AB285">
        <v>5.75</v>
      </c>
      <c r="AC285">
        <v>426.6</v>
      </c>
      <c r="AD285">
        <v>2.6840000000000002</v>
      </c>
      <c r="AE285">
        <v>1</v>
      </c>
      <c r="AF285">
        <v>4</v>
      </c>
      <c r="AH285" s="14">
        <v>-0.32523631431289374</v>
      </c>
      <c r="AI285" s="14">
        <v>-0.30266739248775176</v>
      </c>
      <c r="AJ285" s="14">
        <v>0.25</v>
      </c>
      <c r="AK285" s="14">
        <v>0.20380692308733028</v>
      </c>
      <c r="AL285" s="14">
        <v>-0.17857142857142858</v>
      </c>
      <c r="AM285" s="14">
        <v>0.13126491646778043</v>
      </c>
      <c r="AN285" s="14">
        <v>0.24953445065176907</v>
      </c>
      <c r="AO285" s="14">
        <v>-0.5</v>
      </c>
      <c r="AP285" s="14">
        <v>-0.57894736842105265</v>
      </c>
    </row>
    <row r="286" spans="1:42" x14ac:dyDescent="0.25">
      <c r="A286" t="s">
        <v>348</v>
      </c>
      <c r="B286" s="9" t="s">
        <v>348</v>
      </c>
      <c r="C286" s="10">
        <v>30.0102400052</v>
      </c>
      <c r="D286" s="11">
        <v>0</v>
      </c>
      <c r="E286" s="11">
        <v>1.0145105263139136</v>
      </c>
      <c r="F286" s="11">
        <v>43.150439690399999</v>
      </c>
      <c r="G286" s="11">
        <v>0.21437790302074861</v>
      </c>
      <c r="H286" s="11">
        <v>0.30760096058915087</v>
      </c>
      <c r="I286" s="12">
        <v>51</v>
      </c>
      <c r="J286" s="13">
        <v>9.6301196923700001</v>
      </c>
      <c r="K286" s="12">
        <v>2</v>
      </c>
      <c r="L286" s="12" t="s">
        <v>213</v>
      </c>
      <c r="M286" s="12" t="s">
        <v>61</v>
      </c>
      <c r="N286" s="10">
        <v>43.359173113904284</v>
      </c>
      <c r="O286" s="10">
        <v>23.125</v>
      </c>
      <c r="P286">
        <v>9</v>
      </c>
      <c r="Q286" s="10">
        <v>0.43615725972356134</v>
      </c>
      <c r="R286">
        <v>10.5</v>
      </c>
      <c r="S286">
        <v>288.8</v>
      </c>
      <c r="T286">
        <v>1.492</v>
      </c>
      <c r="U286">
        <v>2</v>
      </c>
      <c r="V286">
        <v>6</v>
      </c>
      <c r="X286" s="10">
        <v>36.849925069060937</v>
      </c>
      <c r="Y286" s="10">
        <v>20.5</v>
      </c>
      <c r="Z286">
        <v>10</v>
      </c>
      <c r="AA286" s="10">
        <v>0.4593116596366339</v>
      </c>
      <c r="AB286">
        <v>7</v>
      </c>
      <c r="AC286">
        <v>293</v>
      </c>
      <c r="AD286">
        <v>1.51</v>
      </c>
      <c r="AE286">
        <v>2</v>
      </c>
      <c r="AF286">
        <v>4.5</v>
      </c>
      <c r="AH286" s="14">
        <v>-0.15012389714498456</v>
      </c>
      <c r="AI286" s="14">
        <v>-0.11351351351351352</v>
      </c>
      <c r="AJ286" s="14">
        <v>0.1111111111111111</v>
      </c>
      <c r="AK286" s="14">
        <v>5.3087273906085912E-2</v>
      </c>
      <c r="AL286" s="14">
        <v>-0.33333333333333331</v>
      </c>
      <c r="AM286" s="14">
        <v>1.4542936288088603E-2</v>
      </c>
      <c r="AN286" s="14">
        <v>1.2064343163538886E-2</v>
      </c>
      <c r="AO286" s="14">
        <v>0</v>
      </c>
      <c r="AP286" s="14">
        <v>-0.25</v>
      </c>
    </row>
    <row r="287" spans="1:42" x14ac:dyDescent="0.25">
      <c r="A287" t="s">
        <v>349</v>
      </c>
      <c r="B287" s="9" t="s">
        <v>349</v>
      </c>
      <c r="C287" s="10">
        <v>60.901428459599998</v>
      </c>
      <c r="D287" s="11">
        <v>0</v>
      </c>
      <c r="E287" s="11">
        <v>1.1745873450827924</v>
      </c>
      <c r="F287" s="11">
        <v>42.995601644300002</v>
      </c>
      <c r="G287" s="11">
        <v>0.21341774152594045</v>
      </c>
      <c r="H287" s="11">
        <v>0.34873369595643616</v>
      </c>
      <c r="I287" s="12">
        <v>51</v>
      </c>
      <c r="J287" s="13">
        <v>6.2262248948199996</v>
      </c>
      <c r="K287" s="12">
        <v>2</v>
      </c>
      <c r="L287" s="12" t="s">
        <v>213</v>
      </c>
      <c r="M287" s="12" t="s">
        <v>61</v>
      </c>
      <c r="N287" s="10">
        <v>50.263193094146608</v>
      </c>
      <c r="O287" s="10">
        <v>20.153846153846153</v>
      </c>
      <c r="P287">
        <v>10</v>
      </c>
      <c r="Q287" s="10">
        <v>0.50169430782325664</v>
      </c>
      <c r="R287">
        <v>7.5</v>
      </c>
      <c r="S287">
        <v>583.70000000000005</v>
      </c>
      <c r="T287">
        <v>1.712</v>
      </c>
      <c r="U287">
        <v>2</v>
      </c>
      <c r="V287">
        <v>5.5</v>
      </c>
      <c r="X287" s="10">
        <v>43.563015992313886</v>
      </c>
      <c r="Y287" s="10">
        <v>20</v>
      </c>
      <c r="Z287">
        <v>13</v>
      </c>
      <c r="AA287" s="10">
        <v>0.54914726703268235</v>
      </c>
      <c r="AB287">
        <v>6.5</v>
      </c>
      <c r="AC287">
        <v>604.9</v>
      </c>
      <c r="AD287">
        <v>1.9750000000000001</v>
      </c>
      <c r="AE287">
        <v>1</v>
      </c>
      <c r="AF287">
        <v>4.5</v>
      </c>
      <c r="AH287" s="14">
        <v>-0.13330185945972042</v>
      </c>
      <c r="AI287" s="14">
        <v>-7.6335877862595148E-3</v>
      </c>
      <c r="AJ287" s="14">
        <v>0.3</v>
      </c>
      <c r="AK287" s="14">
        <v>9.4585404836092055E-2</v>
      </c>
      <c r="AL287" s="14">
        <v>-0.13333333333333333</v>
      </c>
      <c r="AM287" s="14">
        <v>3.632002741134132E-2</v>
      </c>
      <c r="AN287" s="14">
        <v>0.15362149532710287</v>
      </c>
      <c r="AO287" s="14">
        <v>-0.5</v>
      </c>
      <c r="AP287" s="14">
        <v>-0.18181818181818182</v>
      </c>
    </row>
    <row r="288" spans="1:42" x14ac:dyDescent="0.25">
      <c r="A288" t="s">
        <v>350</v>
      </c>
      <c r="B288" s="9" t="s">
        <v>350</v>
      </c>
      <c r="C288" s="10">
        <v>28.621057568800001</v>
      </c>
      <c r="D288" s="11">
        <v>0</v>
      </c>
      <c r="E288" s="11">
        <v>1.1327866253810033</v>
      </c>
      <c r="F288" s="11">
        <v>42.375705145600001</v>
      </c>
      <c r="G288" s="11">
        <v>0.22536695470025039</v>
      </c>
      <c r="H288" s="11">
        <v>0.29291871621678128</v>
      </c>
      <c r="I288" s="12">
        <v>51</v>
      </c>
      <c r="J288" s="13">
        <v>5.1756364683099996</v>
      </c>
      <c r="K288" s="12">
        <v>2</v>
      </c>
      <c r="L288" s="12" t="s">
        <v>213</v>
      </c>
      <c r="M288" s="12" t="s">
        <v>61</v>
      </c>
      <c r="N288" s="10">
        <v>46.438395447938625</v>
      </c>
      <c r="O288" s="10">
        <v>22.714285714285715</v>
      </c>
      <c r="P288">
        <v>10</v>
      </c>
      <c r="Q288" s="10">
        <v>0.45848006233617178</v>
      </c>
      <c r="R288">
        <v>7</v>
      </c>
      <c r="S288">
        <v>252.4</v>
      </c>
      <c r="T288">
        <v>0.10879999999999999</v>
      </c>
      <c r="U288">
        <v>2</v>
      </c>
      <c r="V288">
        <v>5.5</v>
      </c>
      <c r="X288" s="10">
        <v>40.991612057689366</v>
      </c>
      <c r="Y288" s="10">
        <v>19.2</v>
      </c>
      <c r="Z288">
        <v>10</v>
      </c>
      <c r="AA288" s="10">
        <v>0.4991530477008117</v>
      </c>
      <c r="AB288">
        <v>5.5</v>
      </c>
      <c r="AC288">
        <v>266.39999999999998</v>
      </c>
      <c r="AD288">
        <v>0.20549999999999999</v>
      </c>
      <c r="AE288">
        <v>1</v>
      </c>
      <c r="AF288">
        <v>4</v>
      </c>
      <c r="AH288" s="14">
        <v>-0.11729051655877223</v>
      </c>
      <c r="AI288" s="14">
        <v>-0.15471698113207555</v>
      </c>
      <c r="AJ288" s="14">
        <v>0</v>
      </c>
      <c r="AK288" s="14">
        <v>8.8712658861089644E-2</v>
      </c>
      <c r="AL288" s="14">
        <v>-0.21428571428571427</v>
      </c>
      <c r="AM288" s="14">
        <v>5.5467511885895292E-2</v>
      </c>
      <c r="AN288" s="14">
        <v>0.88878676470588236</v>
      </c>
      <c r="AO288" s="14">
        <v>-0.5</v>
      </c>
      <c r="AP288" s="14">
        <v>-0.27272727272727271</v>
      </c>
    </row>
    <row r="289" spans="1:42" x14ac:dyDescent="0.25">
      <c r="A289" t="s">
        <v>351</v>
      </c>
      <c r="B289" s="9" t="s">
        <v>351</v>
      </c>
      <c r="C289" s="10">
        <v>18.863139426699998</v>
      </c>
      <c r="D289" s="11">
        <v>0</v>
      </c>
      <c r="E289" s="11">
        <v>1.620672959243536</v>
      </c>
      <c r="F289" s="11">
        <v>42.854628301399998</v>
      </c>
      <c r="G289" s="11">
        <v>0.20999999344348907</v>
      </c>
      <c r="H289" s="11">
        <v>0.37290759780651273</v>
      </c>
      <c r="I289" s="12">
        <v>41</v>
      </c>
      <c r="J289" s="13">
        <v>4.0734101619</v>
      </c>
      <c r="K289" s="12">
        <v>2</v>
      </c>
      <c r="L289" s="12" t="s">
        <v>266</v>
      </c>
      <c r="M289" s="12" t="s">
        <v>61</v>
      </c>
      <c r="N289" s="10">
        <v>68.211673924459703</v>
      </c>
      <c r="O289" s="10">
        <v>22.125</v>
      </c>
      <c r="P289">
        <v>11</v>
      </c>
      <c r="Q289" s="10">
        <v>0.5943280892753251</v>
      </c>
      <c r="R289">
        <v>6</v>
      </c>
      <c r="S289">
        <v>158.69999999999999</v>
      </c>
      <c r="T289">
        <v>4.3909999999999999E-3</v>
      </c>
      <c r="U289">
        <v>2</v>
      </c>
      <c r="V289">
        <v>5.5</v>
      </c>
      <c r="X289" s="10">
        <v>51.113692938029473</v>
      </c>
      <c r="Y289" s="10">
        <v>15.333333333333334</v>
      </c>
      <c r="Z289">
        <v>13</v>
      </c>
      <c r="AA289" s="10">
        <v>0.65353665422776475</v>
      </c>
      <c r="AB289">
        <v>5</v>
      </c>
      <c r="AC289">
        <v>164.8</v>
      </c>
      <c r="AD289">
        <v>1.6639999999999999E-2</v>
      </c>
      <c r="AE289">
        <v>0</v>
      </c>
      <c r="AF289">
        <v>3.5</v>
      </c>
      <c r="AH289" s="14">
        <v>-0.2506606274662781</v>
      </c>
      <c r="AI289" s="14">
        <v>-0.30696798493408661</v>
      </c>
      <c r="AJ289" s="14">
        <v>0.18181818181818182</v>
      </c>
      <c r="AK289" s="14">
        <v>9.962269329156849E-2</v>
      </c>
      <c r="AL289" s="14">
        <v>-0.16666666666666666</v>
      </c>
      <c r="AM289" s="14">
        <v>3.8437303087586784E-2</v>
      </c>
      <c r="AN289" s="14">
        <v>2.7895695741288997</v>
      </c>
      <c r="AO289" s="14">
        <v>-1</v>
      </c>
      <c r="AP289" s="14">
        <v>-0.36363636363636365</v>
      </c>
    </row>
    <row r="290" spans="1:42" x14ac:dyDescent="0.25">
      <c r="A290" t="s">
        <v>352</v>
      </c>
      <c r="B290" s="9" t="s">
        <v>352</v>
      </c>
      <c r="C290" s="10">
        <v>30.3557945453</v>
      </c>
      <c r="D290" s="11">
        <v>0</v>
      </c>
      <c r="E290" s="11">
        <v>1.9736155016993453</v>
      </c>
      <c r="F290" s="11">
        <v>42.225327293799999</v>
      </c>
      <c r="G290" s="11">
        <v>0.21255369132050775</v>
      </c>
      <c r="H290" s="11">
        <v>0.31136301691727425</v>
      </c>
      <c r="I290" s="12">
        <v>41</v>
      </c>
      <c r="J290" s="13">
        <v>4.4916780861400003</v>
      </c>
      <c r="K290" s="12">
        <v>2</v>
      </c>
      <c r="L290" s="12" t="s">
        <v>266</v>
      </c>
      <c r="M290" s="12" t="s">
        <v>61</v>
      </c>
      <c r="N290" s="10">
        <v>45.57334234772113</v>
      </c>
      <c r="O290" s="10">
        <v>23.285714285714285</v>
      </c>
      <c r="P290">
        <v>9</v>
      </c>
      <c r="Q290" s="10">
        <v>0.43258245600775674</v>
      </c>
      <c r="R290">
        <v>8.5</v>
      </c>
      <c r="S290">
        <v>255.4</v>
      </c>
      <c r="T290">
        <v>4.419E-2</v>
      </c>
      <c r="U290">
        <v>2</v>
      </c>
      <c r="V290">
        <v>6.5</v>
      </c>
      <c r="X290" s="10">
        <v>33.325478725513634</v>
      </c>
      <c r="Y290" s="10">
        <v>14.8</v>
      </c>
      <c r="Z290">
        <v>12</v>
      </c>
      <c r="AA290" s="10">
        <v>0.48852589385382167</v>
      </c>
      <c r="AB290">
        <v>6.5</v>
      </c>
      <c r="AC290">
        <v>271.8</v>
      </c>
      <c r="AD290">
        <v>0.12759999999999999</v>
      </c>
      <c r="AE290">
        <v>1</v>
      </c>
      <c r="AF290">
        <v>5</v>
      </c>
      <c r="AH290" s="14">
        <v>-0.26875061145959472</v>
      </c>
      <c r="AI290" s="14">
        <v>-0.36441717791411038</v>
      </c>
      <c r="AJ290" s="14">
        <v>0.33333333333333331</v>
      </c>
      <c r="AK290" s="14">
        <v>0.12932433359031506</v>
      </c>
      <c r="AL290" s="14">
        <v>-0.23529411764705882</v>
      </c>
      <c r="AM290" s="14">
        <v>6.421299921691466E-2</v>
      </c>
      <c r="AN290" s="14">
        <v>1.8875311156370216</v>
      </c>
      <c r="AO290" s="14">
        <v>-0.5</v>
      </c>
      <c r="AP290" s="14">
        <v>-0.23076923076923078</v>
      </c>
    </row>
    <row r="291" spans="1:42" x14ac:dyDescent="0.25">
      <c r="A291" t="s">
        <v>353</v>
      </c>
      <c r="B291" s="9" t="s">
        <v>353</v>
      </c>
      <c r="C291" s="10">
        <v>53.4241267827</v>
      </c>
      <c r="D291" s="11">
        <v>0</v>
      </c>
      <c r="E291" s="11">
        <v>1.1286410665713735</v>
      </c>
      <c r="F291" s="11">
        <v>42.149915985100002</v>
      </c>
      <c r="G291" s="11">
        <v>0.21869247395169475</v>
      </c>
      <c r="H291" s="11">
        <v>0.31025977423478091</v>
      </c>
      <c r="I291" s="12">
        <v>51</v>
      </c>
      <c r="J291" s="13">
        <v>4.2627379238899996</v>
      </c>
      <c r="K291" s="12">
        <v>2</v>
      </c>
      <c r="L291" s="12" t="s">
        <v>213</v>
      </c>
      <c r="M291" s="12" t="s">
        <v>61</v>
      </c>
      <c r="N291" s="10">
        <v>45.75824999456281</v>
      </c>
      <c r="O291" s="10">
        <v>24.375</v>
      </c>
      <c r="P291">
        <v>10</v>
      </c>
      <c r="Q291" s="10">
        <v>0.41774568572302462</v>
      </c>
      <c r="R291">
        <v>9</v>
      </c>
      <c r="S291">
        <v>414.6</v>
      </c>
      <c r="T291">
        <v>7.7520000000000006E-2</v>
      </c>
      <c r="U291">
        <v>2</v>
      </c>
      <c r="V291">
        <v>6</v>
      </c>
      <c r="X291" s="10">
        <v>36.577085938905149</v>
      </c>
      <c r="Y291" s="10">
        <v>18.25</v>
      </c>
      <c r="Z291">
        <v>10</v>
      </c>
      <c r="AA291" s="10">
        <v>0.45400255283119123</v>
      </c>
      <c r="AB291">
        <v>7</v>
      </c>
      <c r="AC291">
        <v>440.3</v>
      </c>
      <c r="AD291">
        <v>0.27879999999999999</v>
      </c>
      <c r="AE291">
        <v>1</v>
      </c>
      <c r="AF291">
        <v>5.25</v>
      </c>
      <c r="AH291" s="14">
        <v>-0.20064499968308677</v>
      </c>
      <c r="AI291" s="14">
        <v>-0.25128205128205128</v>
      </c>
      <c r="AJ291" s="14">
        <v>0</v>
      </c>
      <c r="AK291" s="14">
        <v>8.6791721248812084E-2</v>
      </c>
      <c r="AL291" s="14">
        <v>-0.22222222222222221</v>
      </c>
      <c r="AM291" s="14">
        <v>6.1987457790641548E-2</v>
      </c>
      <c r="AN291" s="14">
        <v>2.5964912280701751</v>
      </c>
      <c r="AO291" s="14">
        <v>-0.5</v>
      </c>
      <c r="AP291" s="14">
        <v>-0.125</v>
      </c>
    </row>
    <row r="292" spans="1:42" x14ac:dyDescent="0.25">
      <c r="A292" t="s">
        <v>354</v>
      </c>
      <c r="B292" s="9" t="s">
        <v>354</v>
      </c>
      <c r="C292" s="10">
        <v>44.579799274400003</v>
      </c>
      <c r="D292" s="11">
        <v>0</v>
      </c>
      <c r="E292" s="11">
        <v>3.5208843397816181</v>
      </c>
      <c r="F292" s="11">
        <v>42.150849004299999</v>
      </c>
      <c r="G292" s="11">
        <v>0.21467531799458647</v>
      </c>
      <c r="H292" s="11">
        <v>0.32394717836206383</v>
      </c>
      <c r="I292" s="12">
        <v>41</v>
      </c>
      <c r="J292" s="13">
        <v>4.8005486700700004</v>
      </c>
      <c r="K292" s="12">
        <v>2</v>
      </c>
      <c r="L292" s="12" t="s">
        <v>266</v>
      </c>
      <c r="M292" s="12" t="s">
        <v>61</v>
      </c>
      <c r="N292" s="10">
        <v>45.680559870198636</v>
      </c>
      <c r="O292" s="10">
        <v>23.285714285714285</v>
      </c>
      <c r="P292">
        <v>10</v>
      </c>
      <c r="Q292" s="10">
        <v>0.41923617175975886</v>
      </c>
      <c r="R292">
        <v>9</v>
      </c>
      <c r="S292">
        <v>405.5</v>
      </c>
      <c r="T292">
        <v>9.2359999999999998E-2</v>
      </c>
      <c r="U292">
        <v>2</v>
      </c>
      <c r="V292">
        <v>6.25</v>
      </c>
      <c r="X292" s="10">
        <v>27.314321585104423</v>
      </c>
      <c r="Y292" s="10">
        <v>14.307692307692308</v>
      </c>
      <c r="Z292">
        <v>14</v>
      </c>
      <c r="AA292" s="10">
        <v>0.51974580156612482</v>
      </c>
      <c r="AB292">
        <v>6</v>
      </c>
      <c r="AC292">
        <v>450.4</v>
      </c>
      <c r="AD292">
        <v>0.2928</v>
      </c>
      <c r="AE292">
        <v>1</v>
      </c>
      <c r="AF292">
        <v>4.25</v>
      </c>
      <c r="AH292" s="14">
        <v>-0.40205808197802084</v>
      </c>
      <c r="AI292" s="14">
        <v>-0.38555922605002352</v>
      </c>
      <c r="AJ292" s="14">
        <v>0.4</v>
      </c>
      <c r="AK292" s="14">
        <v>0.23974465128920816</v>
      </c>
      <c r="AL292" s="14">
        <v>-0.33333333333333331</v>
      </c>
      <c r="AM292" s="14">
        <v>0.11072749691738588</v>
      </c>
      <c r="AN292" s="14">
        <v>2.1702035513209181</v>
      </c>
      <c r="AO292" s="14">
        <v>-0.5</v>
      </c>
      <c r="AP292" s="14">
        <v>-0.32</v>
      </c>
    </row>
    <row r="293" spans="1:42" x14ac:dyDescent="0.25">
      <c r="A293" t="s">
        <v>355</v>
      </c>
      <c r="B293" s="9" t="s">
        <v>355</v>
      </c>
      <c r="C293" s="10">
        <v>55.179780975500002</v>
      </c>
      <c r="D293" s="11">
        <v>0</v>
      </c>
      <c r="E293" s="11">
        <v>0.76051701977817077</v>
      </c>
      <c r="F293" s="11">
        <v>42.550816667500001</v>
      </c>
      <c r="G293" s="11">
        <v>0.22454381632566775</v>
      </c>
      <c r="H293" s="11">
        <v>0.30427742573229882</v>
      </c>
      <c r="I293" s="12">
        <v>41</v>
      </c>
      <c r="J293" s="13">
        <v>5.0375506310500002</v>
      </c>
      <c r="K293" s="12">
        <v>2</v>
      </c>
      <c r="L293" s="12" t="s">
        <v>266</v>
      </c>
      <c r="M293" s="12" t="s">
        <v>61</v>
      </c>
      <c r="N293" s="10">
        <v>52.297498855948952</v>
      </c>
      <c r="O293" s="10">
        <v>21.714285714285715</v>
      </c>
      <c r="P293">
        <v>10</v>
      </c>
      <c r="Q293" s="10">
        <v>0.51001338422997644</v>
      </c>
      <c r="R293">
        <v>7</v>
      </c>
      <c r="S293">
        <v>544.20000000000005</v>
      </c>
      <c r="T293">
        <v>7.4389999999999998E-2</v>
      </c>
      <c r="U293">
        <v>2</v>
      </c>
      <c r="V293">
        <v>4</v>
      </c>
      <c r="X293" s="10">
        <v>49.282835224892288</v>
      </c>
      <c r="Y293" s="10">
        <v>21.111111111111111</v>
      </c>
      <c r="Z293">
        <v>11</v>
      </c>
      <c r="AA293" s="10">
        <v>0.54644321071848467</v>
      </c>
      <c r="AB293">
        <v>4</v>
      </c>
      <c r="AC293">
        <v>574.5</v>
      </c>
      <c r="AD293">
        <v>0.3196</v>
      </c>
      <c r="AE293">
        <v>1</v>
      </c>
      <c r="AF293">
        <v>4</v>
      </c>
      <c r="AH293" s="14">
        <v>-5.7644508762463291E-2</v>
      </c>
      <c r="AI293" s="14">
        <v>-2.7777777777777842E-2</v>
      </c>
      <c r="AJ293" s="14">
        <v>0.1</v>
      </c>
      <c r="AK293" s="14">
        <v>7.1429157773007013E-2</v>
      </c>
      <c r="AL293" s="14">
        <v>-0.42857142857142855</v>
      </c>
      <c r="AM293" s="14">
        <v>5.567805953693486E-2</v>
      </c>
      <c r="AN293" s="14">
        <v>3.2962763812340365</v>
      </c>
      <c r="AO293" s="14">
        <v>-0.5</v>
      </c>
      <c r="AP293" s="14">
        <v>0</v>
      </c>
    </row>
    <row r="294" spans="1:42" x14ac:dyDescent="0.25">
      <c r="A294" t="s">
        <v>356</v>
      </c>
      <c r="B294" s="9" t="s">
        <v>356</v>
      </c>
      <c r="C294" s="10">
        <v>26.097259754700001</v>
      </c>
      <c r="D294" s="11">
        <v>0</v>
      </c>
      <c r="E294" s="11">
        <v>1.2755147151717838</v>
      </c>
      <c r="F294" s="11">
        <v>42.151374816900002</v>
      </c>
      <c r="G294" s="11">
        <v>0.23416128158957245</v>
      </c>
      <c r="H294" s="11">
        <v>0.26817576219641381</v>
      </c>
      <c r="I294" s="12">
        <v>41</v>
      </c>
      <c r="J294" s="13">
        <v>3.8164551111599998</v>
      </c>
      <c r="K294" s="12">
        <v>2</v>
      </c>
      <c r="L294" s="12" t="s">
        <v>266</v>
      </c>
      <c r="M294" s="12" t="s">
        <v>61</v>
      </c>
      <c r="N294" s="10">
        <v>43.977391438109009</v>
      </c>
      <c r="O294" s="10">
        <v>23.142857142857142</v>
      </c>
      <c r="P294">
        <v>10</v>
      </c>
      <c r="Q294" s="10">
        <v>0.42679727192943556</v>
      </c>
      <c r="R294">
        <v>8.5</v>
      </c>
      <c r="S294">
        <v>285.5</v>
      </c>
      <c r="T294">
        <v>0.13619999999999999</v>
      </c>
      <c r="U294">
        <v>2</v>
      </c>
      <c r="V294">
        <v>6.5</v>
      </c>
      <c r="X294" s="10">
        <v>34.270584110219822</v>
      </c>
      <c r="Y294" s="10">
        <v>17.083333333333332</v>
      </c>
      <c r="Z294">
        <v>12</v>
      </c>
      <c r="AA294" s="10">
        <v>0.49551446271779598</v>
      </c>
      <c r="AB294">
        <v>5</v>
      </c>
      <c r="AC294">
        <v>315.3</v>
      </c>
      <c r="AD294">
        <v>0.5232</v>
      </c>
      <c r="AE294">
        <v>0</v>
      </c>
      <c r="AF294">
        <v>4</v>
      </c>
      <c r="AH294" s="14">
        <v>-0.22072267159251435</v>
      </c>
      <c r="AI294" s="14">
        <v>-0.26183127572016462</v>
      </c>
      <c r="AJ294" s="14">
        <v>0.2</v>
      </c>
      <c r="AK294" s="14">
        <v>0.16100663080086827</v>
      </c>
      <c r="AL294" s="14">
        <v>-0.41176470588235292</v>
      </c>
      <c r="AM294" s="14">
        <v>0.10437828371278463</v>
      </c>
      <c r="AN294" s="14">
        <v>2.8414096916299565</v>
      </c>
      <c r="AO294" s="14">
        <v>-1</v>
      </c>
      <c r="AP294" s="14">
        <v>-0.38461538461538464</v>
      </c>
    </row>
    <row r="295" spans="1:42" x14ac:dyDescent="0.25">
      <c r="A295" t="s">
        <v>357</v>
      </c>
      <c r="B295" s="9" t="s">
        <v>357</v>
      </c>
      <c r="C295" s="10">
        <v>17.097788339899999</v>
      </c>
      <c r="D295" s="11">
        <v>0</v>
      </c>
      <c r="E295" s="11">
        <v>2.77434195422898</v>
      </c>
      <c r="F295" s="11">
        <v>42.151374816900002</v>
      </c>
      <c r="G295" s="11">
        <v>0.25071869098773852</v>
      </c>
      <c r="H295" s="11">
        <v>0.29018136904412395</v>
      </c>
      <c r="I295" s="12">
        <v>41</v>
      </c>
      <c r="J295" s="13">
        <v>3.59732952312</v>
      </c>
      <c r="K295" s="12">
        <v>2</v>
      </c>
      <c r="L295" s="12" t="s">
        <v>266</v>
      </c>
      <c r="M295" s="12" t="s">
        <v>61</v>
      </c>
      <c r="N295" s="10">
        <v>45.81359818090332</v>
      </c>
      <c r="O295" s="10">
        <v>24.375</v>
      </c>
      <c r="P295">
        <v>10</v>
      </c>
      <c r="Q295" s="10">
        <v>0.41871849223641588</v>
      </c>
      <c r="R295">
        <v>9</v>
      </c>
      <c r="S295">
        <v>136.1</v>
      </c>
      <c r="T295">
        <v>3.0370000000000001E-2</v>
      </c>
      <c r="U295">
        <v>2</v>
      </c>
      <c r="V295">
        <v>6.25</v>
      </c>
      <c r="X295" s="10">
        <v>29.442054038771388</v>
      </c>
      <c r="Y295" s="10">
        <v>14.625</v>
      </c>
      <c r="Z295">
        <v>13</v>
      </c>
      <c r="AA295" s="10">
        <v>0.49997646322949513</v>
      </c>
      <c r="AB295">
        <v>5</v>
      </c>
      <c r="AC295">
        <v>150.69999999999999</v>
      </c>
      <c r="AD295">
        <v>0.1147</v>
      </c>
      <c r="AE295">
        <v>1</v>
      </c>
      <c r="AF295">
        <v>4.5</v>
      </c>
      <c r="AH295" s="14">
        <v>-0.357351196853954</v>
      </c>
      <c r="AI295" s="14">
        <v>-0.4</v>
      </c>
      <c r="AJ295" s="14">
        <v>0.3</v>
      </c>
      <c r="AK295" s="14">
        <v>0.19406348776017171</v>
      </c>
      <c r="AL295" s="14">
        <v>-0.44444444444444442</v>
      </c>
      <c r="AM295" s="14">
        <v>0.1072740631888317</v>
      </c>
      <c r="AN295" s="14">
        <v>2.7767533750411584</v>
      </c>
      <c r="AO295" s="14">
        <v>-0.5</v>
      </c>
      <c r="AP295" s="14">
        <v>-0.28000000000000003</v>
      </c>
    </row>
    <row r="296" spans="1:42" x14ac:dyDescent="0.25">
      <c r="A296" t="s">
        <v>358</v>
      </c>
      <c r="B296" s="9" t="s">
        <v>358</v>
      </c>
      <c r="C296" s="10">
        <v>21.3809890036</v>
      </c>
      <c r="D296" s="11">
        <v>0</v>
      </c>
      <c r="E296" s="11">
        <v>12.06904649274199</v>
      </c>
      <c r="F296" s="11">
        <v>42.151374816900002</v>
      </c>
      <c r="G296" s="11">
        <v>0.2392860647283957</v>
      </c>
      <c r="H296" s="11">
        <v>0.29421030219053862</v>
      </c>
      <c r="I296" s="12">
        <v>41</v>
      </c>
      <c r="J296" s="13">
        <v>3.9011457315900002</v>
      </c>
      <c r="K296" s="12">
        <v>2</v>
      </c>
      <c r="L296" s="12" t="s">
        <v>266</v>
      </c>
      <c r="M296" s="12" t="s">
        <v>61</v>
      </c>
      <c r="N296" s="10">
        <v>44.493254926707543</v>
      </c>
      <c r="O296" s="10">
        <v>23.142857142857142</v>
      </c>
      <c r="P296">
        <v>10</v>
      </c>
      <c r="Q296" s="10">
        <v>0.42465002634474092</v>
      </c>
      <c r="R296">
        <v>8.25</v>
      </c>
      <c r="S296">
        <v>194.7</v>
      </c>
      <c r="T296">
        <v>7.4980000000000005E-2</v>
      </c>
      <c r="U296">
        <v>2</v>
      </c>
      <c r="V296">
        <v>6.25</v>
      </c>
      <c r="X296" s="10">
        <v>20.881771383340833</v>
      </c>
      <c r="Y296" s="10">
        <v>7.88</v>
      </c>
      <c r="Z296">
        <v>23</v>
      </c>
      <c r="AA296" s="10">
        <v>0.72778632070467297</v>
      </c>
      <c r="AB296">
        <v>5</v>
      </c>
      <c r="AC296">
        <v>246.3</v>
      </c>
      <c r="AD296">
        <v>9.6829999999999999E-2</v>
      </c>
      <c r="AE296">
        <v>2</v>
      </c>
      <c r="AF296">
        <v>5</v>
      </c>
      <c r="AH296" s="14">
        <v>-0.53067557278650945</v>
      </c>
      <c r="AI296" s="14">
        <v>-0.65950617283950619</v>
      </c>
      <c r="AJ296" s="14">
        <v>1.3</v>
      </c>
      <c r="AK296" s="14">
        <v>0.71384970105674472</v>
      </c>
      <c r="AL296" s="14">
        <v>-0.39393939393939392</v>
      </c>
      <c r="AM296" s="14">
        <v>0.26502311248073973</v>
      </c>
      <c r="AN296" s="14">
        <v>0.2914110429447852</v>
      </c>
      <c r="AO296" s="14">
        <v>0</v>
      </c>
      <c r="AP296" s="14">
        <v>-0.2</v>
      </c>
    </row>
    <row r="297" spans="1:42" x14ac:dyDescent="0.25">
      <c r="A297" t="s">
        <v>359</v>
      </c>
      <c r="B297" s="9" t="s">
        <v>359</v>
      </c>
      <c r="C297" s="10">
        <v>38.153607468099999</v>
      </c>
      <c r="D297" s="11">
        <v>0</v>
      </c>
      <c r="E297" s="11">
        <v>7.8958659670636893</v>
      </c>
      <c r="F297" s="11">
        <v>43.063701629599997</v>
      </c>
      <c r="G297" s="11">
        <v>0.27684778706050789</v>
      </c>
      <c r="H297" s="11">
        <v>0.31344377666433759</v>
      </c>
      <c r="I297" s="12">
        <v>42</v>
      </c>
      <c r="J297" s="13">
        <v>4.0739794418299997</v>
      </c>
      <c r="K297" s="12">
        <v>3</v>
      </c>
      <c r="L297" s="12" t="s">
        <v>346</v>
      </c>
      <c r="M297" s="12" t="s">
        <v>59</v>
      </c>
      <c r="N297" s="10">
        <v>35.193356829989924</v>
      </c>
      <c r="O297" s="10">
        <v>24.5</v>
      </c>
      <c r="P297">
        <v>4</v>
      </c>
      <c r="Q297" s="10">
        <v>0.19641249975042632</v>
      </c>
      <c r="R297">
        <v>6.75</v>
      </c>
      <c r="S297">
        <v>165.6</v>
      </c>
      <c r="T297">
        <v>1.8069999999999999</v>
      </c>
      <c r="U297">
        <v>1</v>
      </c>
      <c r="V297">
        <v>9.5</v>
      </c>
      <c r="X297" s="10">
        <v>19.25625365622891</v>
      </c>
      <c r="Y297" s="10">
        <v>10.578947368421053</v>
      </c>
      <c r="Z297">
        <v>17</v>
      </c>
      <c r="AA297" s="10">
        <v>0.43695494854450362</v>
      </c>
      <c r="AB297">
        <v>5.5</v>
      </c>
      <c r="AC297">
        <v>287.5</v>
      </c>
      <c r="AD297">
        <v>2.3250000000000002</v>
      </c>
      <c r="AE297">
        <v>2</v>
      </c>
      <c r="AF297">
        <v>4.75</v>
      </c>
      <c r="AH297" s="14">
        <v>-0.45284407653265557</v>
      </c>
      <c r="AI297" s="14">
        <v>-0.56820622986036518</v>
      </c>
      <c r="AJ297" s="14">
        <v>3.25</v>
      </c>
      <c r="AK297" s="14">
        <v>1.2246799419574883</v>
      </c>
      <c r="AL297" s="14">
        <v>-0.18518518518518517</v>
      </c>
      <c r="AM297" s="14">
        <v>0.73611111111111116</v>
      </c>
      <c r="AN297" s="14">
        <v>0.28666297731045948</v>
      </c>
      <c r="AO297" s="14">
        <v>1</v>
      </c>
      <c r="AP297" s="14">
        <v>-0.5</v>
      </c>
    </row>
    <row r="298" spans="1:42" x14ac:dyDescent="0.25">
      <c r="A298" t="s">
        <v>360</v>
      </c>
      <c r="B298" s="9" t="s">
        <v>360</v>
      </c>
      <c r="C298" s="10">
        <v>62.6114296895</v>
      </c>
      <c r="D298" s="11">
        <v>0</v>
      </c>
      <c r="E298" s="11">
        <v>12.548195198894582</v>
      </c>
      <c r="F298" s="11">
        <v>43.063701629599997</v>
      </c>
      <c r="G298" s="11">
        <v>0.36904238964930575</v>
      </c>
      <c r="H298" s="11">
        <v>0.32666733531187675</v>
      </c>
      <c r="I298" s="12">
        <v>41</v>
      </c>
      <c r="J298" s="13">
        <v>4.1673316504100004</v>
      </c>
      <c r="K298" s="12">
        <v>2</v>
      </c>
      <c r="L298" s="12" t="s">
        <v>266</v>
      </c>
      <c r="M298" s="12" t="s">
        <v>61</v>
      </c>
      <c r="N298" s="10">
        <v>35.098897846352408</v>
      </c>
      <c r="O298" s="10">
        <v>22.625</v>
      </c>
      <c r="P298">
        <v>4</v>
      </c>
      <c r="Q298" s="10">
        <v>0.1967160415980399</v>
      </c>
      <c r="R298">
        <v>6.75</v>
      </c>
      <c r="S298">
        <v>293.60000000000002</v>
      </c>
      <c r="T298">
        <v>3.27</v>
      </c>
      <c r="U298">
        <v>1</v>
      </c>
      <c r="V298">
        <v>10</v>
      </c>
      <c r="X298" s="10">
        <v>18.783550535149487</v>
      </c>
      <c r="Y298" s="10">
        <v>8.6521739130434785</v>
      </c>
      <c r="Z298">
        <v>22</v>
      </c>
      <c r="AA298" s="10">
        <v>0.54910060103392344</v>
      </c>
      <c r="AB298">
        <v>4.5</v>
      </c>
      <c r="AC298">
        <v>569.70000000000005</v>
      </c>
      <c r="AD298">
        <v>3.6909999999999998</v>
      </c>
      <c r="AE298">
        <v>2</v>
      </c>
      <c r="AF298">
        <v>4</v>
      </c>
      <c r="AH298" s="14">
        <v>-0.46483930585582373</v>
      </c>
      <c r="AI298" s="14">
        <v>-0.61758347345664188</v>
      </c>
      <c r="AJ298" s="14">
        <v>4.5</v>
      </c>
      <c r="AK298" s="14">
        <v>1.7913361644188084</v>
      </c>
      <c r="AL298" s="14">
        <v>-0.33333333333333331</v>
      </c>
      <c r="AM298" s="14">
        <v>0.94039509536784738</v>
      </c>
      <c r="AN298" s="14">
        <v>0.12874617737003052</v>
      </c>
      <c r="AO298" s="14">
        <v>1</v>
      </c>
      <c r="AP298" s="14">
        <v>-0.6</v>
      </c>
    </row>
    <row r="299" spans="1:42" x14ac:dyDescent="0.25">
      <c r="A299" t="s">
        <v>361</v>
      </c>
      <c r="B299" s="9" t="s">
        <v>361</v>
      </c>
      <c r="C299" s="10">
        <v>28.743923709800001</v>
      </c>
      <c r="D299" s="11">
        <v>0</v>
      </c>
      <c r="E299" s="11">
        <v>2.2966645638400998</v>
      </c>
      <c r="F299" s="11">
        <v>43.063701629599997</v>
      </c>
      <c r="G299" s="11">
        <v>0.29082459564882723</v>
      </c>
      <c r="H299" s="11">
        <v>0.31402906442065875</v>
      </c>
      <c r="I299" s="12">
        <v>42</v>
      </c>
      <c r="J299" s="13">
        <v>2.8843362565700001</v>
      </c>
      <c r="K299" s="12">
        <v>2</v>
      </c>
      <c r="L299" s="12" t="s">
        <v>346</v>
      </c>
      <c r="M299" s="12" t="s">
        <v>61</v>
      </c>
      <c r="N299" s="10">
        <v>37.519944650421323</v>
      </c>
      <c r="O299" s="10">
        <v>24.444444444444443</v>
      </c>
      <c r="P299">
        <v>4</v>
      </c>
      <c r="Q299" s="10">
        <v>0.19079026685710482</v>
      </c>
      <c r="R299">
        <v>7.75</v>
      </c>
      <c r="S299">
        <v>128.80000000000001</v>
      </c>
      <c r="T299">
        <v>1.3779999999999999</v>
      </c>
      <c r="U299">
        <v>1</v>
      </c>
      <c r="V299">
        <v>8.25</v>
      </c>
      <c r="X299" s="10">
        <v>26.645451329138631</v>
      </c>
      <c r="Y299" s="10">
        <v>16.714285714285715</v>
      </c>
      <c r="Z299">
        <v>8</v>
      </c>
      <c r="AA299" s="10">
        <v>0.26540447940893364</v>
      </c>
      <c r="AB299">
        <v>8.5</v>
      </c>
      <c r="AC299">
        <v>200.9</v>
      </c>
      <c r="AD299">
        <v>1.9790000000000001</v>
      </c>
      <c r="AE299">
        <v>1</v>
      </c>
      <c r="AF299">
        <v>4.75</v>
      </c>
      <c r="AH299" s="14">
        <v>-0.28983233910928968</v>
      </c>
      <c r="AI299" s="14">
        <v>-0.31623376623376614</v>
      </c>
      <c r="AJ299" s="14">
        <v>1</v>
      </c>
      <c r="AK299" s="14">
        <v>0.39107976408310302</v>
      </c>
      <c r="AL299" s="14">
        <v>9.6774193548387094E-2</v>
      </c>
      <c r="AM299" s="14">
        <v>0.55978260869565211</v>
      </c>
      <c r="AN299" s="14">
        <v>0.43613933236574765</v>
      </c>
      <c r="AO299" s="14">
        <v>0</v>
      </c>
      <c r="AP299" s="14">
        <v>-0.42424242424242425</v>
      </c>
    </row>
    <row r="300" spans="1:42" x14ac:dyDescent="0.25">
      <c r="A300" t="s">
        <v>362</v>
      </c>
      <c r="B300" s="9" t="s">
        <v>362</v>
      </c>
      <c r="C300" s="10">
        <v>26.393504505500001</v>
      </c>
      <c r="D300" s="11">
        <v>0</v>
      </c>
      <c r="E300" s="11">
        <v>4.5297564187015364</v>
      </c>
      <c r="F300" s="11">
        <v>42.151374816900002</v>
      </c>
      <c r="G300" s="11">
        <v>0.24761592924281012</v>
      </c>
      <c r="H300" s="11">
        <v>0.34358162799922015</v>
      </c>
      <c r="I300" s="12">
        <v>42</v>
      </c>
      <c r="J300" s="13">
        <v>2.0560447157400001</v>
      </c>
      <c r="K300" s="12">
        <v>7</v>
      </c>
      <c r="L300" s="12" t="s">
        <v>346</v>
      </c>
      <c r="M300" s="12" t="s">
        <v>363</v>
      </c>
      <c r="N300" s="10">
        <v>45.72436827116961</v>
      </c>
      <c r="O300" s="10">
        <v>24.285714285714285</v>
      </c>
      <c r="P300">
        <v>10</v>
      </c>
      <c r="Q300" s="10">
        <v>0.44124153831947699</v>
      </c>
      <c r="R300">
        <v>9</v>
      </c>
      <c r="S300">
        <v>230</v>
      </c>
      <c r="T300">
        <v>7.0980000000000001E-2</v>
      </c>
      <c r="U300">
        <v>2</v>
      </c>
      <c r="V300">
        <v>6.25</v>
      </c>
      <c r="X300" s="10">
        <v>26.81663160535016</v>
      </c>
      <c r="Y300" s="10">
        <v>12.888888888888889</v>
      </c>
      <c r="Z300">
        <v>14</v>
      </c>
      <c r="AA300" s="10">
        <v>0.56079763050427012</v>
      </c>
      <c r="AB300">
        <v>6</v>
      </c>
      <c r="AC300">
        <v>258.5</v>
      </c>
      <c r="AD300">
        <v>0.18310000000000001</v>
      </c>
      <c r="AE300">
        <v>1</v>
      </c>
      <c r="AF300">
        <v>4.25</v>
      </c>
      <c r="AH300" s="14">
        <v>-0.41351553626037219</v>
      </c>
      <c r="AI300" s="14">
        <v>-0.46928104575163393</v>
      </c>
      <c r="AJ300" s="14">
        <v>0.4</v>
      </c>
      <c r="AK300" s="14">
        <v>0.2709538468208077</v>
      </c>
      <c r="AL300" s="14">
        <v>-0.33333333333333331</v>
      </c>
      <c r="AM300" s="14">
        <v>0.12391304347826088</v>
      </c>
      <c r="AN300" s="14">
        <v>1.579599887292195</v>
      </c>
      <c r="AO300" s="14">
        <v>-0.5</v>
      </c>
      <c r="AP300" s="14">
        <v>-0.32</v>
      </c>
    </row>
    <row r="301" spans="1:42" x14ac:dyDescent="0.25">
      <c r="A301" t="s">
        <v>364</v>
      </c>
      <c r="B301" s="9" t="s">
        <v>364</v>
      </c>
      <c r="C301" s="10">
        <v>23.6128729984</v>
      </c>
      <c r="D301" s="11">
        <v>0</v>
      </c>
      <c r="E301" s="11">
        <v>18.678069535234879</v>
      </c>
      <c r="F301" s="11">
        <v>42.652238014200002</v>
      </c>
      <c r="G301" s="11">
        <v>0.25915850166418458</v>
      </c>
      <c r="H301" s="11">
        <v>0.19499290309052397</v>
      </c>
      <c r="I301" s="12">
        <v>42</v>
      </c>
      <c r="J301" s="13">
        <v>1.40524080135</v>
      </c>
      <c r="K301" s="12">
        <v>3</v>
      </c>
      <c r="L301" s="12" t="s">
        <v>346</v>
      </c>
      <c r="M301" s="12" t="s">
        <v>59</v>
      </c>
      <c r="N301" s="10">
        <v>39.031953278627178</v>
      </c>
      <c r="O301" s="10">
        <v>18.333333333333332</v>
      </c>
      <c r="P301">
        <v>12</v>
      </c>
      <c r="Q301" s="10">
        <v>0.48537706603967173</v>
      </c>
      <c r="R301">
        <v>6</v>
      </c>
      <c r="S301">
        <v>200.2</v>
      </c>
      <c r="T301">
        <v>0.31719999999999998</v>
      </c>
      <c r="U301">
        <v>2</v>
      </c>
      <c r="V301">
        <v>6</v>
      </c>
      <c r="X301" s="10">
        <v>23.419855846424252</v>
      </c>
      <c r="Y301" s="10">
        <v>6.7586206896551726</v>
      </c>
      <c r="Z301">
        <v>28</v>
      </c>
      <c r="AA301" s="10">
        <v>0.84453014314070762</v>
      </c>
      <c r="AB301">
        <v>4.25</v>
      </c>
      <c r="AC301">
        <v>293.2</v>
      </c>
      <c r="AD301">
        <v>0.46060000000000001</v>
      </c>
      <c r="AE301">
        <v>2</v>
      </c>
      <c r="AF301">
        <v>4</v>
      </c>
      <c r="AH301" s="14">
        <v>-0.39998247898989159</v>
      </c>
      <c r="AI301" s="14">
        <v>-0.63134796238244506</v>
      </c>
      <c r="AJ301" s="14">
        <v>1.3333333333333333</v>
      </c>
      <c r="AK301" s="14">
        <v>0.73994653276774502</v>
      </c>
      <c r="AL301" s="14">
        <v>-0.29166666666666669</v>
      </c>
      <c r="AM301" s="14">
        <v>0.46453546453546457</v>
      </c>
      <c r="AN301" s="14">
        <v>0.45208070617906693</v>
      </c>
      <c r="AO301" s="14">
        <v>0</v>
      </c>
      <c r="AP301" s="14">
        <v>-0.33333333333333331</v>
      </c>
    </row>
    <row r="302" spans="1:42" x14ac:dyDescent="0.25">
      <c r="A302" t="s">
        <v>365</v>
      </c>
      <c r="B302" s="9" t="s">
        <v>365</v>
      </c>
      <c r="C302" s="10">
        <v>27.891626900399999</v>
      </c>
      <c r="D302" s="11">
        <v>0</v>
      </c>
      <c r="E302" s="11">
        <v>16.163794609837865</v>
      </c>
      <c r="F302" s="11">
        <v>42.151374816900002</v>
      </c>
      <c r="G302" s="11">
        <v>0.24698187860327703</v>
      </c>
      <c r="H302" s="11">
        <v>0.3519635152652843</v>
      </c>
      <c r="I302" s="12">
        <v>42</v>
      </c>
      <c r="J302" s="13">
        <v>2.0088011464000002</v>
      </c>
      <c r="K302" s="12">
        <v>7</v>
      </c>
      <c r="L302" s="12" t="s">
        <v>346</v>
      </c>
      <c r="M302" s="12" t="s">
        <v>363</v>
      </c>
      <c r="N302" s="10">
        <v>46.035433838984154</v>
      </c>
      <c r="O302" s="10">
        <v>24.5</v>
      </c>
      <c r="P302">
        <v>10</v>
      </c>
      <c r="Q302" s="10">
        <v>0.41940365179050132</v>
      </c>
      <c r="R302">
        <v>9</v>
      </c>
      <c r="S302">
        <v>235.3</v>
      </c>
      <c r="T302">
        <v>4.3369999999999999E-2</v>
      </c>
      <c r="U302">
        <v>2</v>
      </c>
      <c r="V302">
        <v>6.5</v>
      </c>
      <c r="X302" s="10">
        <v>20.628049125184312</v>
      </c>
      <c r="Y302" s="10">
        <v>6.7333333333333334</v>
      </c>
      <c r="Z302">
        <v>26</v>
      </c>
      <c r="AA302" s="10">
        <v>0.80186171864996636</v>
      </c>
      <c r="AB302">
        <v>4.75</v>
      </c>
      <c r="AC302">
        <v>313.5</v>
      </c>
      <c r="AD302">
        <v>3.6540000000000003E-2</v>
      </c>
      <c r="AE302">
        <v>2</v>
      </c>
      <c r="AF302">
        <v>4</v>
      </c>
      <c r="AH302" s="14">
        <v>-0.55190931408762189</v>
      </c>
      <c r="AI302" s="14">
        <v>-0.72517006802721085</v>
      </c>
      <c r="AJ302" s="14">
        <v>1.6</v>
      </c>
      <c r="AK302" s="14">
        <v>0.91190924358119041</v>
      </c>
      <c r="AL302" s="14">
        <v>-0.47222222222222221</v>
      </c>
      <c r="AM302" s="14">
        <v>0.33234169145771347</v>
      </c>
      <c r="AN302" s="14">
        <v>-0.15748213050495724</v>
      </c>
      <c r="AO302" s="14">
        <v>0</v>
      </c>
      <c r="AP302" s="14">
        <v>-0.38461538461538464</v>
      </c>
    </row>
    <row r="303" spans="1:42" x14ac:dyDescent="0.25">
      <c r="A303" t="s">
        <v>366</v>
      </c>
      <c r="B303" s="9" t="s">
        <v>366</v>
      </c>
      <c r="C303" s="10">
        <v>29.893945171199999</v>
      </c>
      <c r="D303" s="11">
        <v>0</v>
      </c>
      <c r="E303" s="11">
        <v>5.4546250541766854</v>
      </c>
      <c r="F303" s="11">
        <v>42.806913586699999</v>
      </c>
      <c r="G303" s="11">
        <v>0.28109344964539446</v>
      </c>
      <c r="H303" s="11">
        <v>0.25594144766363414</v>
      </c>
      <c r="I303" s="12">
        <v>42</v>
      </c>
      <c r="J303" s="13">
        <v>2.2029252007800002</v>
      </c>
      <c r="K303" s="12">
        <v>2</v>
      </c>
      <c r="L303" s="12" t="s">
        <v>346</v>
      </c>
      <c r="M303" s="12" t="s">
        <v>61</v>
      </c>
      <c r="N303" s="10">
        <v>36.198867429761542</v>
      </c>
      <c r="O303" s="10">
        <v>22.25</v>
      </c>
      <c r="P303">
        <v>7</v>
      </c>
      <c r="Q303" s="10">
        <v>0.27944720767323084</v>
      </c>
      <c r="R303">
        <v>7</v>
      </c>
      <c r="S303">
        <v>173.5</v>
      </c>
      <c r="T303">
        <v>1.236</v>
      </c>
      <c r="U303">
        <v>2</v>
      </c>
      <c r="V303">
        <v>9.5</v>
      </c>
      <c r="X303" s="10">
        <v>18.658168559750958</v>
      </c>
      <c r="Y303" s="10">
        <v>11.235294117647058</v>
      </c>
      <c r="Z303">
        <v>14</v>
      </c>
      <c r="AA303" s="10">
        <v>0.45608466716932355</v>
      </c>
      <c r="AB303">
        <v>4</v>
      </c>
      <c r="AC303">
        <v>220</v>
      </c>
      <c r="AD303">
        <v>1.5269999999999999</v>
      </c>
      <c r="AE303">
        <v>2</v>
      </c>
      <c r="AF303">
        <v>5</v>
      </c>
      <c r="AH303" s="14">
        <v>-0.48456485286578843</v>
      </c>
      <c r="AI303" s="14">
        <v>-0.49504296100462658</v>
      </c>
      <c r="AJ303" s="14">
        <v>1</v>
      </c>
      <c r="AK303" s="14">
        <v>0.63209599039057929</v>
      </c>
      <c r="AL303" s="14">
        <v>-0.42857142857142855</v>
      </c>
      <c r="AM303" s="14">
        <v>0.2680115273775216</v>
      </c>
      <c r="AN303" s="14">
        <v>0.23543689320388345</v>
      </c>
      <c r="AO303" s="14">
        <v>0</v>
      </c>
      <c r="AP303" s="14">
        <v>-0.47368421052631576</v>
      </c>
    </row>
    <row r="304" spans="1:42" x14ac:dyDescent="0.25">
      <c r="A304" t="s">
        <v>367</v>
      </c>
      <c r="B304" s="9" t="s">
        <v>367</v>
      </c>
      <c r="C304" s="10">
        <v>22.668923487600001</v>
      </c>
      <c r="D304" s="11">
        <v>0</v>
      </c>
      <c r="E304" s="11">
        <v>21.908358140376293</v>
      </c>
      <c r="F304" s="11">
        <v>42.864590874599998</v>
      </c>
      <c r="G304" s="11">
        <v>0.2829565485500084</v>
      </c>
      <c r="H304" s="11">
        <v>0.33816399688987553</v>
      </c>
      <c r="I304" s="12">
        <v>42</v>
      </c>
      <c r="J304" s="13">
        <v>2.5515521885100001</v>
      </c>
      <c r="K304" s="12">
        <v>3</v>
      </c>
      <c r="L304" s="12" t="s">
        <v>346</v>
      </c>
      <c r="M304" s="12" t="s">
        <v>59</v>
      </c>
      <c r="N304" s="10">
        <v>36.127721605716509</v>
      </c>
      <c r="O304" s="10">
        <v>18.2</v>
      </c>
      <c r="P304">
        <v>12</v>
      </c>
      <c r="Q304" s="10">
        <v>0.42631231815436654</v>
      </c>
      <c r="R304">
        <v>6.5</v>
      </c>
      <c r="S304">
        <v>148.4</v>
      </c>
      <c r="T304">
        <v>0.29199999999999998</v>
      </c>
      <c r="U304">
        <v>2</v>
      </c>
      <c r="V304">
        <v>6.25</v>
      </c>
      <c r="X304" s="10">
        <v>22.070657395955749</v>
      </c>
      <c r="Y304" s="10">
        <v>6.2857142857142856</v>
      </c>
      <c r="Z304">
        <v>30</v>
      </c>
      <c r="AA304" s="10">
        <v>0.85681603486226554</v>
      </c>
      <c r="AB304">
        <v>4</v>
      </c>
      <c r="AC304">
        <v>240.7</v>
      </c>
      <c r="AD304">
        <v>0.30730000000000002</v>
      </c>
      <c r="AE304">
        <v>4</v>
      </c>
      <c r="AF304">
        <v>4.5</v>
      </c>
      <c r="AH304" s="14">
        <v>-0.38909357094737196</v>
      </c>
      <c r="AI304" s="14">
        <v>-0.65463108320251184</v>
      </c>
      <c r="AJ304" s="14">
        <v>1.5</v>
      </c>
      <c r="AK304" s="14">
        <v>1.0098317556754595</v>
      </c>
      <c r="AL304" s="14">
        <v>-0.38461538461538464</v>
      </c>
      <c r="AM304" s="14">
        <v>0.62196765498652273</v>
      </c>
      <c r="AN304" s="14">
        <v>5.2397260273972728E-2</v>
      </c>
      <c r="AO304" s="14">
        <v>1</v>
      </c>
      <c r="AP304" s="14">
        <v>-0.28000000000000003</v>
      </c>
    </row>
    <row r="305" spans="1:42" x14ac:dyDescent="0.25">
      <c r="A305" t="s">
        <v>368</v>
      </c>
      <c r="B305" s="9" t="s">
        <v>368</v>
      </c>
      <c r="C305" s="10">
        <v>14.7648615644</v>
      </c>
      <c r="D305" s="11">
        <v>0</v>
      </c>
      <c r="E305" s="11">
        <v>17.69092791333356</v>
      </c>
      <c r="F305" s="11">
        <v>43.063701629599997</v>
      </c>
      <c r="G305" s="11">
        <v>0.40006674922745372</v>
      </c>
      <c r="H305" s="11">
        <v>0.32663762284026387</v>
      </c>
      <c r="I305" s="12">
        <v>41</v>
      </c>
      <c r="J305" s="13">
        <v>4.0146678969699998</v>
      </c>
      <c r="K305" s="12">
        <v>2</v>
      </c>
      <c r="L305" s="12" t="s">
        <v>266</v>
      </c>
      <c r="M305" s="12" t="s">
        <v>61</v>
      </c>
      <c r="N305" s="10">
        <v>37.515262167070148</v>
      </c>
      <c r="O305" s="10">
        <v>24.444444444444443</v>
      </c>
      <c r="P305">
        <v>4</v>
      </c>
      <c r="Q305" s="10">
        <v>0.18548723112919308</v>
      </c>
      <c r="R305">
        <v>10</v>
      </c>
      <c r="S305">
        <v>60.18</v>
      </c>
      <c r="T305">
        <v>0.73560000000000003</v>
      </c>
      <c r="U305">
        <v>1</v>
      </c>
      <c r="V305">
        <v>9</v>
      </c>
      <c r="X305" s="10">
        <v>18.958592179307956</v>
      </c>
      <c r="Y305" s="10">
        <v>7.76</v>
      </c>
      <c r="Z305">
        <v>26</v>
      </c>
      <c r="AA305" s="10">
        <v>0.66140935886306207</v>
      </c>
      <c r="AB305">
        <v>5</v>
      </c>
      <c r="AC305">
        <v>132.1</v>
      </c>
      <c r="AD305">
        <v>0.67910000000000004</v>
      </c>
      <c r="AE305">
        <v>2</v>
      </c>
      <c r="AF305">
        <v>5.75</v>
      </c>
      <c r="AH305" s="14">
        <v>-0.49464321760893143</v>
      </c>
      <c r="AI305" s="14">
        <v>-0.68254545454545457</v>
      </c>
      <c r="AJ305" s="14">
        <v>5.5</v>
      </c>
      <c r="AK305" s="14">
        <v>2.5657945554343096</v>
      </c>
      <c r="AL305" s="14">
        <v>-0.5</v>
      </c>
      <c r="AM305" s="14">
        <v>1.1950814223994681</v>
      </c>
      <c r="AN305" s="14">
        <v>-7.6808047852093525E-2</v>
      </c>
      <c r="AO305" s="14">
        <v>1</v>
      </c>
      <c r="AP305" s="14">
        <v>-0.3611111111111111</v>
      </c>
    </row>
    <row r="306" spans="1:42" x14ac:dyDescent="0.25">
      <c r="A306" t="s">
        <v>369</v>
      </c>
      <c r="B306" s="9" t="s">
        <v>369</v>
      </c>
      <c r="C306" s="10">
        <v>18.6876310311</v>
      </c>
      <c r="D306" s="11">
        <v>0</v>
      </c>
      <c r="E306" s="11">
        <v>17.911857890115478</v>
      </c>
      <c r="F306" s="11">
        <v>43.063701629599997</v>
      </c>
      <c r="G306" s="11">
        <v>0.39464612746198868</v>
      </c>
      <c r="H306" s="11">
        <v>0.33669834700045531</v>
      </c>
      <c r="I306" s="12">
        <v>41</v>
      </c>
      <c r="J306" s="13">
        <v>3.7970474833400001</v>
      </c>
      <c r="K306" s="12">
        <v>2</v>
      </c>
      <c r="L306" s="12" t="s">
        <v>266</v>
      </c>
      <c r="M306" s="12" t="s">
        <v>61</v>
      </c>
      <c r="N306" s="10">
        <v>34.772766352132791</v>
      </c>
      <c r="O306" s="10">
        <v>22.75</v>
      </c>
      <c r="P306">
        <v>5</v>
      </c>
      <c r="Q306" s="10">
        <v>0.20751477588319545</v>
      </c>
      <c r="R306">
        <v>6.75</v>
      </c>
      <c r="S306">
        <v>85.72</v>
      </c>
      <c r="T306">
        <v>0.97440000000000004</v>
      </c>
      <c r="U306">
        <v>1</v>
      </c>
      <c r="V306">
        <v>10.25</v>
      </c>
      <c r="X306" s="10">
        <v>18.438711431347141</v>
      </c>
      <c r="Y306" s="10">
        <v>7.64</v>
      </c>
      <c r="Z306">
        <v>25</v>
      </c>
      <c r="AA306" s="10">
        <v>0.67155042928964481</v>
      </c>
      <c r="AB306">
        <v>5</v>
      </c>
      <c r="AC306">
        <v>175.7</v>
      </c>
      <c r="AD306">
        <v>0.83909999999999996</v>
      </c>
      <c r="AE306">
        <v>3</v>
      </c>
      <c r="AF306">
        <v>6.5</v>
      </c>
      <c r="AH306" s="14">
        <v>-0.46973699921875212</v>
      </c>
      <c r="AI306" s="14">
        <v>-0.6641758241758241</v>
      </c>
      <c r="AJ306" s="14">
        <v>4</v>
      </c>
      <c r="AK306" s="14">
        <v>2.2361571672739231</v>
      </c>
      <c r="AL306" s="14">
        <v>-0.25925925925925924</v>
      </c>
      <c r="AM306" s="14">
        <v>1.0496966868875408</v>
      </c>
      <c r="AN306" s="14">
        <v>-0.13885467980295574</v>
      </c>
      <c r="AO306" s="14">
        <v>2</v>
      </c>
      <c r="AP306" s="14">
        <v>-0.36585365853658536</v>
      </c>
    </row>
    <row r="307" spans="1:42" x14ac:dyDescent="0.25">
      <c r="A307" t="s">
        <v>370</v>
      </c>
      <c r="B307" s="9" t="s">
        <v>370</v>
      </c>
      <c r="C307" s="10">
        <v>24.164644732500001</v>
      </c>
      <c r="D307" s="11">
        <v>0</v>
      </c>
      <c r="E307" s="11">
        <v>20.692843649395829</v>
      </c>
      <c r="F307" s="11">
        <v>43.063701629599997</v>
      </c>
      <c r="G307" s="11">
        <v>0.40187098347074263</v>
      </c>
      <c r="H307" s="11">
        <v>0.31374349541832408</v>
      </c>
      <c r="I307" s="12">
        <v>41</v>
      </c>
      <c r="J307" s="13">
        <v>3.75558929385</v>
      </c>
      <c r="K307" s="12">
        <v>2</v>
      </c>
      <c r="L307" s="12" t="s">
        <v>266</v>
      </c>
      <c r="M307" s="12" t="s">
        <v>61</v>
      </c>
      <c r="N307" s="10">
        <v>33.574094605078052</v>
      </c>
      <c r="O307" s="10">
        <v>21</v>
      </c>
      <c r="P307">
        <v>8</v>
      </c>
      <c r="Q307" s="10">
        <v>0.25621902367763733</v>
      </c>
      <c r="R307">
        <v>6.5</v>
      </c>
      <c r="S307">
        <v>123.4</v>
      </c>
      <c r="T307">
        <v>1.526</v>
      </c>
      <c r="U307">
        <v>2</v>
      </c>
      <c r="V307">
        <v>8</v>
      </c>
      <c r="X307" s="10">
        <v>17.692440266045125</v>
      </c>
      <c r="Y307" s="10">
        <v>6.5555555555555554</v>
      </c>
      <c r="Z307">
        <v>29</v>
      </c>
      <c r="AA307" s="10">
        <v>0.73015351668520423</v>
      </c>
      <c r="AB307">
        <v>5</v>
      </c>
      <c r="AC307">
        <v>247.2</v>
      </c>
      <c r="AD307">
        <v>1.0629999999999999</v>
      </c>
      <c r="AE307">
        <v>4</v>
      </c>
      <c r="AF307">
        <v>5.5</v>
      </c>
      <c r="AH307" s="14">
        <v>-0.47303298944749028</v>
      </c>
      <c r="AI307" s="14">
        <v>-0.68783068783068779</v>
      </c>
      <c r="AJ307" s="14">
        <v>2.625</v>
      </c>
      <c r="AK307" s="14">
        <v>1.8497240610980117</v>
      </c>
      <c r="AL307" s="14">
        <v>-0.23076923076923078</v>
      </c>
      <c r="AM307" s="14">
        <v>1.0032414910858993</v>
      </c>
      <c r="AN307" s="14">
        <v>-0.30340760157273922</v>
      </c>
      <c r="AO307" s="14">
        <v>1</v>
      </c>
      <c r="AP307" s="14">
        <v>-0.3125</v>
      </c>
    </row>
    <row r="308" spans="1:42" x14ac:dyDescent="0.25">
      <c r="A308" t="s">
        <v>371</v>
      </c>
      <c r="B308" s="9" t="s">
        <v>371</v>
      </c>
      <c r="C308" s="10">
        <v>58.302775621099997</v>
      </c>
      <c r="D308" s="11">
        <v>0</v>
      </c>
      <c r="E308" s="11">
        <v>15.624444443455829</v>
      </c>
      <c r="F308" s="11">
        <v>43.331322988899998</v>
      </c>
      <c r="G308" s="11">
        <v>0.38498801525110571</v>
      </c>
      <c r="H308" s="11">
        <v>0.35556942446472578</v>
      </c>
      <c r="I308" s="12">
        <v>41</v>
      </c>
      <c r="J308" s="13">
        <v>3.7761233083999999</v>
      </c>
      <c r="K308" s="12">
        <v>3</v>
      </c>
      <c r="L308" s="12" t="s">
        <v>266</v>
      </c>
      <c r="M308" s="12" t="s">
        <v>59</v>
      </c>
      <c r="N308" s="10">
        <v>42.540430817411007</v>
      </c>
      <c r="O308" s="10">
        <v>19.272727272727273</v>
      </c>
      <c r="P308">
        <v>9</v>
      </c>
      <c r="Q308" s="10">
        <v>0.35748420245400397</v>
      </c>
      <c r="R308">
        <v>9.25</v>
      </c>
      <c r="S308">
        <v>264.3</v>
      </c>
      <c r="T308">
        <v>0.68340000000000001</v>
      </c>
      <c r="U308">
        <v>2</v>
      </c>
      <c r="V308">
        <v>9.25</v>
      </c>
      <c r="X308" s="10">
        <v>23.595857848136024</v>
      </c>
      <c r="Y308" s="10">
        <v>7.2608695652173916</v>
      </c>
      <c r="Z308">
        <v>26</v>
      </c>
      <c r="AA308" s="10">
        <v>0.74754873656284371</v>
      </c>
      <c r="AB308">
        <v>4.5</v>
      </c>
      <c r="AC308">
        <v>455</v>
      </c>
      <c r="AD308">
        <v>0.78290000000000004</v>
      </c>
      <c r="AE308">
        <v>3</v>
      </c>
      <c r="AF308">
        <v>4.5</v>
      </c>
      <c r="AH308" s="14">
        <v>-0.44533100876640208</v>
      </c>
      <c r="AI308" s="14">
        <v>-0.62325676784249384</v>
      </c>
      <c r="AJ308" s="14">
        <v>1.8888888888888888</v>
      </c>
      <c r="AK308" s="14">
        <v>1.0911378221224413</v>
      </c>
      <c r="AL308" s="14">
        <v>-0.51351351351351349</v>
      </c>
      <c r="AM308" s="14">
        <v>0.72152856602345816</v>
      </c>
      <c r="AN308" s="14">
        <v>0.14559555165349727</v>
      </c>
      <c r="AO308" s="14">
        <v>0.5</v>
      </c>
      <c r="AP308" s="14">
        <v>-0.51351351351351349</v>
      </c>
    </row>
    <row r="309" spans="1:42" x14ac:dyDescent="0.25">
      <c r="A309" t="s">
        <v>372</v>
      </c>
      <c r="B309" s="9" t="s">
        <v>372</v>
      </c>
      <c r="C309" s="10">
        <v>56.821797633099997</v>
      </c>
      <c r="D309" s="11">
        <v>0</v>
      </c>
      <c r="E309" s="11">
        <v>11.615536375653646</v>
      </c>
      <c r="F309" s="11">
        <v>43.213112427699997</v>
      </c>
      <c r="G309" s="11">
        <v>0.39296010861079511</v>
      </c>
      <c r="H309" s="11">
        <v>0.33185039302810582</v>
      </c>
      <c r="I309" s="12">
        <v>41</v>
      </c>
      <c r="J309" s="13">
        <v>4.4010818417199999</v>
      </c>
      <c r="K309" s="12">
        <v>2</v>
      </c>
      <c r="L309" s="12" t="s">
        <v>266</v>
      </c>
      <c r="M309" s="12" t="s">
        <v>61</v>
      </c>
      <c r="N309" s="10">
        <v>35.723656329307673</v>
      </c>
      <c r="O309" s="10">
        <v>20.333333333333332</v>
      </c>
      <c r="P309">
        <v>9</v>
      </c>
      <c r="Q309" s="10">
        <v>0.30365856344103315</v>
      </c>
      <c r="R309">
        <v>8</v>
      </c>
      <c r="S309">
        <v>247.1</v>
      </c>
      <c r="T309">
        <v>3.0329999999999999</v>
      </c>
      <c r="U309">
        <v>1</v>
      </c>
      <c r="V309">
        <v>11</v>
      </c>
      <c r="X309" s="10">
        <v>19.423903677192399</v>
      </c>
      <c r="Y309" s="10">
        <v>8.7826086956521738</v>
      </c>
      <c r="Z309">
        <v>22</v>
      </c>
      <c r="AA309" s="10">
        <v>0.60925402330512335</v>
      </c>
      <c r="AB309">
        <v>4.5</v>
      </c>
      <c r="AC309">
        <v>408.1</v>
      </c>
      <c r="AD309">
        <v>2.9580000000000002</v>
      </c>
      <c r="AE309">
        <v>3</v>
      </c>
      <c r="AF309">
        <v>4</v>
      </c>
      <c r="AH309" s="14">
        <v>-0.45627335852357764</v>
      </c>
      <c r="AI309" s="14">
        <v>-0.56806842480399145</v>
      </c>
      <c r="AJ309" s="14">
        <v>1.4444444444444444</v>
      </c>
      <c r="AK309" s="14">
        <v>1.0063785338411284</v>
      </c>
      <c r="AL309" s="14">
        <v>-0.4375</v>
      </c>
      <c r="AM309" s="14">
        <v>0.65155807365439111</v>
      </c>
      <c r="AN309" s="14">
        <v>-2.4727992087042443E-2</v>
      </c>
      <c r="AO309" s="14">
        <v>2</v>
      </c>
      <c r="AP309" s="14">
        <v>-0.63636363636363635</v>
      </c>
    </row>
    <row r="310" spans="1:42" x14ac:dyDescent="0.25">
      <c r="A310" t="s">
        <v>373</v>
      </c>
      <c r="B310" s="9" t="s">
        <v>373</v>
      </c>
      <c r="C310" s="10">
        <v>25.556127639</v>
      </c>
      <c r="D310" s="11">
        <v>0</v>
      </c>
      <c r="E310" s="11">
        <v>6.5130122350367969</v>
      </c>
      <c r="F310" s="11">
        <v>43.752632141100001</v>
      </c>
      <c r="G310" s="11">
        <v>0.25355683015790847</v>
      </c>
      <c r="H310" s="11">
        <v>0.25675056839242483</v>
      </c>
      <c r="I310" s="12">
        <v>42</v>
      </c>
      <c r="J310" s="13">
        <v>2.1891606104800001</v>
      </c>
      <c r="K310" s="12">
        <v>4</v>
      </c>
      <c r="L310" s="12" t="s">
        <v>346</v>
      </c>
      <c r="M310" s="12" t="s">
        <v>70</v>
      </c>
      <c r="N310" s="10">
        <v>69.628863446157681</v>
      </c>
      <c r="O310" s="10">
        <v>18.222222222222221</v>
      </c>
      <c r="P310">
        <v>12</v>
      </c>
      <c r="Q310" s="10">
        <v>0.72556141922356887</v>
      </c>
      <c r="R310">
        <v>5.75</v>
      </c>
      <c r="S310">
        <v>381.2</v>
      </c>
      <c r="T310">
        <v>5.3999999999999999E-2</v>
      </c>
      <c r="U310">
        <v>1</v>
      </c>
      <c r="V310">
        <v>7</v>
      </c>
      <c r="X310" s="10">
        <v>37.616060781200069</v>
      </c>
      <c r="Y310" s="10">
        <v>8.545454545454545</v>
      </c>
      <c r="Z310">
        <v>18</v>
      </c>
      <c r="AA310" s="10">
        <v>0.90236294154927599</v>
      </c>
      <c r="AB310">
        <v>5</v>
      </c>
      <c r="AC310">
        <v>427.9</v>
      </c>
      <c r="AD310">
        <v>0.1227</v>
      </c>
      <c r="AE310">
        <v>1</v>
      </c>
      <c r="AF310">
        <v>5</v>
      </c>
      <c r="AH310" s="14">
        <v>-0.459763395243588</v>
      </c>
      <c r="AI310" s="14">
        <v>-0.53104212860310418</v>
      </c>
      <c r="AJ310" s="14">
        <v>0.5</v>
      </c>
      <c r="AK310" s="14">
        <v>0.24367547342153933</v>
      </c>
      <c r="AL310" s="14">
        <v>-0.13043478260869565</v>
      </c>
      <c r="AM310" s="14">
        <v>0.122507869884575</v>
      </c>
      <c r="AN310" s="14">
        <v>1.2722222222222224</v>
      </c>
      <c r="AO310" s="14">
        <v>0</v>
      </c>
      <c r="AP310" s="14">
        <v>-0.2857142857142857</v>
      </c>
    </row>
    <row r="311" spans="1:42" x14ac:dyDescent="0.25">
      <c r="A311" t="s">
        <v>374</v>
      </c>
      <c r="B311" s="9" t="s">
        <v>374</v>
      </c>
      <c r="C311" s="10">
        <v>37.9286616499</v>
      </c>
      <c r="D311" s="11">
        <v>0</v>
      </c>
      <c r="E311" s="11">
        <v>3.5314939813351036</v>
      </c>
      <c r="F311" s="11">
        <v>43.753264882700002</v>
      </c>
      <c r="G311" s="11">
        <v>0.24615691399755601</v>
      </c>
      <c r="H311" s="11">
        <v>0.27152052224351786</v>
      </c>
      <c r="I311" s="12">
        <v>42</v>
      </c>
      <c r="J311" s="13">
        <v>2.0723151636599999</v>
      </c>
      <c r="K311" s="12">
        <v>2</v>
      </c>
      <c r="L311" s="12" t="s">
        <v>346</v>
      </c>
      <c r="M311" s="12" t="s">
        <v>61</v>
      </c>
      <c r="N311" s="10">
        <v>69.7438659304553</v>
      </c>
      <c r="O311" s="10">
        <v>18.222222222222221</v>
      </c>
      <c r="P311">
        <v>12</v>
      </c>
      <c r="Q311" s="10">
        <v>0.7241242969022329</v>
      </c>
      <c r="R311">
        <v>5.25</v>
      </c>
      <c r="S311">
        <v>511.1</v>
      </c>
      <c r="T311">
        <v>7.9030000000000003E-2</v>
      </c>
      <c r="U311">
        <v>1</v>
      </c>
      <c r="V311">
        <v>7</v>
      </c>
      <c r="X311" s="10">
        <v>42.981118361131166</v>
      </c>
      <c r="Y311" s="10">
        <v>10.866666666666667</v>
      </c>
      <c r="Z311">
        <v>16</v>
      </c>
      <c r="AA311" s="10">
        <v>0.85080390355205837</v>
      </c>
      <c r="AB311">
        <v>5</v>
      </c>
      <c r="AC311">
        <v>570.29999999999995</v>
      </c>
      <c r="AD311">
        <v>0.23499999999999999</v>
      </c>
      <c r="AE311">
        <v>1</v>
      </c>
      <c r="AF311">
        <v>5</v>
      </c>
      <c r="AH311" s="14">
        <v>-0.38372905218661746</v>
      </c>
      <c r="AI311" s="14">
        <v>-0.40365853658536582</v>
      </c>
      <c r="AJ311" s="14">
        <v>0.33333333333333331</v>
      </c>
      <c r="AK311" s="14">
        <v>0.17494179824065345</v>
      </c>
      <c r="AL311" s="14">
        <v>-4.7619047619047616E-2</v>
      </c>
      <c r="AM311" s="14">
        <v>0.11582860496967312</v>
      </c>
      <c r="AN311" s="14">
        <v>1.9735543464507148</v>
      </c>
      <c r="AO311" s="14">
        <v>0</v>
      </c>
      <c r="AP311" s="14">
        <v>-0.2857142857142857</v>
      </c>
    </row>
    <row r="312" spans="1:42" x14ac:dyDescent="0.25">
      <c r="A312" t="s">
        <v>375</v>
      </c>
      <c r="B312" s="9" t="s">
        <v>375</v>
      </c>
      <c r="C312" s="10">
        <v>21.650937635599998</v>
      </c>
      <c r="D312" s="11">
        <v>0</v>
      </c>
      <c r="E312" s="11">
        <v>0.47662057434232663</v>
      </c>
      <c r="F312" s="11">
        <v>45.0254119815</v>
      </c>
      <c r="G312" s="11">
        <v>0.22424236172629225</v>
      </c>
      <c r="H312" s="11">
        <v>0.25378676209294393</v>
      </c>
      <c r="I312" s="12">
        <v>51</v>
      </c>
      <c r="J312" s="13">
        <v>5.69992933203</v>
      </c>
      <c r="K312" s="12">
        <v>2</v>
      </c>
      <c r="L312" s="12" t="s">
        <v>213</v>
      </c>
      <c r="M312" s="12" t="s">
        <v>61</v>
      </c>
      <c r="N312" s="10">
        <v>51.92449237218279</v>
      </c>
      <c r="O312" s="10">
        <v>15.25</v>
      </c>
      <c r="P312">
        <v>13</v>
      </c>
      <c r="Q312" s="10">
        <v>0.66004588332725389</v>
      </c>
      <c r="R312">
        <v>5</v>
      </c>
      <c r="S312">
        <v>294.39999999999998</v>
      </c>
      <c r="T312">
        <v>5.5300000000000002E-2</v>
      </c>
      <c r="U312">
        <v>2</v>
      </c>
      <c r="V312">
        <v>6</v>
      </c>
      <c r="X312" s="10">
        <v>51.379925629645555</v>
      </c>
      <c r="Y312" s="10">
        <v>15.25</v>
      </c>
      <c r="Z312">
        <v>13</v>
      </c>
      <c r="AA312" s="10">
        <v>0.6903756804725738</v>
      </c>
      <c r="AB312">
        <v>4.75</v>
      </c>
      <c r="AC312">
        <v>300.2</v>
      </c>
      <c r="AD312">
        <v>0.14299999999999999</v>
      </c>
      <c r="AE312">
        <v>1</v>
      </c>
      <c r="AF312">
        <v>6.5</v>
      </c>
      <c r="AH312" s="14">
        <v>-1.0487666179457395E-2</v>
      </c>
      <c r="AI312" s="14">
        <v>0</v>
      </c>
      <c r="AJ312" s="14">
        <v>0</v>
      </c>
      <c r="AK312" s="14">
        <v>4.5951043573560564E-2</v>
      </c>
      <c r="AL312" s="14">
        <v>-0.05</v>
      </c>
      <c r="AM312" s="14">
        <v>1.9701086956521778E-2</v>
      </c>
      <c r="AN312" s="14">
        <v>1.5858951175406868</v>
      </c>
      <c r="AO312" s="14">
        <v>-0.5</v>
      </c>
      <c r="AP312" s="14">
        <v>8.3333333333333329E-2</v>
      </c>
    </row>
    <row r="313" spans="1:42" x14ac:dyDescent="0.25">
      <c r="A313" t="s">
        <v>376</v>
      </c>
      <c r="B313" s="9" t="s">
        <v>376</v>
      </c>
      <c r="C313" s="10">
        <v>25.2412143924</v>
      </c>
      <c r="D313" s="11">
        <v>0</v>
      </c>
      <c r="E313" s="11">
        <v>1.3677412078974467</v>
      </c>
      <c r="F313" s="11">
        <v>44.617231437299999</v>
      </c>
      <c r="G313" s="11">
        <v>0.23502189321259179</v>
      </c>
      <c r="H313" s="11">
        <v>0.25624858331918599</v>
      </c>
      <c r="I313" s="12">
        <v>51</v>
      </c>
      <c r="J313" s="13">
        <v>5.3409892961000001</v>
      </c>
      <c r="K313" s="12">
        <v>2</v>
      </c>
      <c r="L313" s="12" t="s">
        <v>213</v>
      </c>
      <c r="M313" s="12" t="s">
        <v>61</v>
      </c>
      <c r="N313" s="10">
        <v>53.129846034914365</v>
      </c>
      <c r="O313" s="10">
        <v>14.888888888888889</v>
      </c>
      <c r="P313">
        <v>12</v>
      </c>
      <c r="Q313" s="10">
        <v>0.67423590761864027</v>
      </c>
      <c r="R313">
        <v>5</v>
      </c>
      <c r="S313">
        <v>343.5</v>
      </c>
      <c r="T313">
        <v>5.7540000000000001E-2</v>
      </c>
      <c r="U313">
        <v>2</v>
      </c>
      <c r="V313">
        <v>6</v>
      </c>
      <c r="X313" s="10">
        <v>47.822283776035214</v>
      </c>
      <c r="Y313" s="10">
        <v>13.888888888888889</v>
      </c>
      <c r="Z313">
        <v>14</v>
      </c>
      <c r="AA313" s="10">
        <v>0.72772466365768573</v>
      </c>
      <c r="AB313">
        <v>3.75</v>
      </c>
      <c r="AC313">
        <v>351.8</v>
      </c>
      <c r="AD313">
        <v>0.16200000000000001</v>
      </c>
      <c r="AE313">
        <v>1</v>
      </c>
      <c r="AF313">
        <v>5.5</v>
      </c>
      <c r="AH313" s="14">
        <v>-9.9897941646419949E-2</v>
      </c>
      <c r="AI313" s="14">
        <v>-6.7164179104477612E-2</v>
      </c>
      <c r="AJ313" s="14">
        <v>0.16666666666666666</v>
      </c>
      <c r="AK313" s="14">
        <v>7.9332404926288264E-2</v>
      </c>
      <c r="AL313" s="14">
        <v>-0.25</v>
      </c>
      <c r="AM313" s="14">
        <v>2.416302765647747E-2</v>
      </c>
      <c r="AN313" s="14">
        <v>1.8154327424400416</v>
      </c>
      <c r="AO313" s="14">
        <v>-0.5</v>
      </c>
      <c r="AP313" s="14">
        <v>-8.3333333333333329E-2</v>
      </c>
    </row>
    <row r="314" spans="1:42" x14ac:dyDescent="0.25">
      <c r="A314" t="s">
        <v>377</v>
      </c>
      <c r="B314" s="9" t="s">
        <v>377</v>
      </c>
      <c r="C314" s="10">
        <v>33.4576883589</v>
      </c>
      <c r="D314" s="11">
        <v>0</v>
      </c>
      <c r="E314" s="11">
        <v>2.5640908929795128</v>
      </c>
      <c r="F314" s="11">
        <v>43.722387197099998</v>
      </c>
      <c r="G314" s="11">
        <v>0.24917600870176446</v>
      </c>
      <c r="H314" s="11">
        <v>0.27184283525369568</v>
      </c>
      <c r="I314" s="12">
        <v>42</v>
      </c>
      <c r="J314" s="13">
        <v>2.5412321962900002</v>
      </c>
      <c r="K314" s="12">
        <v>4</v>
      </c>
      <c r="L314" s="12" t="s">
        <v>346</v>
      </c>
      <c r="M314" s="12" t="s">
        <v>70</v>
      </c>
      <c r="N314" s="10">
        <v>68.706939454534421</v>
      </c>
      <c r="O314" s="10">
        <v>18.222222222222221</v>
      </c>
      <c r="P314">
        <v>12</v>
      </c>
      <c r="Q314" s="10">
        <v>0.71314180513803671</v>
      </c>
      <c r="R314">
        <v>5.75</v>
      </c>
      <c r="S314">
        <v>421.8</v>
      </c>
      <c r="T314">
        <v>0.16650000000000001</v>
      </c>
      <c r="U314">
        <v>1</v>
      </c>
      <c r="V314">
        <v>5.5</v>
      </c>
      <c r="X314" s="10">
        <v>44.760383868710583</v>
      </c>
      <c r="Y314" s="10">
        <v>11</v>
      </c>
      <c r="Z314">
        <v>16</v>
      </c>
      <c r="AA314" s="10">
        <v>0.8178204612369121</v>
      </c>
      <c r="AB314">
        <v>4</v>
      </c>
      <c r="AC314">
        <v>469.8</v>
      </c>
      <c r="AD314">
        <v>0.3896</v>
      </c>
      <c r="AE314">
        <v>0</v>
      </c>
      <c r="AF314">
        <v>4.5</v>
      </c>
      <c r="AH314" s="14">
        <v>-0.34853183355183559</v>
      </c>
      <c r="AI314" s="14">
        <v>-0.39634146341463411</v>
      </c>
      <c r="AJ314" s="14">
        <v>0.33333333333333331</v>
      </c>
      <c r="AK314" s="14">
        <v>0.14678519103029397</v>
      </c>
      <c r="AL314" s="14">
        <v>-0.30434782608695654</v>
      </c>
      <c r="AM314" s="14">
        <v>0.11379800853485064</v>
      </c>
      <c r="AN314" s="14">
        <v>1.3399399399399399</v>
      </c>
      <c r="AO314" s="14">
        <v>-1</v>
      </c>
      <c r="AP314" s="14">
        <v>-0.18181818181818182</v>
      </c>
    </row>
    <row r="315" spans="1:42" x14ac:dyDescent="0.25">
      <c r="A315" t="s">
        <v>378</v>
      </c>
      <c r="B315" s="9" t="s">
        <v>378</v>
      </c>
      <c r="C315" s="10">
        <v>22.721760594799999</v>
      </c>
      <c r="D315" s="11">
        <v>0</v>
      </c>
      <c r="E315" s="11">
        <v>4.4005703040064104</v>
      </c>
      <c r="F315" s="11">
        <v>45.712400405499999</v>
      </c>
      <c r="G315" s="11">
        <v>0.21032377698790367</v>
      </c>
      <c r="H315" s="11">
        <v>0.21906996507181781</v>
      </c>
      <c r="I315" s="12">
        <v>51</v>
      </c>
      <c r="J315" s="13">
        <v>9.4889941470399997</v>
      </c>
      <c r="K315" s="12">
        <v>2</v>
      </c>
      <c r="L315" s="12" t="s">
        <v>213</v>
      </c>
      <c r="M315" s="12" t="s">
        <v>61</v>
      </c>
      <c r="N315" s="10">
        <v>45.490784029268092</v>
      </c>
      <c r="O315" s="10">
        <v>12.923076923076923</v>
      </c>
      <c r="P315">
        <v>14</v>
      </c>
      <c r="Q315" s="10">
        <v>0.62729092416920484</v>
      </c>
      <c r="R315">
        <v>5.5</v>
      </c>
      <c r="S315">
        <v>359.5</v>
      </c>
      <c r="T315">
        <v>0.48620000000000002</v>
      </c>
      <c r="U315">
        <v>1</v>
      </c>
      <c r="V315">
        <v>4</v>
      </c>
      <c r="X315" s="10">
        <v>35.1910912167723</v>
      </c>
      <c r="Y315" s="10">
        <v>8.75</v>
      </c>
      <c r="Z315">
        <v>16</v>
      </c>
      <c r="AA315" s="10">
        <v>0.69589160007211948</v>
      </c>
      <c r="AB315">
        <v>4</v>
      </c>
      <c r="AC315">
        <v>366.4</v>
      </c>
      <c r="AD315">
        <v>0.48609999999999998</v>
      </c>
      <c r="AE315">
        <v>2</v>
      </c>
      <c r="AF315">
        <v>4.5</v>
      </c>
      <c r="AH315" s="14">
        <v>-0.22641273462926301</v>
      </c>
      <c r="AI315" s="14">
        <v>-0.32291666666666669</v>
      </c>
      <c r="AJ315" s="14">
        <v>0.14285714285714285</v>
      </c>
      <c r="AK315" s="14">
        <v>0.10936022387661766</v>
      </c>
      <c r="AL315" s="14">
        <v>-0.27272727272727271</v>
      </c>
      <c r="AM315" s="14">
        <v>1.9193324061196042E-2</v>
      </c>
      <c r="AN315" s="14">
        <v>-2.0567667626500308E-4</v>
      </c>
      <c r="AO315" s="14">
        <v>1</v>
      </c>
      <c r="AP315" s="14">
        <v>0.125</v>
      </c>
    </row>
    <row r="316" spans="1:42" x14ac:dyDescent="0.25">
      <c r="A316" t="s">
        <v>379</v>
      </c>
      <c r="B316" s="9" t="s">
        <v>379</v>
      </c>
      <c r="C316" s="10">
        <v>26.717447004</v>
      </c>
      <c r="D316" s="11">
        <v>0</v>
      </c>
      <c r="E316" s="11">
        <v>1.3782662039430702</v>
      </c>
      <c r="F316" s="11">
        <v>44.570223846300003</v>
      </c>
      <c r="G316" s="11">
        <v>0.24138020008519542</v>
      </c>
      <c r="H316" s="11">
        <v>0.28147615756914385</v>
      </c>
      <c r="I316" s="12">
        <v>51</v>
      </c>
      <c r="J316" s="13">
        <v>5.1611933112099999</v>
      </c>
      <c r="K316" s="12">
        <v>2</v>
      </c>
      <c r="L316" s="12" t="s">
        <v>213</v>
      </c>
      <c r="M316" s="12" t="s">
        <v>61</v>
      </c>
      <c r="N316" s="10">
        <v>49.991844614790836</v>
      </c>
      <c r="O316" s="10">
        <v>16.3</v>
      </c>
      <c r="P316">
        <v>12</v>
      </c>
      <c r="Q316" s="10">
        <v>0.64308496956039196</v>
      </c>
      <c r="R316">
        <v>5.5</v>
      </c>
      <c r="S316">
        <v>353.5</v>
      </c>
      <c r="T316">
        <v>0.3397</v>
      </c>
      <c r="U316">
        <v>2</v>
      </c>
      <c r="V316">
        <v>6.5</v>
      </c>
      <c r="X316" s="10">
        <v>43.18135230720754</v>
      </c>
      <c r="Y316" s="10">
        <v>12.428571428571429</v>
      </c>
      <c r="Z316">
        <v>14</v>
      </c>
      <c r="AA316" s="10">
        <v>0.6933995404483374</v>
      </c>
      <c r="AB316">
        <v>4</v>
      </c>
      <c r="AC316">
        <v>364.3</v>
      </c>
      <c r="AD316">
        <v>0.43159999999999998</v>
      </c>
      <c r="AE316">
        <v>1</v>
      </c>
      <c r="AF316">
        <v>5</v>
      </c>
      <c r="AH316" s="14">
        <v>-0.13623206665129356</v>
      </c>
      <c r="AI316" s="14">
        <v>-0.23751095530236635</v>
      </c>
      <c r="AJ316" s="14">
        <v>0.16666666666666666</v>
      </c>
      <c r="AK316" s="14">
        <v>7.8239382460361509E-2</v>
      </c>
      <c r="AL316" s="14">
        <v>-0.27272727272727271</v>
      </c>
      <c r="AM316" s="14">
        <v>3.0551626591230584E-2</v>
      </c>
      <c r="AN316" s="14">
        <v>0.27053282307918747</v>
      </c>
      <c r="AO316" s="14">
        <v>-0.5</v>
      </c>
      <c r="AP316" s="14">
        <v>-0.23076923076923078</v>
      </c>
    </row>
    <row r="317" spans="1:42" x14ac:dyDescent="0.25">
      <c r="A317" t="s">
        <v>380</v>
      </c>
      <c r="B317" s="9" t="s">
        <v>380</v>
      </c>
      <c r="C317" s="10">
        <v>39.310584855499997</v>
      </c>
      <c r="D317" s="11">
        <v>0</v>
      </c>
      <c r="E317" s="11">
        <v>2.7895554420096489</v>
      </c>
      <c r="F317" s="11">
        <v>43.899177818200002</v>
      </c>
      <c r="G317" s="11">
        <v>0.25526205970226329</v>
      </c>
      <c r="H317" s="11">
        <v>0.2366517056436637</v>
      </c>
      <c r="I317" s="12">
        <v>51</v>
      </c>
      <c r="J317" s="13">
        <v>5.7418517287300004</v>
      </c>
      <c r="K317" s="12">
        <v>2</v>
      </c>
      <c r="L317" s="12" t="s">
        <v>213</v>
      </c>
      <c r="M317" s="12" t="s">
        <v>61</v>
      </c>
      <c r="N317" s="10">
        <v>40.281770319394532</v>
      </c>
      <c r="O317" s="10">
        <v>20.75</v>
      </c>
      <c r="P317">
        <v>9</v>
      </c>
      <c r="Q317" s="10">
        <v>0.42942514076116162</v>
      </c>
      <c r="R317">
        <v>6.5</v>
      </c>
      <c r="S317">
        <v>331.2</v>
      </c>
      <c r="T317">
        <v>1.2749999999999999</v>
      </c>
      <c r="U317">
        <v>2</v>
      </c>
      <c r="V317">
        <v>7.5</v>
      </c>
      <c r="X317" s="10">
        <v>29.944698004927087</v>
      </c>
      <c r="Y317" s="10">
        <v>12.357142857142858</v>
      </c>
      <c r="Z317">
        <v>12</v>
      </c>
      <c r="AA317" s="10">
        <v>0.51145163073542721</v>
      </c>
      <c r="AB317">
        <v>4</v>
      </c>
      <c r="AC317">
        <v>369.5</v>
      </c>
      <c r="AD317">
        <v>1.655</v>
      </c>
      <c r="AE317">
        <v>2</v>
      </c>
      <c r="AF317">
        <v>4.75</v>
      </c>
      <c r="AH317" s="14">
        <v>-0.25661911660050446</v>
      </c>
      <c r="AI317" s="14">
        <v>-0.40447504302925985</v>
      </c>
      <c r="AJ317" s="14">
        <v>0.33333333333333331</v>
      </c>
      <c r="AK317" s="14">
        <v>0.19101464303853422</v>
      </c>
      <c r="AL317" s="14">
        <v>-0.38461538461538464</v>
      </c>
      <c r="AM317" s="14">
        <v>0.11564009661835753</v>
      </c>
      <c r="AN317" s="14">
        <v>0.29803921568627462</v>
      </c>
      <c r="AO317" s="14">
        <v>0</v>
      </c>
      <c r="AP317" s="14">
        <v>-0.36666666666666664</v>
      </c>
    </row>
    <row r="318" spans="1:42" x14ac:dyDescent="0.25">
      <c r="A318" t="s">
        <v>381</v>
      </c>
      <c r="B318" s="9" t="s">
        <v>381</v>
      </c>
      <c r="C318" s="10">
        <v>33.059117026400003</v>
      </c>
      <c r="D318" s="11">
        <v>0</v>
      </c>
      <c r="E318" s="11">
        <v>5.1048106747493671</v>
      </c>
      <c r="F318" s="11">
        <v>44.184391021700002</v>
      </c>
      <c r="G318" s="11">
        <v>0.24922825358388553</v>
      </c>
      <c r="H318" s="11">
        <v>0.27350875959406773</v>
      </c>
      <c r="I318" s="12">
        <v>41</v>
      </c>
      <c r="J318" s="13">
        <v>4.6213877376300001</v>
      </c>
      <c r="K318" s="12">
        <v>2</v>
      </c>
      <c r="L318" s="12" t="s">
        <v>266</v>
      </c>
      <c r="M318" s="12" t="s">
        <v>61</v>
      </c>
      <c r="N318" s="10">
        <v>39.519011313862855</v>
      </c>
      <c r="O318" s="10">
        <v>22.125</v>
      </c>
      <c r="P318">
        <v>8</v>
      </c>
      <c r="Q318" s="10">
        <v>0.34621022829102616</v>
      </c>
      <c r="R318">
        <v>9</v>
      </c>
      <c r="S318">
        <v>343.9</v>
      </c>
      <c r="T318">
        <v>2.6720000000000002</v>
      </c>
      <c r="U318">
        <v>1</v>
      </c>
      <c r="V318">
        <v>6.5</v>
      </c>
      <c r="X318" s="10">
        <v>21.765668051760958</v>
      </c>
      <c r="Y318" s="10">
        <v>10.266666666666667</v>
      </c>
      <c r="Z318">
        <v>15</v>
      </c>
      <c r="AA318" s="10">
        <v>0.53072313572118424</v>
      </c>
      <c r="AB318">
        <v>6</v>
      </c>
      <c r="AC318">
        <v>417.1</v>
      </c>
      <c r="AD318">
        <v>3.2010000000000001</v>
      </c>
      <c r="AE318">
        <v>1</v>
      </c>
      <c r="AF318">
        <v>5</v>
      </c>
      <c r="AH318" s="14">
        <v>-0.44923551151377639</v>
      </c>
      <c r="AI318" s="14">
        <v>-0.53596986817325798</v>
      </c>
      <c r="AJ318" s="14">
        <v>0.875</v>
      </c>
      <c r="AK318" s="14">
        <v>0.53295048023553926</v>
      </c>
      <c r="AL318" s="14">
        <v>-0.33333333333333331</v>
      </c>
      <c r="AM318" s="14">
        <v>0.21285257342250669</v>
      </c>
      <c r="AN318" s="14">
        <v>0.19797904191616761</v>
      </c>
      <c r="AO318" s="14">
        <v>0</v>
      </c>
      <c r="AP318" s="14">
        <v>-0.23076923076923078</v>
      </c>
    </row>
    <row r="319" spans="1:42" x14ac:dyDescent="0.25">
      <c r="A319" t="s">
        <v>382</v>
      </c>
      <c r="B319" s="9" t="s">
        <v>382</v>
      </c>
      <c r="C319" s="10">
        <v>29.4663082559</v>
      </c>
      <c r="D319" s="11">
        <v>0</v>
      </c>
      <c r="E319" s="11">
        <v>1.8564859151660322</v>
      </c>
      <c r="F319" s="11">
        <v>43.582822877200002</v>
      </c>
      <c r="G319" s="11">
        <v>0.25596982238092975</v>
      </c>
      <c r="H319" s="11">
        <v>0.25789844162011288</v>
      </c>
      <c r="I319" s="12">
        <v>41</v>
      </c>
      <c r="J319" s="13">
        <v>4.3215166543899999</v>
      </c>
      <c r="K319" s="12">
        <v>3</v>
      </c>
      <c r="L319" s="12" t="s">
        <v>266</v>
      </c>
      <c r="M319" s="12" t="s">
        <v>59</v>
      </c>
      <c r="N319" s="10">
        <v>39.276042947785321</v>
      </c>
      <c r="O319" s="10">
        <v>22.571428571428573</v>
      </c>
      <c r="P319">
        <v>8</v>
      </c>
      <c r="Q319" s="10">
        <v>0.33779159583148383</v>
      </c>
      <c r="R319">
        <v>9.25</v>
      </c>
      <c r="S319">
        <v>233.6</v>
      </c>
      <c r="T319">
        <v>2.2650000000000001</v>
      </c>
      <c r="U319">
        <v>1</v>
      </c>
      <c r="V319">
        <v>7.5</v>
      </c>
      <c r="X319" s="10">
        <v>29.313151172769878</v>
      </c>
      <c r="Y319" s="10">
        <v>14</v>
      </c>
      <c r="Z319">
        <v>13</v>
      </c>
      <c r="AA319" s="10">
        <v>0.43884841791015539</v>
      </c>
      <c r="AB319">
        <v>6</v>
      </c>
      <c r="AC319">
        <v>291.2</v>
      </c>
      <c r="AD319">
        <v>2.5880000000000001</v>
      </c>
      <c r="AE319">
        <v>1</v>
      </c>
      <c r="AF319">
        <v>5.5</v>
      </c>
      <c r="AH319" s="14">
        <v>-0.25366332825993676</v>
      </c>
      <c r="AI319" s="14">
        <v>-0.379746835443038</v>
      </c>
      <c r="AJ319" s="14">
        <v>0.625</v>
      </c>
      <c r="AK319" s="14">
        <v>0.29916914252978161</v>
      </c>
      <c r="AL319" s="14">
        <v>-0.35135135135135137</v>
      </c>
      <c r="AM319" s="14">
        <v>0.24657534246575341</v>
      </c>
      <c r="AN319" s="14">
        <v>0.14260485651214125</v>
      </c>
      <c r="AO319" s="14">
        <v>0</v>
      </c>
      <c r="AP319" s="14">
        <v>-0.26666666666666666</v>
      </c>
    </row>
    <row r="320" spans="1:42" x14ac:dyDescent="0.25">
      <c r="A320" t="s">
        <v>383</v>
      </c>
      <c r="B320" s="9" t="s">
        <v>383</v>
      </c>
      <c r="C320" s="10">
        <v>20.7125418585</v>
      </c>
      <c r="D320" s="11">
        <v>0</v>
      </c>
      <c r="E320" s="11">
        <v>1.516120921466755</v>
      </c>
      <c r="F320" s="11">
        <v>43.094858575799996</v>
      </c>
      <c r="G320" s="11">
        <v>0.23555805670002253</v>
      </c>
      <c r="H320" s="11">
        <v>0.25181890580443339</v>
      </c>
      <c r="I320" s="12">
        <v>41</v>
      </c>
      <c r="J320" s="13">
        <v>3.7005519844400001</v>
      </c>
      <c r="K320" s="12">
        <v>2</v>
      </c>
      <c r="L320" s="12" t="s">
        <v>266</v>
      </c>
      <c r="M320" s="12" t="s">
        <v>61</v>
      </c>
      <c r="N320" s="10">
        <v>41.348660269645727</v>
      </c>
      <c r="O320" s="10">
        <v>22.777777777777779</v>
      </c>
      <c r="P320">
        <v>7</v>
      </c>
      <c r="Q320" s="10">
        <v>0.33450170733420409</v>
      </c>
      <c r="R320">
        <v>7</v>
      </c>
      <c r="S320">
        <v>155</v>
      </c>
      <c r="T320">
        <v>1.4419999999999999</v>
      </c>
      <c r="U320">
        <v>1</v>
      </c>
      <c r="V320">
        <v>7.5</v>
      </c>
      <c r="X320" s="10">
        <v>30.145621828671786</v>
      </c>
      <c r="Y320" s="10">
        <v>16.785714285714285</v>
      </c>
      <c r="Z320">
        <v>13</v>
      </c>
      <c r="AA320" s="10">
        <v>0.42294637553207803</v>
      </c>
      <c r="AB320">
        <v>6</v>
      </c>
      <c r="AC320">
        <v>185.8</v>
      </c>
      <c r="AD320">
        <v>2.0190000000000001</v>
      </c>
      <c r="AE320">
        <v>1</v>
      </c>
      <c r="AF320">
        <v>6.5</v>
      </c>
      <c r="AH320" s="14">
        <v>-0.27094078424587198</v>
      </c>
      <c r="AI320" s="14">
        <v>-0.26306620209059239</v>
      </c>
      <c r="AJ320" s="14">
        <v>0.8571428571428571</v>
      </c>
      <c r="AK320" s="14">
        <v>0.26440722501158409</v>
      </c>
      <c r="AL320" s="14">
        <v>-0.14285714285714285</v>
      </c>
      <c r="AM320" s="14">
        <v>0.19870967741935491</v>
      </c>
      <c r="AN320" s="14">
        <v>0.40013869625520126</v>
      </c>
      <c r="AO320" s="14">
        <v>0</v>
      </c>
      <c r="AP320" s="14">
        <v>-0.13333333333333333</v>
      </c>
    </row>
    <row r="321" spans="1:42" x14ac:dyDescent="0.25">
      <c r="A321" t="s">
        <v>384</v>
      </c>
      <c r="B321" s="9" t="s">
        <v>384</v>
      </c>
      <c r="C321" s="10">
        <v>51.487865184699999</v>
      </c>
      <c r="D321" s="11">
        <v>0</v>
      </c>
      <c r="E321" s="11">
        <v>1.5329016837567619</v>
      </c>
      <c r="F321" s="11">
        <v>44.184391021700002</v>
      </c>
      <c r="G321" s="11">
        <v>0.27789202747916125</v>
      </c>
      <c r="H321" s="11">
        <v>0.24862376173159081</v>
      </c>
      <c r="I321" s="12">
        <v>41</v>
      </c>
      <c r="J321" s="13">
        <v>5.7649233825000001</v>
      </c>
      <c r="K321" s="12">
        <v>3</v>
      </c>
      <c r="L321" s="12" t="s">
        <v>266</v>
      </c>
      <c r="M321" s="12" t="s">
        <v>59</v>
      </c>
      <c r="N321" s="10">
        <v>39.945202464425634</v>
      </c>
      <c r="O321" s="10">
        <v>22.125</v>
      </c>
      <c r="P321">
        <v>8</v>
      </c>
      <c r="Q321" s="10">
        <v>0.34517809309290381</v>
      </c>
      <c r="R321">
        <v>9</v>
      </c>
      <c r="S321">
        <v>506.5</v>
      </c>
      <c r="T321">
        <v>3.931</v>
      </c>
      <c r="U321">
        <v>1</v>
      </c>
      <c r="V321">
        <v>6.5</v>
      </c>
      <c r="X321" s="10">
        <v>31.413302667051241</v>
      </c>
      <c r="Y321" s="10">
        <v>15.5</v>
      </c>
      <c r="Z321">
        <v>11</v>
      </c>
      <c r="AA321" s="10">
        <v>0.41547063240647542</v>
      </c>
      <c r="AB321">
        <v>6</v>
      </c>
      <c r="AC321">
        <v>563</v>
      </c>
      <c r="AD321">
        <v>4.5999999999999996</v>
      </c>
      <c r="AE321">
        <v>1</v>
      </c>
      <c r="AF321">
        <v>6.25</v>
      </c>
      <c r="AH321" s="14">
        <v>-0.21359010021222763</v>
      </c>
      <c r="AI321" s="14">
        <v>-0.29943502824858759</v>
      </c>
      <c r="AJ321" s="14">
        <v>0.375</v>
      </c>
      <c r="AK321" s="14">
        <v>0.20364136867356916</v>
      </c>
      <c r="AL321" s="14">
        <v>-0.33333333333333331</v>
      </c>
      <c r="AM321" s="14">
        <v>0.11154985192497532</v>
      </c>
      <c r="AN321" s="14">
        <v>0.17018570338336292</v>
      </c>
      <c r="AO321" s="14">
        <v>0</v>
      </c>
      <c r="AP321" s="14">
        <v>-3.8461538461538464E-2</v>
      </c>
    </row>
    <row r="322" spans="1:42" x14ac:dyDescent="0.25">
      <c r="A322" t="s">
        <v>385</v>
      </c>
      <c r="B322" s="9" t="s">
        <v>385</v>
      </c>
      <c r="C322" s="10">
        <v>57.927063451599999</v>
      </c>
      <c r="D322" s="11">
        <v>0</v>
      </c>
      <c r="E322" s="11">
        <v>3.2486681209089587</v>
      </c>
      <c r="F322" s="11">
        <v>44.169625985700002</v>
      </c>
      <c r="G322" s="11">
        <v>0.24802050331999129</v>
      </c>
      <c r="H322" s="11">
        <v>0.26232143040080153</v>
      </c>
      <c r="I322" s="12">
        <v>41</v>
      </c>
      <c r="J322" s="13">
        <v>3.5476457366599998</v>
      </c>
      <c r="K322" s="12">
        <v>2</v>
      </c>
      <c r="L322" s="12" t="s">
        <v>266</v>
      </c>
      <c r="M322" s="12" t="s">
        <v>61</v>
      </c>
      <c r="N322" s="10">
        <v>40.004720974493324</v>
      </c>
      <c r="O322" s="10">
        <v>22.125</v>
      </c>
      <c r="P322">
        <v>8</v>
      </c>
      <c r="Q322" s="10">
        <v>0.34448118283259849</v>
      </c>
      <c r="R322">
        <v>9</v>
      </c>
      <c r="S322">
        <v>558</v>
      </c>
      <c r="T322">
        <v>4.3730000000000002</v>
      </c>
      <c r="U322">
        <v>1</v>
      </c>
      <c r="V322">
        <v>6.5</v>
      </c>
      <c r="X322" s="10">
        <v>26.136053285735343</v>
      </c>
      <c r="Y322" s="10">
        <v>13</v>
      </c>
      <c r="Z322">
        <v>13</v>
      </c>
      <c r="AA322" s="10">
        <v>0.47473536594675053</v>
      </c>
      <c r="AB322">
        <v>5</v>
      </c>
      <c r="AC322">
        <v>660.2</v>
      </c>
      <c r="AD322">
        <v>5.4290000000000003</v>
      </c>
      <c r="AE322">
        <v>1</v>
      </c>
      <c r="AF322">
        <v>4</v>
      </c>
      <c r="AH322" s="14">
        <v>-0.34667577603154703</v>
      </c>
      <c r="AI322" s="14">
        <v>-0.41242937853107342</v>
      </c>
      <c r="AJ322" s="14">
        <v>0.625</v>
      </c>
      <c r="AK322" s="14">
        <v>0.37811697592042176</v>
      </c>
      <c r="AL322" s="14">
        <v>-0.44444444444444442</v>
      </c>
      <c r="AM322" s="14">
        <v>0.18315412186379937</v>
      </c>
      <c r="AN322" s="14">
        <v>0.24148182026069059</v>
      </c>
      <c r="AO322" s="14">
        <v>0</v>
      </c>
      <c r="AP322" s="14">
        <v>-0.38461538461538464</v>
      </c>
    </row>
    <row r="323" spans="1:42" x14ac:dyDescent="0.25">
      <c r="A323" t="s">
        <v>386</v>
      </c>
      <c r="B323" s="9" t="s">
        <v>386</v>
      </c>
      <c r="C323" s="10">
        <v>24.559034817699999</v>
      </c>
      <c r="D323" s="11">
        <v>8.8007573052525085</v>
      </c>
      <c r="E323" s="11">
        <v>2.5937288864439347</v>
      </c>
      <c r="F323" s="11">
        <v>43.8633891558</v>
      </c>
      <c r="G323" s="11">
        <v>0.24333488677659168</v>
      </c>
      <c r="H323" s="11">
        <v>0.29147880042062002</v>
      </c>
      <c r="I323" s="12">
        <v>42</v>
      </c>
      <c r="J323" s="13">
        <v>1.5707520964599999</v>
      </c>
      <c r="K323" s="12">
        <v>2</v>
      </c>
      <c r="L323" s="12" t="s">
        <v>346</v>
      </c>
      <c r="M323" s="12" t="s">
        <v>61</v>
      </c>
      <c r="N323" s="10">
        <v>59.239676895844994</v>
      </c>
      <c r="O323" s="10">
        <v>19.857142857142858</v>
      </c>
      <c r="P323">
        <v>11</v>
      </c>
      <c r="Q323" s="10">
        <v>0.63295927427056786</v>
      </c>
      <c r="R323">
        <v>5</v>
      </c>
      <c r="S323">
        <v>272.5</v>
      </c>
      <c r="T323">
        <v>0.5927</v>
      </c>
      <c r="U323">
        <v>1</v>
      </c>
      <c r="V323">
        <v>7</v>
      </c>
      <c r="X323" s="10">
        <v>38.739377638784184</v>
      </c>
      <c r="Y323" s="10">
        <v>11.266666666666667</v>
      </c>
      <c r="Z323">
        <v>15</v>
      </c>
      <c r="AA323" s="10">
        <v>0.74557932200177424</v>
      </c>
      <c r="AB323">
        <v>7</v>
      </c>
      <c r="AC323">
        <v>307.39999999999998</v>
      </c>
      <c r="AD323">
        <v>0.70179999999999998</v>
      </c>
      <c r="AE323">
        <v>1</v>
      </c>
      <c r="AF323">
        <v>3.25</v>
      </c>
      <c r="AH323" s="14">
        <v>-0.34605690529177546</v>
      </c>
      <c r="AI323" s="14">
        <v>-0.43261390887290163</v>
      </c>
      <c r="AJ323" s="14">
        <v>0.36363636363636365</v>
      </c>
      <c r="AK323" s="14">
        <v>0.1779262147015564</v>
      </c>
      <c r="AL323" s="14">
        <v>0.4</v>
      </c>
      <c r="AM323" s="14">
        <v>0.12807339449541277</v>
      </c>
      <c r="AN323" s="14">
        <v>0.18407288678926939</v>
      </c>
      <c r="AO323" s="14">
        <v>0</v>
      </c>
      <c r="AP323" s="14">
        <v>-0.5357142857142857</v>
      </c>
    </row>
    <row r="324" spans="1:42" x14ac:dyDescent="0.25">
      <c r="A324" t="s">
        <v>387</v>
      </c>
      <c r="B324" s="9" t="s">
        <v>387</v>
      </c>
      <c r="C324" s="10">
        <v>34.461288764700001</v>
      </c>
      <c r="D324" s="11">
        <v>4.2510231161470262</v>
      </c>
      <c r="E324" s="11">
        <v>3.3098387296434857</v>
      </c>
      <c r="F324" s="11">
        <v>44.094536503900002</v>
      </c>
      <c r="G324" s="11">
        <v>0.23800043437727422</v>
      </c>
      <c r="H324" s="11">
        <v>0.28120390291184172</v>
      </c>
      <c r="I324" s="12">
        <v>42</v>
      </c>
      <c r="J324" s="13">
        <v>2.4637644707800002</v>
      </c>
      <c r="K324" s="12">
        <v>2</v>
      </c>
      <c r="L324" s="12" t="s">
        <v>346</v>
      </c>
      <c r="M324" s="12" t="s">
        <v>61</v>
      </c>
      <c r="N324" s="10">
        <v>38.313764066960523</v>
      </c>
      <c r="O324" s="10">
        <v>18.666666666666668</v>
      </c>
      <c r="P324">
        <v>9</v>
      </c>
      <c r="Q324" s="10">
        <v>0.42287366749821692</v>
      </c>
      <c r="R324">
        <v>10</v>
      </c>
      <c r="S324">
        <v>329.4</v>
      </c>
      <c r="T324">
        <v>2.101</v>
      </c>
      <c r="U324">
        <v>1</v>
      </c>
      <c r="V324">
        <v>6.25</v>
      </c>
      <c r="X324" s="10">
        <v>27.348767161782579</v>
      </c>
      <c r="Y324" s="10">
        <v>10.318181818181818</v>
      </c>
      <c r="Z324">
        <v>14</v>
      </c>
      <c r="AA324" s="10">
        <v>0.54911706203531474</v>
      </c>
      <c r="AB324">
        <v>6</v>
      </c>
      <c r="AC324">
        <v>396.8</v>
      </c>
      <c r="AD324">
        <v>2.6190000000000002</v>
      </c>
      <c r="AE324">
        <v>1</v>
      </c>
      <c r="AF324">
        <v>4.5</v>
      </c>
      <c r="AH324" s="14">
        <v>-0.28618949800950244</v>
      </c>
      <c r="AI324" s="14">
        <v>-0.44724025974025977</v>
      </c>
      <c r="AJ324" s="14">
        <v>0.55555555555555558</v>
      </c>
      <c r="AK324" s="14">
        <v>0.29853690177487852</v>
      </c>
      <c r="AL324" s="14">
        <v>-0.4</v>
      </c>
      <c r="AM324" s="14">
        <v>0.20461445051608998</v>
      </c>
      <c r="AN324" s="14">
        <v>0.24654926225606866</v>
      </c>
      <c r="AO324" s="14">
        <v>0</v>
      </c>
      <c r="AP324" s="14">
        <v>-0.28000000000000003</v>
      </c>
    </row>
    <row r="325" spans="1:42" x14ac:dyDescent="0.25">
      <c r="A325" t="s">
        <v>388</v>
      </c>
      <c r="B325" s="9" t="s">
        <v>388</v>
      </c>
      <c r="C325" s="10">
        <v>15.1084806366</v>
      </c>
      <c r="D325" s="11">
        <v>0</v>
      </c>
      <c r="E325" s="11">
        <v>0.92731370618558839</v>
      </c>
      <c r="F325" s="11">
        <v>43.179211455800001</v>
      </c>
      <c r="G325" s="11">
        <v>0.2409955824668597</v>
      </c>
      <c r="H325" s="11">
        <v>0.28462500968215498</v>
      </c>
      <c r="I325" s="12">
        <v>42</v>
      </c>
      <c r="J325" s="13">
        <v>2.23465050193</v>
      </c>
      <c r="K325" s="12">
        <v>2</v>
      </c>
      <c r="L325" s="12" t="s">
        <v>346</v>
      </c>
      <c r="M325" s="12" t="s">
        <v>61</v>
      </c>
      <c r="N325" s="10">
        <v>39.687442513130485</v>
      </c>
      <c r="O325" s="10">
        <v>22.777777777777779</v>
      </c>
      <c r="P325">
        <v>8</v>
      </c>
      <c r="Q325" s="10">
        <v>0.34181273114113037</v>
      </c>
      <c r="R325">
        <v>6</v>
      </c>
      <c r="S325">
        <v>114.4</v>
      </c>
      <c r="T325">
        <v>1.042</v>
      </c>
      <c r="U325">
        <v>1</v>
      </c>
      <c r="V325">
        <v>8.5</v>
      </c>
      <c r="X325" s="10">
        <v>32.776676846633784</v>
      </c>
      <c r="Y325" s="10">
        <v>17.5</v>
      </c>
      <c r="Z325">
        <v>12</v>
      </c>
      <c r="AA325" s="10">
        <v>0.41284513178751847</v>
      </c>
      <c r="AB325">
        <v>6.5</v>
      </c>
      <c r="AC325">
        <v>131.4</v>
      </c>
      <c r="AD325">
        <v>1.3560000000000001</v>
      </c>
      <c r="AE325">
        <v>1</v>
      </c>
      <c r="AF325">
        <v>6.75</v>
      </c>
      <c r="AH325" s="14">
        <v>-0.17412978082954811</v>
      </c>
      <c r="AI325" s="14">
        <v>-0.23170731707317077</v>
      </c>
      <c r="AJ325" s="14">
        <v>0.5</v>
      </c>
      <c r="AK325" s="14">
        <v>0.20781086886158048</v>
      </c>
      <c r="AL325" s="14">
        <v>8.3333333333333329E-2</v>
      </c>
      <c r="AM325" s="14">
        <v>0.14860139860139859</v>
      </c>
      <c r="AN325" s="14">
        <v>0.30134357005758161</v>
      </c>
      <c r="AO325" s="14">
        <v>0</v>
      </c>
      <c r="AP325" s="14">
        <v>-0.20588235294117646</v>
      </c>
    </row>
    <row r="326" spans="1:42" x14ac:dyDescent="0.25">
      <c r="A326" t="s">
        <v>389</v>
      </c>
      <c r="B326" s="9" t="s">
        <v>389</v>
      </c>
      <c r="C326" s="10">
        <v>39.740503330700001</v>
      </c>
      <c r="D326" s="11">
        <v>0</v>
      </c>
      <c r="E326" s="11">
        <v>1.1307696603221256</v>
      </c>
      <c r="F326" s="11">
        <v>43.7686113197</v>
      </c>
      <c r="G326" s="11">
        <v>0.24425758419289589</v>
      </c>
      <c r="H326" s="11">
        <v>0.2122565142887424</v>
      </c>
      <c r="I326" s="12">
        <v>51</v>
      </c>
      <c r="J326" s="13">
        <v>6.19057496896</v>
      </c>
      <c r="K326" s="12">
        <v>2</v>
      </c>
      <c r="L326" s="12" t="s">
        <v>213</v>
      </c>
      <c r="M326" s="12" t="s">
        <v>61</v>
      </c>
      <c r="N326" s="10">
        <v>42.644623535059154</v>
      </c>
      <c r="O326" s="10">
        <v>26.833333333333332</v>
      </c>
      <c r="P326">
        <v>7</v>
      </c>
      <c r="Q326" s="10">
        <v>0.31234661770728295</v>
      </c>
      <c r="R326">
        <v>8</v>
      </c>
      <c r="S326">
        <v>292.39999999999998</v>
      </c>
      <c r="T326">
        <v>1.7390000000000001</v>
      </c>
      <c r="U326">
        <v>1</v>
      </c>
      <c r="V326">
        <v>6</v>
      </c>
      <c r="X326" s="10">
        <v>33.542364133590333</v>
      </c>
      <c r="Y326" s="10">
        <v>18.555555555555557</v>
      </c>
      <c r="Z326">
        <v>10</v>
      </c>
      <c r="AA326" s="10">
        <v>0.36091727516533828</v>
      </c>
      <c r="AB326">
        <v>6.25</v>
      </c>
      <c r="AC326">
        <v>324.8</v>
      </c>
      <c r="AD326">
        <v>2.4049999999999998</v>
      </c>
      <c r="AE326">
        <v>1</v>
      </c>
      <c r="AF326">
        <v>5</v>
      </c>
      <c r="AH326" s="14">
        <v>-0.21344447780118492</v>
      </c>
      <c r="AI326" s="14">
        <v>-0.30848861283643886</v>
      </c>
      <c r="AJ326" s="14">
        <v>0.42857142857142855</v>
      </c>
      <c r="AK326" s="14">
        <v>0.15550242808639453</v>
      </c>
      <c r="AL326" s="14">
        <v>-0.21875</v>
      </c>
      <c r="AM326" s="14">
        <v>0.11080711354309178</v>
      </c>
      <c r="AN326" s="14">
        <v>0.38297872340425515</v>
      </c>
      <c r="AO326" s="14">
        <v>0</v>
      </c>
      <c r="AP326" s="14">
        <v>-0.16666666666666666</v>
      </c>
    </row>
    <row r="327" spans="1:42" x14ac:dyDescent="0.25">
      <c r="A327" t="s">
        <v>390</v>
      </c>
      <c r="B327" s="9" t="s">
        <v>390</v>
      </c>
      <c r="C327" s="10">
        <v>41.715873146</v>
      </c>
      <c r="D327" s="11">
        <v>0</v>
      </c>
      <c r="E327" s="11">
        <v>2.8694771883725303</v>
      </c>
      <c r="F327" s="11">
        <v>43.832903303599998</v>
      </c>
      <c r="G327" s="11">
        <v>0.24115673988717864</v>
      </c>
      <c r="H327" s="11">
        <v>0.20040865418383264</v>
      </c>
      <c r="I327" s="12">
        <v>51</v>
      </c>
      <c r="J327" s="13">
        <v>6.5157945862700002</v>
      </c>
      <c r="K327" s="12">
        <v>2</v>
      </c>
      <c r="L327" s="12" t="s">
        <v>213</v>
      </c>
      <c r="M327" s="12" t="s">
        <v>61</v>
      </c>
      <c r="N327" s="10">
        <v>42.495928636783027</v>
      </c>
      <c r="O327" s="10">
        <v>27</v>
      </c>
      <c r="P327">
        <v>7</v>
      </c>
      <c r="Q327" s="10">
        <v>0.31472019428551107</v>
      </c>
      <c r="R327">
        <v>8.5</v>
      </c>
      <c r="S327">
        <v>332.9</v>
      </c>
      <c r="T327">
        <v>1.6539999999999999</v>
      </c>
      <c r="U327">
        <v>1</v>
      </c>
      <c r="V327">
        <v>5</v>
      </c>
      <c r="X327" s="10">
        <v>26.296584135844427</v>
      </c>
      <c r="Y327" s="10">
        <v>13.833333333333334</v>
      </c>
      <c r="Z327">
        <v>11</v>
      </c>
      <c r="AA327" s="10">
        <v>0.39920431783221128</v>
      </c>
      <c r="AB327">
        <v>4.5</v>
      </c>
      <c r="AC327">
        <v>366.6</v>
      </c>
      <c r="AD327">
        <v>1.931</v>
      </c>
      <c r="AE327">
        <v>2</v>
      </c>
      <c r="AF327">
        <v>4</v>
      </c>
      <c r="AH327" s="14">
        <v>-0.38119756458073961</v>
      </c>
      <c r="AI327" s="14">
        <v>-0.48765432098765432</v>
      </c>
      <c r="AJ327" s="14">
        <v>0.5714285714285714</v>
      </c>
      <c r="AK327" s="14">
        <v>0.26844201637107862</v>
      </c>
      <c r="AL327" s="14">
        <v>-0.47058823529411764</v>
      </c>
      <c r="AM327" s="14">
        <v>0.10123160108140597</v>
      </c>
      <c r="AN327" s="14">
        <v>0.16747279322853698</v>
      </c>
      <c r="AO327" s="14">
        <v>1</v>
      </c>
      <c r="AP327" s="14">
        <v>-0.2</v>
      </c>
    </row>
    <row r="328" spans="1:42" x14ac:dyDescent="0.25">
      <c r="A328" t="s">
        <v>391</v>
      </c>
      <c r="B328" s="9" t="s">
        <v>391</v>
      </c>
      <c r="C328" s="10">
        <v>27.7964767946</v>
      </c>
      <c r="D328" s="11">
        <v>0</v>
      </c>
      <c r="E328" s="11">
        <v>1.1339585791100719</v>
      </c>
      <c r="F328" s="11">
        <v>42.983303469200003</v>
      </c>
      <c r="G328" s="11">
        <v>0.239999994635582</v>
      </c>
      <c r="H328" s="11">
        <v>0.27356060902035273</v>
      </c>
      <c r="I328" s="12">
        <v>42</v>
      </c>
      <c r="J328" s="13">
        <v>3.0460187369899998</v>
      </c>
      <c r="K328" s="12">
        <v>2</v>
      </c>
      <c r="L328" s="12" t="s">
        <v>346</v>
      </c>
      <c r="M328" s="12" t="s">
        <v>61</v>
      </c>
      <c r="N328" s="10">
        <v>41.694237781889129</v>
      </c>
      <c r="O328" s="10">
        <v>25</v>
      </c>
      <c r="P328">
        <v>8</v>
      </c>
      <c r="Q328" s="10">
        <v>0.3335675298458648</v>
      </c>
      <c r="R328">
        <v>8</v>
      </c>
      <c r="S328">
        <v>190.1</v>
      </c>
      <c r="T328">
        <v>1.774</v>
      </c>
      <c r="U328">
        <v>1</v>
      </c>
      <c r="V328">
        <v>8</v>
      </c>
      <c r="X328" s="10">
        <v>30.326712437776031</v>
      </c>
      <c r="Y328" s="10">
        <v>17.583333333333332</v>
      </c>
      <c r="Z328">
        <v>13</v>
      </c>
      <c r="AA328" s="10">
        <v>0.41846414400503273</v>
      </c>
      <c r="AB328">
        <v>6.5</v>
      </c>
      <c r="AC328">
        <v>222.6</v>
      </c>
      <c r="AD328">
        <v>2.585</v>
      </c>
      <c r="AE328">
        <v>1</v>
      </c>
      <c r="AF328">
        <v>7.25</v>
      </c>
      <c r="AH328" s="14">
        <v>-0.27264020039361048</v>
      </c>
      <c r="AI328" s="14">
        <v>-0.29666666666666669</v>
      </c>
      <c r="AJ328" s="14">
        <v>0.625</v>
      </c>
      <c r="AK328" s="14">
        <v>0.25451102569364903</v>
      </c>
      <c r="AL328" s="14">
        <v>-0.1875</v>
      </c>
      <c r="AM328" s="14">
        <v>0.17096265123619148</v>
      </c>
      <c r="AN328" s="14">
        <v>0.45715896279594131</v>
      </c>
      <c r="AO328" s="14">
        <v>0</v>
      </c>
      <c r="AP328" s="14">
        <v>-9.375E-2</v>
      </c>
    </row>
    <row r="329" spans="1:42" x14ac:dyDescent="0.25">
      <c r="A329" t="s">
        <v>392</v>
      </c>
      <c r="B329" s="9" t="s">
        <v>392</v>
      </c>
      <c r="C329" s="10">
        <v>56.468282661099998</v>
      </c>
      <c r="D329" s="11">
        <v>30.549379211391724</v>
      </c>
      <c r="E329" s="11">
        <v>4.0367606161733409</v>
      </c>
      <c r="F329" s="11">
        <v>43.376901851200003</v>
      </c>
      <c r="G329" s="11">
        <v>0.24772032946629788</v>
      </c>
      <c r="H329" s="11">
        <v>0.21732151552971429</v>
      </c>
      <c r="I329" s="12">
        <v>42</v>
      </c>
      <c r="J329" s="13">
        <v>4.79615917946</v>
      </c>
      <c r="K329" s="12">
        <v>2</v>
      </c>
      <c r="L329" s="12" t="s">
        <v>346</v>
      </c>
      <c r="M329" s="12" t="s">
        <v>61</v>
      </c>
      <c r="N329" s="10">
        <v>42.063912339153077</v>
      </c>
      <c r="O329" s="10">
        <v>25.125</v>
      </c>
      <c r="P329">
        <v>7</v>
      </c>
      <c r="Q329" s="10">
        <v>0.32216062551793911</v>
      </c>
      <c r="R329">
        <v>8</v>
      </c>
      <c r="S329">
        <v>441.7</v>
      </c>
      <c r="T329">
        <v>3.0630000000000002</v>
      </c>
      <c r="U329">
        <v>2</v>
      </c>
      <c r="V329">
        <v>5</v>
      </c>
      <c r="X329" s="10">
        <v>23.409969993792039</v>
      </c>
      <c r="Y329" s="10">
        <v>12.294117647058824</v>
      </c>
      <c r="Z329">
        <v>14</v>
      </c>
      <c r="AA329" s="10">
        <v>0.46285285934800802</v>
      </c>
      <c r="AB329">
        <v>4.75</v>
      </c>
      <c r="AC329">
        <v>523.1</v>
      </c>
      <c r="AD329">
        <v>3.8340000000000001</v>
      </c>
      <c r="AE329">
        <v>1</v>
      </c>
      <c r="AF329">
        <v>4</v>
      </c>
      <c r="AH329" s="14">
        <v>-0.44346665129382068</v>
      </c>
      <c r="AI329" s="14">
        <v>-0.51068188469417619</v>
      </c>
      <c r="AJ329" s="14">
        <v>1</v>
      </c>
      <c r="AK329" s="14">
        <v>0.43671455381574753</v>
      </c>
      <c r="AL329" s="14">
        <v>-0.40625</v>
      </c>
      <c r="AM329" s="14">
        <v>0.18428797826579135</v>
      </c>
      <c r="AN329" s="14">
        <v>0.25171400587659154</v>
      </c>
      <c r="AO329" s="14">
        <v>-0.5</v>
      </c>
      <c r="AP329" s="14">
        <v>-0.2</v>
      </c>
    </row>
    <row r="330" spans="1:42" x14ac:dyDescent="0.25">
      <c r="A330" t="s">
        <v>393</v>
      </c>
      <c r="B330" s="9" t="s">
        <v>393</v>
      </c>
      <c r="C330" s="10">
        <v>19.586904727699999</v>
      </c>
      <c r="D330" s="11">
        <v>0</v>
      </c>
      <c r="E330" s="11">
        <v>3.9262424868678742</v>
      </c>
      <c r="F330" s="11">
        <v>43.042808131599998</v>
      </c>
      <c r="G330" s="11">
        <v>0.23473033578910374</v>
      </c>
      <c r="H330" s="11">
        <v>0.24376102277363751</v>
      </c>
      <c r="I330" s="12">
        <v>41</v>
      </c>
      <c r="J330" s="13">
        <v>5.1587388400499998</v>
      </c>
      <c r="K330" s="12">
        <v>3</v>
      </c>
      <c r="L330" s="12" t="s">
        <v>266</v>
      </c>
      <c r="M330" s="12" t="s">
        <v>59</v>
      </c>
      <c r="N330" s="10">
        <v>40.975856094514228</v>
      </c>
      <c r="O330" s="10">
        <v>22.222222222222221</v>
      </c>
      <c r="P330">
        <v>7</v>
      </c>
      <c r="Q330" s="10">
        <v>0.33577160739156275</v>
      </c>
      <c r="R330">
        <v>7</v>
      </c>
      <c r="S330">
        <v>153.80000000000001</v>
      </c>
      <c r="T330">
        <v>1.4259999999999999</v>
      </c>
      <c r="U330">
        <v>1</v>
      </c>
      <c r="V330">
        <v>7.5</v>
      </c>
      <c r="X330" s="10">
        <v>22.304316194800901</v>
      </c>
      <c r="Y330" s="10">
        <v>11.4375</v>
      </c>
      <c r="Z330">
        <v>14</v>
      </c>
      <c r="AA330" s="10">
        <v>0.48007513453959744</v>
      </c>
      <c r="AB330">
        <v>4.75</v>
      </c>
      <c r="AC330">
        <v>184.4</v>
      </c>
      <c r="AD330">
        <v>1.7030000000000001</v>
      </c>
      <c r="AE330">
        <v>1</v>
      </c>
      <c r="AF330">
        <v>5</v>
      </c>
      <c r="AH330" s="14">
        <v>-0.45567174622650625</v>
      </c>
      <c r="AI330" s="14">
        <v>-0.48531249999999998</v>
      </c>
      <c r="AJ330" s="14">
        <v>1</v>
      </c>
      <c r="AK330" s="14">
        <v>0.42976691289967817</v>
      </c>
      <c r="AL330" s="14">
        <v>-0.32142857142857145</v>
      </c>
      <c r="AM330" s="14">
        <v>0.19895968790637186</v>
      </c>
      <c r="AN330" s="14">
        <v>0.19424964936886405</v>
      </c>
      <c r="AO330" s="14">
        <v>0</v>
      </c>
      <c r="AP330" s="14">
        <v>-0.33333333333333331</v>
      </c>
    </row>
    <row r="331" spans="1:42" x14ac:dyDescent="0.25">
      <c r="A331" t="s">
        <v>394</v>
      </c>
      <c r="B331" s="9" t="s">
        <v>394</v>
      </c>
      <c r="C331" s="10">
        <v>20.325061631000001</v>
      </c>
      <c r="D331" s="11">
        <v>0</v>
      </c>
      <c r="E331" s="11">
        <v>1.1197899241434852</v>
      </c>
      <c r="F331" s="11">
        <v>43.002298110200002</v>
      </c>
      <c r="G331" s="11">
        <v>0.23923417502036048</v>
      </c>
      <c r="H331" s="11">
        <v>0.24608428376453959</v>
      </c>
      <c r="I331" s="12">
        <v>41</v>
      </c>
      <c r="J331" s="13">
        <v>5.0348889333500004</v>
      </c>
      <c r="K331" s="12">
        <v>3</v>
      </c>
      <c r="L331" s="12" t="s">
        <v>266</v>
      </c>
      <c r="M331" s="12" t="s">
        <v>59</v>
      </c>
      <c r="N331" s="10">
        <v>41.71209710276586</v>
      </c>
      <c r="O331" s="10">
        <v>23.857142857142858</v>
      </c>
      <c r="P331">
        <v>7</v>
      </c>
      <c r="Q331" s="10">
        <v>0.33528560090530074</v>
      </c>
      <c r="R331">
        <v>7</v>
      </c>
      <c r="S331">
        <v>146</v>
      </c>
      <c r="T331">
        <v>1.373</v>
      </c>
      <c r="U331">
        <v>1</v>
      </c>
      <c r="V331">
        <v>8.5</v>
      </c>
      <c r="X331" s="10">
        <v>32.311346694308078</v>
      </c>
      <c r="Y331" s="10">
        <v>18</v>
      </c>
      <c r="Z331">
        <v>12</v>
      </c>
      <c r="AA331" s="10">
        <v>0.40714328728480337</v>
      </c>
      <c r="AB331">
        <v>5</v>
      </c>
      <c r="AC331">
        <v>169.5</v>
      </c>
      <c r="AD331">
        <v>1.8460000000000001</v>
      </c>
      <c r="AE331">
        <v>1</v>
      </c>
      <c r="AF331">
        <v>8</v>
      </c>
      <c r="AH331" s="14">
        <v>-0.22537227954032629</v>
      </c>
      <c r="AI331" s="14">
        <v>-0.24550898203592816</v>
      </c>
      <c r="AJ331" s="14">
        <v>0.7142857142857143</v>
      </c>
      <c r="AK331" s="14">
        <v>0.21431784182046745</v>
      </c>
      <c r="AL331" s="14">
        <v>-0.2857142857142857</v>
      </c>
      <c r="AM331" s="14">
        <v>0.16095890410958905</v>
      </c>
      <c r="AN331" s="14">
        <v>0.34450109249817923</v>
      </c>
      <c r="AO331" s="14">
        <v>0</v>
      </c>
      <c r="AP331" s="14">
        <v>-5.8823529411764705E-2</v>
      </c>
    </row>
    <row r="332" spans="1:42" x14ac:dyDescent="0.25">
      <c r="A332" t="s">
        <v>395</v>
      </c>
      <c r="B332" s="9" t="s">
        <v>395</v>
      </c>
      <c r="C332" s="10">
        <v>21.084517461400001</v>
      </c>
      <c r="D332" s="11">
        <v>0</v>
      </c>
      <c r="E332" s="11">
        <v>1.4184797693604856</v>
      </c>
      <c r="F332" s="11">
        <v>42.715110778800003</v>
      </c>
      <c r="G332" s="11">
        <v>0.23000000417232516</v>
      </c>
      <c r="H332" s="11">
        <v>0.24531782752218875</v>
      </c>
      <c r="I332" s="12">
        <v>41</v>
      </c>
      <c r="J332" s="13">
        <v>4.5597891609600003</v>
      </c>
      <c r="K332" s="12">
        <v>3</v>
      </c>
      <c r="L332" s="12" t="s">
        <v>266</v>
      </c>
      <c r="M332" s="12" t="s">
        <v>59</v>
      </c>
      <c r="N332" s="10">
        <v>40.834463500337598</v>
      </c>
      <c r="O332" s="10">
        <v>22.555555555555557</v>
      </c>
      <c r="P332">
        <v>9</v>
      </c>
      <c r="Q332" s="10">
        <v>0.33586769202605649</v>
      </c>
      <c r="R332">
        <v>8</v>
      </c>
      <c r="S332">
        <v>130.80000000000001</v>
      </c>
      <c r="T332">
        <v>1.405</v>
      </c>
      <c r="U332">
        <v>1</v>
      </c>
      <c r="V332">
        <v>10.5</v>
      </c>
      <c r="X332" s="10">
        <v>30.201588532933989</v>
      </c>
      <c r="Y332" s="10">
        <v>16.76923076923077</v>
      </c>
      <c r="Z332">
        <v>12</v>
      </c>
      <c r="AA332" s="10">
        <v>0.42211218430982556</v>
      </c>
      <c r="AB332">
        <v>6</v>
      </c>
      <c r="AC332">
        <v>155.69999999999999</v>
      </c>
      <c r="AD332">
        <v>1.986</v>
      </c>
      <c r="AE332">
        <v>1</v>
      </c>
      <c r="AF332">
        <v>7.25</v>
      </c>
      <c r="AH332" s="14">
        <v>-0.26038973102501278</v>
      </c>
      <c r="AI332" s="14">
        <v>-0.25653656688139448</v>
      </c>
      <c r="AJ332" s="14">
        <v>0.33333333333333331</v>
      </c>
      <c r="AK332" s="14">
        <v>0.25678115023066361</v>
      </c>
      <c r="AL332" s="14">
        <v>-0.25</v>
      </c>
      <c r="AM332" s="14">
        <v>0.19036697247706402</v>
      </c>
      <c r="AN332" s="14">
        <v>0.41352313167259785</v>
      </c>
      <c r="AO332" s="14">
        <v>0</v>
      </c>
      <c r="AP332" s="14">
        <v>-0.30952380952380953</v>
      </c>
    </row>
    <row r="333" spans="1:42" x14ac:dyDescent="0.25">
      <c r="A333" t="s">
        <v>396</v>
      </c>
      <c r="B333" s="9" t="s">
        <v>396</v>
      </c>
      <c r="C333" s="10">
        <v>27.975881345800001</v>
      </c>
      <c r="D333" s="11">
        <v>0.64055125874299268</v>
      </c>
      <c r="E333" s="11">
        <v>7.7651526515325644</v>
      </c>
      <c r="F333" s="11">
        <v>42.715110778800003</v>
      </c>
      <c r="G333" s="11">
        <v>0.23000000417232511</v>
      </c>
      <c r="H333" s="11">
        <v>0.22745655981971205</v>
      </c>
      <c r="I333" s="12">
        <v>41</v>
      </c>
      <c r="J333" s="13">
        <v>5.1462885055600003</v>
      </c>
      <c r="K333" s="12">
        <v>3</v>
      </c>
      <c r="L333" s="12" t="s">
        <v>266</v>
      </c>
      <c r="M333" s="12" t="s">
        <v>59</v>
      </c>
      <c r="N333" s="10">
        <v>40.90242087714509</v>
      </c>
      <c r="O333" s="10">
        <v>22.555555555555557</v>
      </c>
      <c r="P333">
        <v>9</v>
      </c>
      <c r="Q333" s="10">
        <v>0.3366379631040945</v>
      </c>
      <c r="R333">
        <v>8</v>
      </c>
      <c r="S333">
        <v>221.2</v>
      </c>
      <c r="T333">
        <v>2.3730000000000002</v>
      </c>
      <c r="U333">
        <v>1</v>
      </c>
      <c r="V333">
        <v>9.5</v>
      </c>
      <c r="X333" s="10">
        <v>18.281665773370342</v>
      </c>
      <c r="Y333" s="10">
        <v>7.882352941176471</v>
      </c>
      <c r="Z333">
        <v>20</v>
      </c>
      <c r="AA333" s="10">
        <v>0.59068953948198344</v>
      </c>
      <c r="AB333">
        <v>4</v>
      </c>
      <c r="AC333">
        <v>287.5</v>
      </c>
      <c r="AD333">
        <v>2.5760000000000001</v>
      </c>
      <c r="AE333">
        <v>1</v>
      </c>
      <c r="AF333">
        <v>4.5</v>
      </c>
      <c r="AH333" s="14">
        <v>-0.55304196227696811</v>
      </c>
      <c r="AI333" s="14">
        <v>-0.65053607649956535</v>
      </c>
      <c r="AJ333" s="14">
        <v>1.2222222222222223</v>
      </c>
      <c r="AK333" s="14">
        <v>0.75467298469641597</v>
      </c>
      <c r="AL333" s="14">
        <v>-0.5</v>
      </c>
      <c r="AM333" s="14">
        <v>0.29972875226039791</v>
      </c>
      <c r="AN333" s="14">
        <v>8.5545722713864236E-2</v>
      </c>
      <c r="AO333" s="14">
        <v>0</v>
      </c>
      <c r="AP333" s="14">
        <v>-0.52631578947368418</v>
      </c>
    </row>
    <row r="334" spans="1:42" x14ac:dyDescent="0.25">
      <c r="A334" t="s">
        <v>397</v>
      </c>
      <c r="B334" s="9" t="s">
        <v>397</v>
      </c>
      <c r="C334" s="10">
        <v>53.253790808300003</v>
      </c>
      <c r="D334" s="11">
        <v>47.713714262083599</v>
      </c>
      <c r="E334" s="11">
        <v>8.913384622420093</v>
      </c>
      <c r="F334" s="11">
        <v>42.936344053399999</v>
      </c>
      <c r="G334" s="11">
        <v>0.25432019489281105</v>
      </c>
      <c r="H334" s="11">
        <v>0.23939774421312207</v>
      </c>
      <c r="I334" s="12">
        <v>42</v>
      </c>
      <c r="J334" s="13">
        <v>3.9148243801199998</v>
      </c>
      <c r="K334" s="12">
        <v>2</v>
      </c>
      <c r="L334" s="12" t="s">
        <v>346</v>
      </c>
      <c r="M334" s="12" t="s">
        <v>61</v>
      </c>
      <c r="N334" s="10">
        <v>39.612048983533235</v>
      </c>
      <c r="O334" s="10">
        <v>23.8</v>
      </c>
      <c r="P334">
        <v>9</v>
      </c>
      <c r="Q334" s="10">
        <v>0.33049673828963</v>
      </c>
      <c r="R334">
        <v>8</v>
      </c>
      <c r="S334">
        <v>386</v>
      </c>
      <c r="T334">
        <v>3.61</v>
      </c>
      <c r="U334">
        <v>1</v>
      </c>
      <c r="V334">
        <v>8.75</v>
      </c>
      <c r="X334" s="10">
        <v>18.625845140079587</v>
      </c>
      <c r="Y334" s="10">
        <v>8.5</v>
      </c>
      <c r="Z334">
        <v>21</v>
      </c>
      <c r="AA334" s="10">
        <v>0.60424597257958268</v>
      </c>
      <c r="AB334">
        <v>4</v>
      </c>
      <c r="AC334">
        <v>517.70000000000005</v>
      </c>
      <c r="AD334">
        <v>4.3230000000000004</v>
      </c>
      <c r="AE334">
        <v>1</v>
      </c>
      <c r="AF334">
        <v>5</v>
      </c>
      <c r="AH334" s="14">
        <v>-0.52979344371147352</v>
      </c>
      <c r="AI334" s="14">
        <v>-0.6428571428571429</v>
      </c>
      <c r="AJ334" s="14">
        <v>1.3333333333333333</v>
      </c>
      <c r="AK334" s="14">
        <v>0.82829632663440456</v>
      </c>
      <c r="AL334" s="14">
        <v>-0.5</v>
      </c>
      <c r="AM334" s="14">
        <v>0.34119170984455971</v>
      </c>
      <c r="AN334" s="14">
        <v>0.1975069252077564</v>
      </c>
      <c r="AO334" s="14">
        <v>0</v>
      </c>
      <c r="AP334" s="14">
        <v>-0.42857142857142855</v>
      </c>
    </row>
    <row r="335" spans="1:42" x14ac:dyDescent="0.25">
      <c r="A335" t="s">
        <v>398</v>
      </c>
      <c r="B335" s="9" t="s">
        <v>398</v>
      </c>
      <c r="C335" s="10">
        <v>32.0254946847</v>
      </c>
      <c r="D335" s="11">
        <v>0</v>
      </c>
      <c r="E335" s="11">
        <v>6.7713710278787627</v>
      </c>
      <c r="F335" s="11">
        <v>42.715165563699998</v>
      </c>
      <c r="G335" s="11">
        <v>0.23000000417232508</v>
      </c>
      <c r="H335" s="11">
        <v>0.22823320378178052</v>
      </c>
      <c r="I335" s="12">
        <v>41</v>
      </c>
      <c r="J335" s="13">
        <v>5.0816837642500001</v>
      </c>
      <c r="K335" s="12">
        <v>3</v>
      </c>
      <c r="L335" s="12" t="s">
        <v>266</v>
      </c>
      <c r="M335" s="12" t="s">
        <v>59</v>
      </c>
      <c r="N335" s="10">
        <v>40.709044348112286</v>
      </c>
      <c r="O335" s="10">
        <v>23.428571428571427</v>
      </c>
      <c r="P335">
        <v>9</v>
      </c>
      <c r="Q335" s="10">
        <v>0.33856546188153192</v>
      </c>
      <c r="R335">
        <v>8</v>
      </c>
      <c r="S335">
        <v>230</v>
      </c>
      <c r="T335">
        <v>2.4660000000000002</v>
      </c>
      <c r="U335">
        <v>1</v>
      </c>
      <c r="V335">
        <v>9.5</v>
      </c>
      <c r="X335" s="10">
        <v>19.19592280819607</v>
      </c>
      <c r="Y335" s="10">
        <v>8.5625</v>
      </c>
      <c r="Z335">
        <v>18</v>
      </c>
      <c r="AA335" s="10">
        <v>0.55570397075064915</v>
      </c>
      <c r="AB335">
        <v>4</v>
      </c>
      <c r="AC335">
        <v>289.60000000000002</v>
      </c>
      <c r="AD335">
        <v>2.754</v>
      </c>
      <c r="AE335">
        <v>1</v>
      </c>
      <c r="AF335">
        <v>5.5</v>
      </c>
      <c r="AH335" s="14">
        <v>-0.52846049039993737</v>
      </c>
      <c r="AI335" s="14">
        <v>-0.63452743902439024</v>
      </c>
      <c r="AJ335" s="14">
        <v>1</v>
      </c>
      <c r="AK335" s="14">
        <v>0.64134867054187761</v>
      </c>
      <c r="AL335" s="14">
        <v>-0.5</v>
      </c>
      <c r="AM335" s="14">
        <v>0.25913043478260878</v>
      </c>
      <c r="AN335" s="14">
        <v>0.11678832116788312</v>
      </c>
      <c r="AO335" s="14">
        <v>0</v>
      </c>
      <c r="AP335" s="14">
        <v>-0.42105263157894735</v>
      </c>
    </row>
    <row r="336" spans="1:42" x14ac:dyDescent="0.25">
      <c r="A336" t="s">
        <v>399</v>
      </c>
      <c r="B336" s="9" t="s">
        <v>399</v>
      </c>
      <c r="C336" s="10">
        <v>24.576432854</v>
      </c>
      <c r="D336" s="11">
        <v>0</v>
      </c>
      <c r="E336" s="11">
        <v>2.6086698116908553</v>
      </c>
      <c r="F336" s="11">
        <v>42.987555601300002</v>
      </c>
      <c r="G336" s="11">
        <v>0.23000000417232508</v>
      </c>
      <c r="H336" s="11">
        <v>0.28458940513741954</v>
      </c>
      <c r="I336" s="12">
        <v>42</v>
      </c>
      <c r="J336" s="13">
        <v>5.62581646733</v>
      </c>
      <c r="K336" s="12">
        <v>3</v>
      </c>
      <c r="L336" s="12" t="s">
        <v>346</v>
      </c>
      <c r="M336" s="12" t="s">
        <v>59</v>
      </c>
      <c r="N336" s="10">
        <v>36.797698864151378</v>
      </c>
      <c r="O336" s="10">
        <v>25.714285714285715</v>
      </c>
      <c r="P336">
        <v>5</v>
      </c>
      <c r="Q336" s="10">
        <v>0.22343128516168967</v>
      </c>
      <c r="R336">
        <v>8.25</v>
      </c>
      <c r="S336">
        <v>130.19999999999999</v>
      </c>
      <c r="T336">
        <v>1.5660000000000001</v>
      </c>
      <c r="U336">
        <v>2</v>
      </c>
      <c r="V336">
        <v>9</v>
      </c>
      <c r="X336" s="10">
        <v>24.336024885084562</v>
      </c>
      <c r="Y336" s="10">
        <v>16.076923076923077</v>
      </c>
      <c r="Z336">
        <v>10</v>
      </c>
      <c r="AA336" s="10">
        <v>0.3038811418093888</v>
      </c>
      <c r="AB336">
        <v>6</v>
      </c>
      <c r="AC336">
        <v>159</v>
      </c>
      <c r="AD336">
        <v>1.865</v>
      </c>
      <c r="AE336">
        <v>2</v>
      </c>
      <c r="AF336">
        <v>6</v>
      </c>
      <c r="AH336" s="14">
        <v>-0.3386536213873711</v>
      </c>
      <c r="AI336" s="14">
        <v>-0.37478632478632484</v>
      </c>
      <c r="AJ336" s="14">
        <v>1</v>
      </c>
      <c r="AK336" s="14">
        <v>0.360065317573948</v>
      </c>
      <c r="AL336" s="14">
        <v>-0.27272727272727271</v>
      </c>
      <c r="AM336" s="14">
        <v>0.22119815668202775</v>
      </c>
      <c r="AN336" s="14">
        <v>0.19093231162196675</v>
      </c>
      <c r="AO336" s="14">
        <v>0</v>
      </c>
      <c r="AP336" s="14">
        <v>-0.33333333333333331</v>
      </c>
    </row>
    <row r="337" spans="1:42" x14ac:dyDescent="0.25">
      <c r="A337" t="s">
        <v>400</v>
      </c>
      <c r="B337" s="9" t="s">
        <v>400</v>
      </c>
      <c r="C337" s="10">
        <v>41.3629784337</v>
      </c>
      <c r="D337" s="11">
        <v>0</v>
      </c>
      <c r="E337" s="11">
        <v>4.1953630164732374</v>
      </c>
      <c r="F337" s="11">
        <v>42.809087943500003</v>
      </c>
      <c r="G337" s="11">
        <v>0.23134487935949993</v>
      </c>
      <c r="H337" s="11">
        <v>0.25118959076049147</v>
      </c>
      <c r="I337" s="12">
        <v>41</v>
      </c>
      <c r="J337" s="13">
        <v>5.4285059315900002</v>
      </c>
      <c r="K337" s="12">
        <v>3</v>
      </c>
      <c r="L337" s="12" t="s">
        <v>266</v>
      </c>
      <c r="M337" s="12" t="s">
        <v>59</v>
      </c>
      <c r="N337" s="10">
        <v>37.346912814729833</v>
      </c>
      <c r="O337" s="10">
        <v>25.4</v>
      </c>
      <c r="P337">
        <v>7</v>
      </c>
      <c r="Q337" s="10">
        <v>0.30011876008735289</v>
      </c>
      <c r="R337">
        <v>5.5</v>
      </c>
      <c r="S337">
        <v>256.7</v>
      </c>
      <c r="T337">
        <v>3.0739999999999998</v>
      </c>
      <c r="U337">
        <v>1</v>
      </c>
      <c r="V337">
        <v>12</v>
      </c>
      <c r="X337" s="10">
        <v>21.317507916454382</v>
      </c>
      <c r="Y337" s="10">
        <v>12.1</v>
      </c>
      <c r="Z337">
        <v>14</v>
      </c>
      <c r="AA337" s="10">
        <v>0.44277818429908983</v>
      </c>
      <c r="AB337">
        <v>6.75</v>
      </c>
      <c r="AC337">
        <v>331.7</v>
      </c>
      <c r="AD337">
        <v>3.4889999999999999</v>
      </c>
      <c r="AE337">
        <v>1</v>
      </c>
      <c r="AF337">
        <v>7</v>
      </c>
      <c r="AH337" s="14">
        <v>-0.42920294316678737</v>
      </c>
      <c r="AI337" s="14">
        <v>-0.52362204724409445</v>
      </c>
      <c r="AJ337" s="14">
        <v>1</v>
      </c>
      <c r="AK337" s="14">
        <v>0.47534324135623623</v>
      </c>
      <c r="AL337" s="14">
        <v>0.22727272727272727</v>
      </c>
      <c r="AM337" s="14">
        <v>0.29216984807167901</v>
      </c>
      <c r="AN337" s="14">
        <v>0.13500325309043593</v>
      </c>
      <c r="AO337" s="14">
        <v>0</v>
      </c>
      <c r="AP337" s="14">
        <v>-0.41666666666666669</v>
      </c>
    </row>
    <row r="338" spans="1:42" x14ac:dyDescent="0.25">
      <c r="A338" t="s">
        <v>401</v>
      </c>
      <c r="B338" s="9" t="s">
        <v>401</v>
      </c>
      <c r="C338" s="10">
        <v>56.129066758100002</v>
      </c>
      <c r="D338" s="11">
        <v>40.997573384569897</v>
      </c>
      <c r="E338" s="11">
        <v>6.2633088597588387</v>
      </c>
      <c r="F338" s="11">
        <v>42.9359103269</v>
      </c>
      <c r="G338" s="11">
        <v>0.25189972292695351</v>
      </c>
      <c r="H338" s="11">
        <v>0.24738018121765815</v>
      </c>
      <c r="I338" s="12">
        <v>42</v>
      </c>
      <c r="J338" s="13">
        <v>4.1476532560599999</v>
      </c>
      <c r="K338" s="12">
        <v>2</v>
      </c>
      <c r="L338" s="12" t="s">
        <v>346</v>
      </c>
      <c r="M338" s="12" t="s">
        <v>61</v>
      </c>
      <c r="N338" s="10">
        <v>39.841746562054631</v>
      </c>
      <c r="O338" s="10">
        <v>23.285714285714285</v>
      </c>
      <c r="P338">
        <v>9</v>
      </c>
      <c r="Q338" s="10">
        <v>0.32842070154376307</v>
      </c>
      <c r="R338">
        <v>8</v>
      </c>
      <c r="S338">
        <v>401.7</v>
      </c>
      <c r="T338">
        <v>3.7229999999999999</v>
      </c>
      <c r="U338">
        <v>1</v>
      </c>
      <c r="V338">
        <v>9.5</v>
      </c>
      <c r="X338" s="10">
        <v>20.035142677643915</v>
      </c>
      <c r="Y338" s="10">
        <v>10.066666666666666</v>
      </c>
      <c r="Z338">
        <v>16</v>
      </c>
      <c r="AA338" s="10">
        <v>0.53739371928380286</v>
      </c>
      <c r="AB338">
        <v>4</v>
      </c>
      <c r="AC338">
        <v>514.20000000000005</v>
      </c>
      <c r="AD338">
        <v>4.625</v>
      </c>
      <c r="AE338">
        <v>1</v>
      </c>
      <c r="AF338">
        <v>7.5</v>
      </c>
      <c r="AH338" s="14">
        <v>-0.49713191798861978</v>
      </c>
      <c r="AI338" s="14">
        <v>-0.56768916155419225</v>
      </c>
      <c r="AJ338" s="14">
        <v>0.77777777777777779</v>
      </c>
      <c r="AK338" s="14">
        <v>0.63629672781815638</v>
      </c>
      <c r="AL338" s="14">
        <v>-0.5</v>
      </c>
      <c r="AM338" s="14">
        <v>0.28005974607916373</v>
      </c>
      <c r="AN338" s="14">
        <v>0.24227773301101266</v>
      </c>
      <c r="AO338" s="14">
        <v>0</v>
      </c>
      <c r="AP338" s="14">
        <v>-0.21052631578947367</v>
      </c>
    </row>
    <row r="339" spans="1:42" x14ac:dyDescent="0.25">
      <c r="A339" t="s">
        <v>402</v>
      </c>
      <c r="B339" s="9" t="s">
        <v>402</v>
      </c>
      <c r="C339" s="10">
        <v>30.381567497599999</v>
      </c>
      <c r="D339" s="11">
        <v>0</v>
      </c>
      <c r="E339" s="11">
        <v>17.753737299463282</v>
      </c>
      <c r="F339" s="11">
        <v>43.063701629599997</v>
      </c>
      <c r="G339" s="11">
        <v>0.40677237458748522</v>
      </c>
      <c r="H339" s="11">
        <v>0.32376780422799756</v>
      </c>
      <c r="I339" s="12">
        <v>41</v>
      </c>
      <c r="J339" s="13">
        <v>3.3337964036500001</v>
      </c>
      <c r="K339" s="12">
        <v>2</v>
      </c>
      <c r="L339" s="12" t="s">
        <v>266</v>
      </c>
      <c r="M339" s="12" t="s">
        <v>61</v>
      </c>
      <c r="N339" s="10">
        <v>34.661463253478018</v>
      </c>
      <c r="O339" s="10">
        <v>22.625</v>
      </c>
      <c r="P339">
        <v>4</v>
      </c>
      <c r="Q339" s="10">
        <v>0.20179687741673658</v>
      </c>
      <c r="R339">
        <v>5.5</v>
      </c>
      <c r="S339">
        <v>135.9</v>
      </c>
      <c r="T339">
        <v>1.506</v>
      </c>
      <c r="U339">
        <v>1</v>
      </c>
      <c r="V339">
        <v>10.25</v>
      </c>
      <c r="X339" s="10">
        <v>19.040106837905903</v>
      </c>
      <c r="Y339" s="10">
        <v>7.75</v>
      </c>
      <c r="Z339">
        <v>26</v>
      </c>
      <c r="AA339" s="10">
        <v>0.6696577981606695</v>
      </c>
      <c r="AB339">
        <v>5</v>
      </c>
      <c r="AC339">
        <v>291.2</v>
      </c>
      <c r="AD339">
        <v>1.419</v>
      </c>
      <c r="AE339">
        <v>2</v>
      </c>
      <c r="AF339">
        <v>6</v>
      </c>
      <c r="AH339" s="14">
        <v>-0.45068369737693142</v>
      </c>
      <c r="AI339" s="14">
        <v>-0.65745856353591159</v>
      </c>
      <c r="AJ339" s="14">
        <v>5.5</v>
      </c>
      <c r="AK339" s="14">
        <v>2.3184745310887034</v>
      </c>
      <c r="AL339" s="14">
        <v>-9.0909090909090912E-2</v>
      </c>
      <c r="AM339" s="14">
        <v>1.1427520235467254</v>
      </c>
      <c r="AN339" s="14">
        <v>-5.7768924302788821E-2</v>
      </c>
      <c r="AO339" s="14">
        <v>1</v>
      </c>
      <c r="AP339" s="14">
        <v>-0.41463414634146339</v>
      </c>
    </row>
    <row r="340" spans="1:42" x14ac:dyDescent="0.25">
      <c r="A340" t="s">
        <v>403</v>
      </c>
      <c r="B340" s="9" t="s">
        <v>403</v>
      </c>
      <c r="C340" s="10">
        <v>32.243580523299997</v>
      </c>
      <c r="D340" s="11">
        <v>0</v>
      </c>
      <c r="E340" s="11">
        <v>31.25720339317548</v>
      </c>
      <c r="F340" s="11">
        <v>43.162949600899999</v>
      </c>
      <c r="G340" s="11">
        <v>0.37991344424193085</v>
      </c>
      <c r="H340" s="11">
        <v>0.26632272146348601</v>
      </c>
      <c r="I340" s="12">
        <v>41</v>
      </c>
      <c r="J340" s="13">
        <v>4.0881146835399997</v>
      </c>
      <c r="K340" s="12">
        <v>2</v>
      </c>
      <c r="L340" s="12" t="s">
        <v>266</v>
      </c>
      <c r="M340" s="12" t="s">
        <v>61</v>
      </c>
      <c r="N340" s="10">
        <v>29.655156117730787</v>
      </c>
      <c r="O340" s="10">
        <v>20.6</v>
      </c>
      <c r="P340">
        <v>9</v>
      </c>
      <c r="Q340" s="10">
        <v>0.26199934000629621</v>
      </c>
      <c r="R340">
        <v>8</v>
      </c>
      <c r="S340">
        <v>136.6</v>
      </c>
      <c r="T340">
        <v>2.141</v>
      </c>
      <c r="U340">
        <v>2</v>
      </c>
      <c r="V340">
        <v>10.5</v>
      </c>
      <c r="X340" s="10">
        <v>16.963042142192712</v>
      </c>
      <c r="Y340" s="10">
        <v>5.7647058823529411</v>
      </c>
      <c r="Z340">
        <v>29</v>
      </c>
      <c r="AA340" s="10">
        <v>0.76926155238619032</v>
      </c>
      <c r="AB340">
        <v>5</v>
      </c>
      <c r="AC340">
        <v>268.60000000000002</v>
      </c>
      <c r="AD340">
        <v>1.4430000000000001</v>
      </c>
      <c r="AE340">
        <v>5</v>
      </c>
      <c r="AF340">
        <v>4.25</v>
      </c>
      <c r="AH340" s="14">
        <v>-0.4279901250612359</v>
      </c>
      <c r="AI340" s="14">
        <v>-0.72015990862364365</v>
      </c>
      <c r="AJ340" s="14">
        <v>2.2222222222222223</v>
      </c>
      <c r="AK340" s="14">
        <v>1.9361201916298869</v>
      </c>
      <c r="AL340" s="14">
        <v>-0.375</v>
      </c>
      <c r="AM340" s="14">
        <v>0.96632503660322133</v>
      </c>
      <c r="AN340" s="14">
        <v>-0.3260158804297057</v>
      </c>
      <c r="AO340" s="14">
        <v>1.5</v>
      </c>
      <c r="AP340" s="14">
        <v>-0.59523809523809523</v>
      </c>
    </row>
    <row r="341" spans="1:42" x14ac:dyDescent="0.25">
      <c r="A341" t="s">
        <v>404</v>
      </c>
      <c r="B341" s="9" t="s">
        <v>404</v>
      </c>
      <c r="C341" s="10">
        <v>43.2211341832</v>
      </c>
      <c r="D341" s="11">
        <v>0</v>
      </c>
      <c r="E341" s="11">
        <v>24.351003030592295</v>
      </c>
      <c r="F341" s="11">
        <v>43.170079559800001</v>
      </c>
      <c r="G341" s="11">
        <v>0.36809856116239187</v>
      </c>
      <c r="H341" s="11">
        <v>0.31104210737414206</v>
      </c>
      <c r="I341" s="12">
        <v>41</v>
      </c>
      <c r="J341" s="13">
        <v>3.5071133562900001</v>
      </c>
      <c r="K341" s="12">
        <v>2</v>
      </c>
      <c r="L341" s="12" t="s">
        <v>266</v>
      </c>
      <c r="M341" s="12" t="s">
        <v>61</v>
      </c>
      <c r="N341" s="10">
        <v>31.529611746862752</v>
      </c>
      <c r="O341" s="10">
        <v>19.7</v>
      </c>
      <c r="P341">
        <v>9</v>
      </c>
      <c r="Q341" s="10">
        <v>0.25785333956381429</v>
      </c>
      <c r="R341">
        <v>7.5</v>
      </c>
      <c r="S341">
        <v>215.7</v>
      </c>
      <c r="T341">
        <v>2.2370000000000001</v>
      </c>
      <c r="U341">
        <v>1</v>
      </c>
      <c r="V341">
        <v>10</v>
      </c>
      <c r="X341" s="10">
        <v>18.634663458836446</v>
      </c>
      <c r="Y341" s="10">
        <v>6.3235294117647056</v>
      </c>
      <c r="Z341">
        <v>30</v>
      </c>
      <c r="AA341" s="10">
        <v>0.78014370085054852</v>
      </c>
      <c r="AB341">
        <v>4</v>
      </c>
      <c r="AC341">
        <v>468.6</v>
      </c>
      <c r="AD341">
        <v>1.6639999999999999</v>
      </c>
      <c r="AE341">
        <v>5</v>
      </c>
      <c r="AF341">
        <v>4</v>
      </c>
      <c r="AH341" s="14">
        <v>-0.40897897479848844</v>
      </c>
      <c r="AI341" s="14">
        <v>-0.67900865930128396</v>
      </c>
      <c r="AJ341" s="14">
        <v>2.3333333333333335</v>
      </c>
      <c r="AK341" s="14">
        <v>2.0255326619784824</v>
      </c>
      <c r="AL341" s="14">
        <v>-0.46666666666666667</v>
      </c>
      <c r="AM341" s="14">
        <v>1.1724617524339362</v>
      </c>
      <c r="AN341" s="14">
        <v>-0.25614662494412166</v>
      </c>
      <c r="AO341" s="14">
        <v>4</v>
      </c>
      <c r="AP341" s="14">
        <v>-0.6</v>
      </c>
    </row>
    <row r="342" spans="1:42" x14ac:dyDescent="0.25">
      <c r="A342" t="s">
        <v>405</v>
      </c>
      <c r="B342" s="9" t="s">
        <v>405</v>
      </c>
      <c r="C342" s="10">
        <v>21.988880436100001</v>
      </c>
      <c r="D342" s="11">
        <v>0</v>
      </c>
      <c r="E342" s="11">
        <v>22.253365069743161</v>
      </c>
      <c r="F342" s="11">
        <v>43.243273433699997</v>
      </c>
      <c r="G342" s="11">
        <v>0.33201113067740379</v>
      </c>
      <c r="H342" s="11">
        <v>0.27787230538206203</v>
      </c>
      <c r="I342" s="12">
        <v>41</v>
      </c>
      <c r="J342" s="13">
        <v>3.2274784854899998</v>
      </c>
      <c r="K342" s="12">
        <v>2</v>
      </c>
      <c r="L342" s="12" t="s">
        <v>266</v>
      </c>
      <c r="M342" s="12" t="s">
        <v>61</v>
      </c>
      <c r="N342" s="10">
        <v>34.500131517199442</v>
      </c>
      <c r="O342" s="10">
        <v>19.5</v>
      </c>
      <c r="P342">
        <v>9</v>
      </c>
      <c r="Q342" s="10">
        <v>0.29228713617861929</v>
      </c>
      <c r="R342">
        <v>9</v>
      </c>
      <c r="S342">
        <v>116.2</v>
      </c>
      <c r="T342">
        <v>1.073</v>
      </c>
      <c r="U342">
        <v>2</v>
      </c>
      <c r="V342">
        <v>9</v>
      </c>
      <c r="X342" s="10">
        <v>18.811924933558718</v>
      </c>
      <c r="Y342" s="10">
        <v>6.4411764705882355</v>
      </c>
      <c r="Z342">
        <v>30</v>
      </c>
      <c r="AA342" s="10">
        <v>0.77014924089248948</v>
      </c>
      <c r="AB342">
        <v>4</v>
      </c>
      <c r="AC342">
        <v>231.2</v>
      </c>
      <c r="AD342">
        <v>0.84519999999999995</v>
      </c>
      <c r="AE342">
        <v>4</v>
      </c>
      <c r="AF342">
        <v>4.5</v>
      </c>
      <c r="AH342" s="14">
        <v>-0.45472889214406736</v>
      </c>
      <c r="AI342" s="14">
        <v>-0.66968325791855199</v>
      </c>
      <c r="AJ342" s="14">
        <v>2.3333333333333335</v>
      </c>
      <c r="AK342" s="14">
        <v>1.6349063833648991</v>
      </c>
      <c r="AL342" s="14">
        <v>-0.55555555555555558</v>
      </c>
      <c r="AM342" s="14">
        <v>0.98967297762478468</v>
      </c>
      <c r="AN342" s="14">
        <v>-0.21230195712954336</v>
      </c>
      <c r="AO342" s="14">
        <v>1</v>
      </c>
      <c r="AP342" s="14">
        <v>-0.5</v>
      </c>
    </row>
    <row r="343" spans="1:42" x14ac:dyDescent="0.25">
      <c r="A343" t="s">
        <v>406</v>
      </c>
      <c r="B343" s="9" t="s">
        <v>406</v>
      </c>
      <c r="C343" s="10">
        <v>37.193614275900003</v>
      </c>
      <c r="D343" s="11">
        <v>0</v>
      </c>
      <c r="E343" s="11">
        <v>21.630696939600291</v>
      </c>
      <c r="F343" s="11">
        <v>43.503654480000002</v>
      </c>
      <c r="G343" s="11">
        <v>0.28210035513662912</v>
      </c>
      <c r="H343" s="11">
        <v>0.26412256089964908</v>
      </c>
      <c r="I343" s="12">
        <v>31</v>
      </c>
      <c r="J343" s="13">
        <v>3.0882515698400002</v>
      </c>
      <c r="K343" s="12">
        <v>4</v>
      </c>
      <c r="L343" s="12" t="s">
        <v>407</v>
      </c>
      <c r="M343" s="12" t="s">
        <v>70</v>
      </c>
      <c r="N343" s="10">
        <v>35.045516376964159</v>
      </c>
      <c r="O343" s="10">
        <v>16.166666666666668</v>
      </c>
      <c r="P343">
        <v>12</v>
      </c>
      <c r="Q343" s="10">
        <v>0.43294531051201812</v>
      </c>
      <c r="R343">
        <v>7</v>
      </c>
      <c r="S343">
        <v>303.10000000000002</v>
      </c>
      <c r="T343">
        <v>0.26669999999999999</v>
      </c>
      <c r="U343">
        <v>1</v>
      </c>
      <c r="V343">
        <v>4.5</v>
      </c>
      <c r="X343" s="10">
        <v>21.864331602143185</v>
      </c>
      <c r="Y343" s="10">
        <v>6.7241379310344831</v>
      </c>
      <c r="Z343">
        <v>31</v>
      </c>
      <c r="AA343" s="10">
        <v>0.8880496023011254</v>
      </c>
      <c r="AB343">
        <v>4.5</v>
      </c>
      <c r="AC343">
        <v>456.7</v>
      </c>
      <c r="AD343">
        <v>0.18559999999999999</v>
      </c>
      <c r="AE343">
        <v>2</v>
      </c>
      <c r="AF343">
        <v>5</v>
      </c>
      <c r="AH343" s="14">
        <v>-0.37611615229288292</v>
      </c>
      <c r="AI343" s="14">
        <v>-0.58407394241023813</v>
      </c>
      <c r="AJ343" s="14">
        <v>1.5833333333333333</v>
      </c>
      <c r="AK343" s="14">
        <v>1.0511819408573408</v>
      </c>
      <c r="AL343" s="14">
        <v>-0.35714285714285715</v>
      </c>
      <c r="AM343" s="14">
        <v>0.50676344440778609</v>
      </c>
      <c r="AN343" s="14">
        <v>-0.30408698912635923</v>
      </c>
      <c r="AO343" s="14">
        <v>1</v>
      </c>
      <c r="AP343" s="14">
        <v>0.1111111111111111</v>
      </c>
    </row>
    <row r="344" spans="1:42" x14ac:dyDescent="0.25">
      <c r="A344" t="s">
        <v>408</v>
      </c>
      <c r="B344" s="9" t="s">
        <v>408</v>
      </c>
      <c r="C344" s="10">
        <v>45.808999382300001</v>
      </c>
      <c r="D344" s="11">
        <v>0</v>
      </c>
      <c r="E344" s="11">
        <v>28.159040433227318</v>
      </c>
      <c r="F344" s="11">
        <v>43.2835608364</v>
      </c>
      <c r="G344" s="11">
        <v>0.22942946782981027</v>
      </c>
      <c r="H344" s="11">
        <v>0.2604598934297524</v>
      </c>
      <c r="I344" s="12">
        <v>41</v>
      </c>
      <c r="J344" s="13">
        <v>3.1786292388200001</v>
      </c>
      <c r="K344" s="12">
        <v>3</v>
      </c>
      <c r="L344" s="12" t="s">
        <v>266</v>
      </c>
      <c r="M344" s="12" t="s">
        <v>59</v>
      </c>
      <c r="N344" s="10">
        <v>39.922387331316095</v>
      </c>
      <c r="O344" s="10">
        <v>18.583333333333332</v>
      </c>
      <c r="P344">
        <v>9</v>
      </c>
      <c r="Q344" s="10">
        <v>0.32698205360743843</v>
      </c>
      <c r="R344">
        <v>8.75</v>
      </c>
      <c r="S344">
        <v>140.30000000000001</v>
      </c>
      <c r="T344">
        <v>0.64980000000000004</v>
      </c>
      <c r="U344">
        <v>2</v>
      </c>
      <c r="V344">
        <v>9.5</v>
      </c>
      <c r="X344" s="10">
        <v>24.502742919386208</v>
      </c>
      <c r="Y344" s="10">
        <v>5.4827586206896548</v>
      </c>
      <c r="Z344">
        <v>33</v>
      </c>
      <c r="AA344" s="10">
        <v>0.92760317874740861</v>
      </c>
      <c r="AB344">
        <v>4</v>
      </c>
      <c r="AC344">
        <v>356.2</v>
      </c>
      <c r="AD344">
        <v>0.59630000000000005</v>
      </c>
      <c r="AE344">
        <v>4</v>
      </c>
      <c r="AF344">
        <v>5</v>
      </c>
      <c r="AH344" s="14">
        <v>-0.38624053927342022</v>
      </c>
      <c r="AI344" s="14">
        <v>-0.70496366166692437</v>
      </c>
      <c r="AJ344" s="14">
        <v>2.6666666666666665</v>
      </c>
      <c r="AK344" s="14">
        <v>1.836862661157092</v>
      </c>
      <c r="AL344" s="14">
        <v>-0.54285714285714282</v>
      </c>
      <c r="AM344" s="14">
        <v>1.538845331432644</v>
      </c>
      <c r="AN344" s="14">
        <v>-8.2333025546321922E-2</v>
      </c>
      <c r="AO344" s="14">
        <v>1</v>
      </c>
      <c r="AP344" s="14">
        <v>-0.47368421052631576</v>
      </c>
    </row>
    <row r="345" spans="1:42" x14ac:dyDescent="0.25">
      <c r="A345" t="s">
        <v>409</v>
      </c>
      <c r="B345" s="9" t="s">
        <v>409</v>
      </c>
      <c r="C345" s="10">
        <v>8.8839431968000007</v>
      </c>
      <c r="D345" s="11">
        <v>0</v>
      </c>
      <c r="E345" s="11">
        <v>12.956826515355008</v>
      </c>
      <c r="F345" s="11">
        <v>43.326358795200001</v>
      </c>
      <c r="G345" s="11">
        <v>0.21631594029683984</v>
      </c>
      <c r="H345" s="11">
        <v>0.20669870736157764</v>
      </c>
      <c r="I345" s="12">
        <v>31</v>
      </c>
      <c r="J345" s="13">
        <v>2.8471363616200001</v>
      </c>
      <c r="K345" s="12">
        <v>2</v>
      </c>
      <c r="L345" s="12" t="s">
        <v>407</v>
      </c>
      <c r="M345" s="12" t="s">
        <v>61</v>
      </c>
      <c r="N345" s="10">
        <v>28.879658783016513</v>
      </c>
      <c r="O345" s="10">
        <v>10.944444444444445</v>
      </c>
      <c r="P345">
        <v>16</v>
      </c>
      <c r="Q345" s="10">
        <v>0.63921805984384039</v>
      </c>
      <c r="R345">
        <v>8.5</v>
      </c>
      <c r="S345">
        <v>39.94</v>
      </c>
      <c r="T345">
        <v>8.6389999999999995E-2</v>
      </c>
      <c r="U345">
        <v>1</v>
      </c>
      <c r="V345">
        <v>11</v>
      </c>
      <c r="X345" s="10">
        <v>17.719786152469229</v>
      </c>
      <c r="Y345" s="10">
        <v>5.21875</v>
      </c>
      <c r="Z345">
        <v>21</v>
      </c>
      <c r="AA345" s="10">
        <v>0.82301659127904503</v>
      </c>
      <c r="AB345">
        <v>6</v>
      </c>
      <c r="AC345">
        <v>45.26</v>
      </c>
      <c r="AD345">
        <v>0.1467</v>
      </c>
      <c r="AE345">
        <v>2</v>
      </c>
      <c r="AF345">
        <v>4.75</v>
      </c>
      <c r="AH345" s="14">
        <v>-0.38642674812730671</v>
      </c>
      <c r="AI345" s="14">
        <v>-0.52315989847715738</v>
      </c>
      <c r="AJ345" s="14">
        <v>0.3125</v>
      </c>
      <c r="AK345" s="14">
        <v>0.28753651215690967</v>
      </c>
      <c r="AL345" s="14">
        <v>-0.29411764705882354</v>
      </c>
      <c r="AM345" s="14">
        <v>0.13319979969954934</v>
      </c>
      <c r="AN345" s="14">
        <v>0.69811320754716988</v>
      </c>
      <c r="AO345" s="14">
        <v>1</v>
      </c>
      <c r="AP345" s="14">
        <v>-0.56818181818181823</v>
      </c>
    </row>
    <row r="346" spans="1:42" x14ac:dyDescent="0.25">
      <c r="A346" t="s">
        <v>410</v>
      </c>
      <c r="B346" s="9" t="s">
        <v>410</v>
      </c>
      <c r="C346" s="10">
        <v>37.763032100899999</v>
      </c>
      <c r="D346" s="11">
        <v>0</v>
      </c>
      <c r="E346" s="11">
        <v>1.0112130352537123</v>
      </c>
      <c r="F346" s="11">
        <v>42.869636535600002</v>
      </c>
      <c r="G346" s="11">
        <v>0.22582743449851372</v>
      </c>
      <c r="H346" s="11">
        <v>0.35010610290129957</v>
      </c>
      <c r="I346" s="12">
        <v>41</v>
      </c>
      <c r="J346" s="13">
        <v>5.5078376498899999</v>
      </c>
      <c r="K346" s="12">
        <v>2</v>
      </c>
      <c r="L346" s="12" t="s">
        <v>266</v>
      </c>
      <c r="M346" s="12" t="s">
        <v>61</v>
      </c>
      <c r="N346" s="10">
        <v>69.543915061862336</v>
      </c>
      <c r="O346" s="10">
        <v>23.571428571428573</v>
      </c>
      <c r="P346">
        <v>11</v>
      </c>
      <c r="Q346" s="10">
        <v>0.5994817331490061</v>
      </c>
      <c r="R346">
        <v>6</v>
      </c>
      <c r="S346">
        <v>348.7</v>
      </c>
      <c r="T346">
        <v>5.3899999999999998E-3</v>
      </c>
      <c r="U346">
        <v>2</v>
      </c>
      <c r="V346">
        <v>4.5</v>
      </c>
      <c r="X346" s="10">
        <v>57.832117343153534</v>
      </c>
      <c r="Y346" s="10">
        <v>16.899999999999999</v>
      </c>
      <c r="Z346">
        <v>12</v>
      </c>
      <c r="AA346" s="10">
        <v>0.64238798501988603</v>
      </c>
      <c r="AB346">
        <v>6</v>
      </c>
      <c r="AC346">
        <v>359.4</v>
      </c>
      <c r="AD346">
        <v>2.043E-2</v>
      </c>
      <c r="AE346">
        <v>0</v>
      </c>
      <c r="AF346">
        <v>4</v>
      </c>
      <c r="AH346" s="14">
        <v>-0.16840866247306682</v>
      </c>
      <c r="AI346" s="14">
        <v>-0.28303030303030313</v>
      </c>
      <c r="AJ346" s="14">
        <v>9.0909090909090912E-2</v>
      </c>
      <c r="AK346" s="14">
        <v>7.1572242319208793E-2</v>
      </c>
      <c r="AL346" s="14">
        <v>0</v>
      </c>
      <c r="AM346" s="14">
        <v>3.0685402925150526E-2</v>
      </c>
      <c r="AN346" s="14">
        <v>2.7903525046382192</v>
      </c>
      <c r="AO346" s="14">
        <v>-1</v>
      </c>
      <c r="AP346" s="14">
        <v>-0.1111111111111111</v>
      </c>
    </row>
    <row r="347" spans="1:42" x14ac:dyDescent="0.25">
      <c r="A347" t="s">
        <v>411</v>
      </c>
      <c r="B347" s="9" t="s">
        <v>411</v>
      </c>
      <c r="C347" s="10">
        <v>36.7199611112</v>
      </c>
      <c r="D347" s="11">
        <v>0</v>
      </c>
      <c r="E347" s="11">
        <v>4.3010078321215284</v>
      </c>
      <c r="F347" s="11">
        <v>42.930595377499998</v>
      </c>
      <c r="G347" s="11">
        <v>0.22658551289655007</v>
      </c>
      <c r="H347" s="11">
        <v>0.27683800600146891</v>
      </c>
      <c r="I347" s="12">
        <v>41</v>
      </c>
      <c r="J347" s="13">
        <v>4.0705107256500002</v>
      </c>
      <c r="K347" s="12">
        <v>2</v>
      </c>
      <c r="L347" s="12" t="s">
        <v>266</v>
      </c>
      <c r="M347" s="12" t="s">
        <v>61</v>
      </c>
      <c r="N347" s="10">
        <v>59.673991189797469</v>
      </c>
      <c r="O347" s="10">
        <v>21.625</v>
      </c>
      <c r="P347">
        <v>12</v>
      </c>
      <c r="Q347" s="10">
        <v>0.60558506693223579</v>
      </c>
      <c r="R347">
        <v>5</v>
      </c>
      <c r="S347">
        <v>314.7</v>
      </c>
      <c r="T347">
        <v>7.7010000000000004E-3</v>
      </c>
      <c r="U347">
        <v>2</v>
      </c>
      <c r="V347">
        <v>4</v>
      </c>
      <c r="X347" s="10">
        <v>36.663726385754252</v>
      </c>
      <c r="Y347" s="10">
        <v>9.6470588235294112</v>
      </c>
      <c r="Z347">
        <v>15</v>
      </c>
      <c r="AA347" s="10">
        <v>0.71882526954780479</v>
      </c>
      <c r="AB347">
        <v>4</v>
      </c>
      <c r="AC347">
        <v>343.2</v>
      </c>
      <c r="AD347">
        <v>1.2789999999999999E-2</v>
      </c>
      <c r="AE347">
        <v>2</v>
      </c>
      <c r="AF347">
        <v>3.75</v>
      </c>
      <c r="AH347" s="14">
        <v>-0.38559956096882136</v>
      </c>
      <c r="AI347" s="14">
        <v>-0.55389323359401565</v>
      </c>
      <c r="AJ347" s="14">
        <v>0.25</v>
      </c>
      <c r="AK347" s="14">
        <v>0.18699305646557568</v>
      </c>
      <c r="AL347" s="14">
        <v>-0.2</v>
      </c>
      <c r="AM347" s="14">
        <v>9.0562440419447096E-2</v>
      </c>
      <c r="AN347" s="14">
        <v>0.66082326970523286</v>
      </c>
      <c r="AO347" s="14">
        <v>0</v>
      </c>
      <c r="AP347" s="14">
        <v>-6.25E-2</v>
      </c>
    </row>
    <row r="348" spans="1:42" x14ac:dyDescent="0.25">
      <c r="A348" t="s">
        <v>412</v>
      </c>
      <c r="B348" s="9" t="s">
        <v>412</v>
      </c>
      <c r="C348" s="10">
        <v>25.934600020600001</v>
      </c>
      <c r="D348" s="11">
        <v>0</v>
      </c>
      <c r="E348" s="11">
        <v>3.202440380650204</v>
      </c>
      <c r="F348" s="11">
        <v>42.938548910500003</v>
      </c>
      <c r="G348" s="11">
        <v>0.25223931953392892</v>
      </c>
      <c r="H348" s="11">
        <v>0.3080111700877583</v>
      </c>
      <c r="I348" s="12">
        <v>42</v>
      </c>
      <c r="J348" s="13">
        <v>2.3832156449999999</v>
      </c>
      <c r="K348" s="12">
        <v>3</v>
      </c>
      <c r="L348" s="12" t="s">
        <v>346</v>
      </c>
      <c r="M348" s="12" t="s">
        <v>59</v>
      </c>
      <c r="N348" s="10">
        <v>59.359426755811931</v>
      </c>
      <c r="O348" s="10">
        <v>21.25</v>
      </c>
      <c r="P348">
        <v>13</v>
      </c>
      <c r="Q348" s="10">
        <v>0.60768489676418935</v>
      </c>
      <c r="R348">
        <v>5</v>
      </c>
      <c r="S348">
        <v>215.1</v>
      </c>
      <c r="T348">
        <v>4.6649999999999999E-3</v>
      </c>
      <c r="U348">
        <v>2</v>
      </c>
      <c r="V348">
        <v>4</v>
      </c>
      <c r="X348" s="10">
        <v>41.335710298722212</v>
      </c>
      <c r="Y348" s="10">
        <v>11.470588235294118</v>
      </c>
      <c r="Z348">
        <v>14</v>
      </c>
      <c r="AA348" s="10">
        <v>0.70006140847250875</v>
      </c>
      <c r="AB348">
        <v>4.25</v>
      </c>
      <c r="AC348">
        <v>237.5</v>
      </c>
      <c r="AD348">
        <v>1.076E-2</v>
      </c>
      <c r="AE348">
        <v>1</v>
      </c>
      <c r="AF348">
        <v>4.5</v>
      </c>
      <c r="AH348" s="14">
        <v>-0.30363696959598757</v>
      </c>
      <c r="AI348" s="14">
        <v>-0.46020761245674741</v>
      </c>
      <c r="AJ348" s="14">
        <v>7.6923076923076927E-2</v>
      </c>
      <c r="AK348" s="14">
        <v>0.15201383513101507</v>
      </c>
      <c r="AL348" s="14">
        <v>-0.15</v>
      </c>
      <c r="AM348" s="14">
        <v>0.10413761041376107</v>
      </c>
      <c r="AN348" s="14">
        <v>1.3065380493033227</v>
      </c>
      <c r="AO348" s="14">
        <v>-0.5</v>
      </c>
      <c r="AP348" s="14">
        <v>0.125</v>
      </c>
    </row>
    <row r="349" spans="1:42" x14ac:dyDescent="0.25">
      <c r="A349" t="s">
        <v>413</v>
      </c>
      <c r="B349" s="9" t="s">
        <v>413</v>
      </c>
      <c r="C349" s="10">
        <v>38.128278717800001</v>
      </c>
      <c r="D349" s="11">
        <v>0</v>
      </c>
      <c r="E349" s="11">
        <v>11.535781311848815</v>
      </c>
      <c r="F349" s="11">
        <v>42.949395720399998</v>
      </c>
      <c r="G349" s="11">
        <v>0.25899497542046329</v>
      </c>
      <c r="H349" s="11">
        <v>0.3061765012510364</v>
      </c>
      <c r="I349" s="12">
        <v>42</v>
      </c>
      <c r="J349" s="13">
        <v>2.30040560652</v>
      </c>
      <c r="K349" s="12">
        <v>4</v>
      </c>
      <c r="L349" s="12" t="s">
        <v>346</v>
      </c>
      <c r="M349" s="12" t="s">
        <v>70</v>
      </c>
      <c r="N349" s="10">
        <v>45.027745288953405</v>
      </c>
      <c r="O349" s="10">
        <v>16.222222222222221</v>
      </c>
      <c r="P349">
        <v>14</v>
      </c>
      <c r="Q349" s="10">
        <v>0.62032978566941666</v>
      </c>
      <c r="R349">
        <v>6</v>
      </c>
      <c r="S349">
        <v>369.4</v>
      </c>
      <c r="T349">
        <v>0.3135</v>
      </c>
      <c r="U349">
        <v>2</v>
      </c>
      <c r="V349">
        <v>5</v>
      </c>
      <c r="X349" s="10">
        <v>27.096536526393674</v>
      </c>
      <c r="Y349" s="10">
        <v>7.0357142857142856</v>
      </c>
      <c r="Z349">
        <v>24</v>
      </c>
      <c r="AA349" s="10">
        <v>0.86511329632774314</v>
      </c>
      <c r="AB349">
        <v>3.5</v>
      </c>
      <c r="AC349">
        <v>460.1</v>
      </c>
      <c r="AD349">
        <v>0.27579999999999999</v>
      </c>
      <c r="AE349">
        <v>3</v>
      </c>
      <c r="AF349">
        <v>3.5</v>
      </c>
      <c r="AH349" s="14">
        <v>-0.39822577496365935</v>
      </c>
      <c r="AI349" s="14">
        <v>-0.56629158512720157</v>
      </c>
      <c r="AJ349" s="14">
        <v>0.7142857142857143</v>
      </c>
      <c r="AK349" s="14">
        <v>0.39460222016289803</v>
      </c>
      <c r="AL349" s="14">
        <v>-0.41666666666666669</v>
      </c>
      <c r="AM349" s="14">
        <v>0.24553329723876571</v>
      </c>
      <c r="AN349" s="14">
        <v>-0.12025518341307818</v>
      </c>
      <c r="AO349" s="14">
        <v>0.5</v>
      </c>
      <c r="AP349" s="14">
        <v>-0.3</v>
      </c>
    </row>
    <row r="350" spans="1:42" x14ac:dyDescent="0.25">
      <c r="A350" t="s">
        <v>414</v>
      </c>
      <c r="B350" s="9" t="s">
        <v>414</v>
      </c>
      <c r="C350" s="10">
        <v>28.8780161856</v>
      </c>
      <c r="D350" s="11">
        <v>0</v>
      </c>
      <c r="E350" s="11">
        <v>4.4810330461878918</v>
      </c>
      <c r="F350" s="11">
        <v>42.869636535600002</v>
      </c>
      <c r="G350" s="11">
        <v>0.23130861908665734</v>
      </c>
      <c r="H350" s="11">
        <v>0.3598189634567151</v>
      </c>
      <c r="I350" s="12">
        <v>41</v>
      </c>
      <c r="J350" s="13">
        <v>5.0794187074200003</v>
      </c>
      <c r="K350" s="12">
        <v>2</v>
      </c>
      <c r="L350" s="12" t="s">
        <v>266</v>
      </c>
      <c r="M350" s="12" t="s">
        <v>61</v>
      </c>
      <c r="N350" s="10">
        <v>69.003420584711861</v>
      </c>
      <c r="O350" s="10">
        <v>23.571428571428573</v>
      </c>
      <c r="P350">
        <v>11</v>
      </c>
      <c r="Q350" s="10">
        <v>0.59746761273986215</v>
      </c>
      <c r="R350">
        <v>6</v>
      </c>
      <c r="S350">
        <v>281.2</v>
      </c>
      <c r="T350">
        <v>9.2130000000000007E-3</v>
      </c>
      <c r="U350">
        <v>2</v>
      </c>
      <c r="V350">
        <v>5</v>
      </c>
      <c r="X350" s="10">
        <v>38.550932020518012</v>
      </c>
      <c r="Y350" s="10">
        <v>10</v>
      </c>
      <c r="Z350">
        <v>15</v>
      </c>
      <c r="AA350" s="10">
        <v>0.73375654954341907</v>
      </c>
      <c r="AB350">
        <v>5</v>
      </c>
      <c r="AC350">
        <v>303</v>
      </c>
      <c r="AD350">
        <v>1.5480000000000001E-2</v>
      </c>
      <c r="AE350">
        <v>2</v>
      </c>
      <c r="AF350">
        <v>3.5</v>
      </c>
      <c r="AH350" s="14">
        <v>-0.44131853618486833</v>
      </c>
      <c r="AI350" s="14">
        <v>-0.5757575757575758</v>
      </c>
      <c r="AJ350" s="14">
        <v>0.36363636363636365</v>
      </c>
      <c r="AK350" s="14">
        <v>0.22811100367192158</v>
      </c>
      <c r="AL350" s="14">
        <v>-0.16666666666666666</v>
      </c>
      <c r="AM350" s="14">
        <v>7.7524893314367044E-2</v>
      </c>
      <c r="AN350" s="14">
        <v>0.68023445131878857</v>
      </c>
      <c r="AO350" s="14">
        <v>0</v>
      </c>
      <c r="AP350" s="14">
        <v>-0.3</v>
      </c>
    </row>
    <row r="351" spans="1:42" x14ac:dyDescent="0.25">
      <c r="A351" t="s">
        <v>415</v>
      </c>
      <c r="B351" s="9" t="s">
        <v>415</v>
      </c>
      <c r="C351" s="10">
        <v>36.933659100699998</v>
      </c>
      <c r="D351" s="11">
        <v>0</v>
      </c>
      <c r="E351" s="11">
        <v>2.0084482253957798</v>
      </c>
      <c r="F351" s="11">
        <v>42.869636535600002</v>
      </c>
      <c r="G351" s="11">
        <v>0.24832001318212082</v>
      </c>
      <c r="H351" s="11">
        <v>0.31919894810690996</v>
      </c>
      <c r="I351" s="12">
        <v>42</v>
      </c>
      <c r="J351" s="13">
        <v>2.7076465193499999</v>
      </c>
      <c r="K351" s="12">
        <v>3</v>
      </c>
      <c r="L351" s="12" t="s">
        <v>346</v>
      </c>
      <c r="M351" s="12" t="s">
        <v>59</v>
      </c>
      <c r="N351" s="10">
        <v>69.090588950749975</v>
      </c>
      <c r="O351" s="10">
        <v>22.25</v>
      </c>
      <c r="P351">
        <v>11</v>
      </c>
      <c r="Q351" s="10">
        <v>0.60178587275460638</v>
      </c>
      <c r="R351">
        <v>5</v>
      </c>
      <c r="S351">
        <v>340.9</v>
      </c>
      <c r="T351">
        <v>1.439E-2</v>
      </c>
      <c r="U351">
        <v>2</v>
      </c>
      <c r="V351">
        <v>5</v>
      </c>
      <c r="X351" s="10">
        <v>49.25260530529404</v>
      </c>
      <c r="Y351" s="10">
        <v>13.285714285714286</v>
      </c>
      <c r="Z351">
        <v>13</v>
      </c>
      <c r="AA351" s="10">
        <v>0.68180548210026726</v>
      </c>
      <c r="AB351">
        <v>5</v>
      </c>
      <c r="AC351">
        <v>359.1</v>
      </c>
      <c r="AD351">
        <v>5.6500000000000002E-2</v>
      </c>
      <c r="AE351">
        <v>0</v>
      </c>
      <c r="AF351">
        <v>4.5</v>
      </c>
      <c r="AH351" s="14">
        <v>-0.28713004110584578</v>
      </c>
      <c r="AI351" s="14">
        <v>-0.40288924558587474</v>
      </c>
      <c r="AJ351" s="14">
        <v>0.18181818181818182</v>
      </c>
      <c r="AK351" s="14">
        <v>0.13297023570756192</v>
      </c>
      <c r="AL351" s="14">
        <v>0</v>
      </c>
      <c r="AM351" s="14">
        <v>5.3388090349076114E-2</v>
      </c>
      <c r="AN351" s="14">
        <v>2.9263377345378738</v>
      </c>
      <c r="AO351" s="14">
        <v>-1</v>
      </c>
      <c r="AP351" s="14">
        <v>-0.1</v>
      </c>
    </row>
    <row r="352" spans="1:42" x14ac:dyDescent="0.25">
      <c r="A352" t="s">
        <v>416</v>
      </c>
      <c r="B352" s="9" t="s">
        <v>416</v>
      </c>
      <c r="C352" s="10">
        <v>25.4683309632</v>
      </c>
      <c r="D352" s="11">
        <v>0</v>
      </c>
      <c r="E352" s="11">
        <v>1.1264843369153998</v>
      </c>
      <c r="F352" s="11">
        <v>42.869636535600002</v>
      </c>
      <c r="G352" s="11">
        <v>0.2524474737075264</v>
      </c>
      <c r="H352" s="11">
        <v>0.32566862245993211</v>
      </c>
      <c r="I352" s="12">
        <v>42</v>
      </c>
      <c r="J352" s="13">
        <v>2.15415348891</v>
      </c>
      <c r="K352" s="12">
        <v>3</v>
      </c>
      <c r="L352" s="12" t="s">
        <v>346</v>
      </c>
      <c r="M352" s="12" t="s">
        <v>59</v>
      </c>
      <c r="N352" s="10">
        <v>69.565680420302257</v>
      </c>
      <c r="O352" s="10">
        <v>23.571428571428573</v>
      </c>
      <c r="P352">
        <v>11</v>
      </c>
      <c r="Q352" s="10">
        <v>0.59921747602782727</v>
      </c>
      <c r="R352">
        <v>6</v>
      </c>
      <c r="S352">
        <v>227.9</v>
      </c>
      <c r="T352">
        <v>3.176E-3</v>
      </c>
      <c r="U352">
        <v>2</v>
      </c>
      <c r="V352">
        <v>4.5</v>
      </c>
      <c r="X352" s="10">
        <v>56.367274834015689</v>
      </c>
      <c r="Y352" s="10">
        <v>16.7</v>
      </c>
      <c r="Z352">
        <v>12</v>
      </c>
      <c r="AA352" s="10">
        <v>0.64748404882129673</v>
      </c>
      <c r="AB352">
        <v>6</v>
      </c>
      <c r="AC352">
        <v>235</v>
      </c>
      <c r="AD352">
        <v>1.234E-2</v>
      </c>
      <c r="AE352">
        <v>0</v>
      </c>
      <c r="AF352">
        <v>4</v>
      </c>
      <c r="AH352" s="14">
        <v>-0.1897258174798892</v>
      </c>
      <c r="AI352" s="14">
        <v>-0.29151515151515162</v>
      </c>
      <c r="AJ352" s="14">
        <v>9.0909090909090912E-2</v>
      </c>
      <c r="AK352" s="14">
        <v>8.0549340972872419E-2</v>
      </c>
      <c r="AL352" s="14">
        <v>0</v>
      </c>
      <c r="AM352" s="14">
        <v>3.1154014918824021E-2</v>
      </c>
      <c r="AN352" s="14">
        <v>2.8853904282115872</v>
      </c>
      <c r="AO352" s="14">
        <v>-1</v>
      </c>
      <c r="AP352" s="14">
        <v>-0.1111111111111111</v>
      </c>
    </row>
    <row r="353" spans="1:42" x14ac:dyDescent="0.25">
      <c r="A353" t="s">
        <v>417</v>
      </c>
      <c r="B353" s="9" t="s">
        <v>417</v>
      </c>
      <c r="C353" s="10">
        <v>17.347639095200002</v>
      </c>
      <c r="D353" s="11">
        <v>0</v>
      </c>
      <c r="E353" s="11">
        <v>2.0476854111030827</v>
      </c>
      <c r="F353" s="11">
        <v>42.901706413200003</v>
      </c>
      <c r="G353" s="11">
        <v>0.22447817332681566</v>
      </c>
      <c r="H353" s="11">
        <v>0.33247256169711425</v>
      </c>
      <c r="I353" s="12">
        <v>42</v>
      </c>
      <c r="J353" s="13">
        <v>1.8591747857500001</v>
      </c>
      <c r="K353" s="12">
        <v>4</v>
      </c>
      <c r="L353" s="12" t="s">
        <v>346</v>
      </c>
      <c r="M353" s="12" t="s">
        <v>70</v>
      </c>
      <c r="N353" s="10">
        <v>64.763277300648767</v>
      </c>
      <c r="O353" s="10">
        <v>21.375</v>
      </c>
      <c r="P353">
        <v>11</v>
      </c>
      <c r="Q353" s="10">
        <v>0.59917056423684401</v>
      </c>
      <c r="R353">
        <v>6</v>
      </c>
      <c r="S353">
        <v>182.5</v>
      </c>
      <c r="T353">
        <v>1.983E-3</v>
      </c>
      <c r="U353">
        <v>2</v>
      </c>
      <c r="V353">
        <v>4.5</v>
      </c>
      <c r="X353" s="10">
        <v>46.659631031298893</v>
      </c>
      <c r="Y353" s="10">
        <v>13.076923076923077</v>
      </c>
      <c r="Z353">
        <v>14</v>
      </c>
      <c r="AA353" s="10">
        <v>0.66709340382430027</v>
      </c>
      <c r="AB353">
        <v>5</v>
      </c>
      <c r="AC353">
        <v>196.2</v>
      </c>
      <c r="AD353">
        <v>6.3709999999999999E-3</v>
      </c>
      <c r="AE353">
        <v>0</v>
      </c>
      <c r="AF353">
        <v>3</v>
      </c>
      <c r="AH353" s="14">
        <v>-0.27953567243528793</v>
      </c>
      <c r="AI353" s="14">
        <v>-0.38821412505623032</v>
      </c>
      <c r="AJ353" s="14">
        <v>0.27272727272727271</v>
      </c>
      <c r="AK353" s="14">
        <v>0.11336144270366273</v>
      </c>
      <c r="AL353" s="14">
        <v>-0.16666666666666666</v>
      </c>
      <c r="AM353" s="14">
        <v>7.5068493150684867E-2</v>
      </c>
      <c r="AN353" s="14">
        <v>2.2128088754412505</v>
      </c>
      <c r="AO353" s="14">
        <v>-1</v>
      </c>
      <c r="AP353" s="14">
        <v>-0.33333333333333331</v>
      </c>
    </row>
    <row r="354" spans="1:42" x14ac:dyDescent="0.25">
      <c r="A354" t="s">
        <v>418</v>
      </c>
      <c r="B354" s="9" t="s">
        <v>418</v>
      </c>
      <c r="C354" s="10">
        <v>40.093507269299998</v>
      </c>
      <c r="D354" s="11">
        <v>0</v>
      </c>
      <c r="E354" s="11">
        <v>0.57260256504852958</v>
      </c>
      <c r="F354" s="11">
        <v>42.8699716243</v>
      </c>
      <c r="G354" s="11">
        <v>0.26225268498698817</v>
      </c>
      <c r="H354" s="11">
        <v>0.33363075020925437</v>
      </c>
      <c r="I354" s="12">
        <v>42</v>
      </c>
      <c r="J354" s="13">
        <v>2.3144428401799999</v>
      </c>
      <c r="K354" s="12">
        <v>3</v>
      </c>
      <c r="L354" s="12" t="s">
        <v>346</v>
      </c>
      <c r="M354" s="12" t="s">
        <v>59</v>
      </c>
      <c r="N354" s="10">
        <v>69.334375787767016</v>
      </c>
      <c r="O354" s="10">
        <v>23.571428571428573</v>
      </c>
      <c r="P354">
        <v>11</v>
      </c>
      <c r="Q354" s="10">
        <v>0.59912463859636655</v>
      </c>
      <c r="R354">
        <v>5</v>
      </c>
      <c r="S354">
        <v>365.3</v>
      </c>
      <c r="T354">
        <v>8.3379999999999999E-3</v>
      </c>
      <c r="U354">
        <v>2</v>
      </c>
      <c r="V354">
        <v>5.5</v>
      </c>
      <c r="X354" s="10">
        <v>63.528567976381069</v>
      </c>
      <c r="Y354" s="10">
        <v>18.09090909090909</v>
      </c>
      <c r="Z354">
        <v>12</v>
      </c>
      <c r="AA354" s="10">
        <v>0.62568664073285662</v>
      </c>
      <c r="AB354">
        <v>5.5</v>
      </c>
      <c r="AC354">
        <v>372.4</v>
      </c>
      <c r="AD354">
        <v>2.5649999999999999E-2</v>
      </c>
      <c r="AE354">
        <v>0</v>
      </c>
      <c r="AF354">
        <v>2.5</v>
      </c>
      <c r="AH354" s="14">
        <v>-8.3736353654607965E-2</v>
      </c>
      <c r="AI354" s="14">
        <v>-0.23250688705234168</v>
      </c>
      <c r="AJ354" s="14">
        <v>9.0909090909090912E-2</v>
      </c>
      <c r="AK354" s="14">
        <v>4.433468501432309E-2</v>
      </c>
      <c r="AL354" s="14">
        <v>0.1</v>
      </c>
      <c r="AM354" s="14">
        <v>1.9436079934300479E-2</v>
      </c>
      <c r="AN354" s="14">
        <v>2.0762772847205566</v>
      </c>
      <c r="AO354" s="14">
        <v>-1</v>
      </c>
      <c r="AP354" s="14">
        <v>-0.54545454545454541</v>
      </c>
    </row>
    <row r="355" spans="1:42" x14ac:dyDescent="0.25">
      <c r="A355" t="s">
        <v>419</v>
      </c>
      <c r="B355" s="9" t="s">
        <v>419</v>
      </c>
      <c r="C355" s="10">
        <v>47.301131964600003</v>
      </c>
      <c r="D355" s="11">
        <v>0</v>
      </c>
      <c r="E355" s="11">
        <v>1.3220628393228064</v>
      </c>
      <c r="F355" s="11">
        <v>42.965162293600002</v>
      </c>
      <c r="G355" s="11">
        <v>0.23950561346010718</v>
      </c>
      <c r="H355" s="11">
        <v>0.30253340039913734</v>
      </c>
      <c r="I355" s="12">
        <v>41</v>
      </c>
      <c r="J355" s="13">
        <v>2.5617203437799998</v>
      </c>
      <c r="K355" s="12">
        <v>2</v>
      </c>
      <c r="L355" s="12" t="s">
        <v>266</v>
      </c>
      <c r="M355" s="12" t="s">
        <v>61</v>
      </c>
      <c r="N355" s="10">
        <v>57.726934144677337</v>
      </c>
      <c r="O355" s="10">
        <v>21.166666666666668</v>
      </c>
      <c r="P355">
        <v>13</v>
      </c>
      <c r="Q355" s="10">
        <v>0.5985631216466899</v>
      </c>
      <c r="R355">
        <v>7</v>
      </c>
      <c r="S355">
        <v>410.3</v>
      </c>
      <c r="T355">
        <v>5.0970000000000001E-2</v>
      </c>
      <c r="U355">
        <v>2</v>
      </c>
      <c r="V355">
        <v>6</v>
      </c>
      <c r="X355" s="10">
        <v>47.546567468930007</v>
      </c>
      <c r="Y355" s="10">
        <v>16.777777777777779</v>
      </c>
      <c r="Z355">
        <v>14</v>
      </c>
      <c r="AA355" s="10">
        <v>0.63447595354634989</v>
      </c>
      <c r="AB355">
        <v>4.75</v>
      </c>
      <c r="AC355">
        <v>414.7</v>
      </c>
      <c r="AD355">
        <v>8.3750000000000005E-2</v>
      </c>
      <c r="AE355">
        <v>2</v>
      </c>
      <c r="AF355">
        <v>5</v>
      </c>
      <c r="AH355" s="14">
        <v>-0.17635384290863126</v>
      </c>
      <c r="AI355" s="14">
        <v>-0.20734908136482941</v>
      </c>
      <c r="AJ355" s="14">
        <v>7.6923076923076927E-2</v>
      </c>
      <c r="AK355" s="14">
        <v>5.9998403845631564E-2</v>
      </c>
      <c r="AL355" s="14">
        <v>-0.32142857142857145</v>
      </c>
      <c r="AM355" s="14">
        <v>1.0723860589812277E-2</v>
      </c>
      <c r="AN355" s="14">
        <v>0.64312340592505401</v>
      </c>
      <c r="AO355" s="14">
        <v>0</v>
      </c>
      <c r="AP355" s="14">
        <v>-0.16666666666666666</v>
      </c>
    </row>
    <row r="356" spans="1:42" x14ac:dyDescent="0.25">
      <c r="A356" t="s">
        <v>420</v>
      </c>
      <c r="B356" s="9" t="s">
        <v>420</v>
      </c>
      <c r="C356" s="10">
        <v>38.314966753100002</v>
      </c>
      <c r="D356" s="11">
        <v>0</v>
      </c>
      <c r="E356" s="11">
        <v>2.0399904019862385</v>
      </c>
      <c r="F356" s="11">
        <v>42.695011274599999</v>
      </c>
      <c r="G356" s="11">
        <v>0.25628227527144776</v>
      </c>
      <c r="H356" s="11">
        <v>0.28862025192731022</v>
      </c>
      <c r="I356" s="12">
        <v>41</v>
      </c>
      <c r="J356" s="13">
        <v>3.5200196404500002</v>
      </c>
      <c r="K356" s="12">
        <v>2</v>
      </c>
      <c r="L356" s="12" t="s">
        <v>266</v>
      </c>
      <c r="M356" s="12" t="s">
        <v>61</v>
      </c>
      <c r="N356" s="10">
        <v>49.883367828598452</v>
      </c>
      <c r="O356" s="10">
        <v>21.5</v>
      </c>
      <c r="P356">
        <v>12</v>
      </c>
      <c r="Q356" s="10">
        <v>0.55020089881176404</v>
      </c>
      <c r="R356">
        <v>6.5</v>
      </c>
      <c r="S356">
        <v>332.4</v>
      </c>
      <c r="T356">
        <v>6.9949999999999998E-2</v>
      </c>
      <c r="U356">
        <v>2</v>
      </c>
      <c r="V356">
        <v>4.75</v>
      </c>
      <c r="X356" s="10">
        <v>38.395795118831387</v>
      </c>
      <c r="Y356" s="10">
        <v>14.538461538461538</v>
      </c>
      <c r="Z356">
        <v>14</v>
      </c>
      <c r="AA356" s="10">
        <v>0.61403662933876368</v>
      </c>
      <c r="AB356">
        <v>4</v>
      </c>
      <c r="AC356">
        <v>347.8</v>
      </c>
      <c r="AD356">
        <v>0.21379999999999999</v>
      </c>
      <c r="AE356">
        <v>0</v>
      </c>
      <c r="AF356">
        <v>5</v>
      </c>
      <c r="AH356" s="14">
        <v>-0.23028863546741457</v>
      </c>
      <c r="AI356" s="14">
        <v>-0.32379248658318427</v>
      </c>
      <c r="AJ356" s="14">
        <v>0.16666666666666666</v>
      </c>
      <c r="AK356" s="14">
        <v>0.1160225849591701</v>
      </c>
      <c r="AL356" s="14">
        <v>-0.38461538461538464</v>
      </c>
      <c r="AM356" s="14">
        <v>4.6329723225030192E-2</v>
      </c>
      <c r="AN356" s="14">
        <v>2.0564689063616868</v>
      </c>
      <c r="AO356" s="14">
        <v>-1</v>
      </c>
      <c r="AP356" s="14">
        <v>5.2631578947368418E-2</v>
      </c>
    </row>
    <row r="357" spans="1:42" x14ac:dyDescent="0.25">
      <c r="A357" t="s">
        <v>421</v>
      </c>
      <c r="B357" s="9" t="s">
        <v>421</v>
      </c>
      <c r="C357" s="10">
        <v>27.4168042939</v>
      </c>
      <c r="D357" s="11">
        <v>0</v>
      </c>
      <c r="E357" s="11">
        <v>6.5368801771211471</v>
      </c>
      <c r="F357" s="11">
        <v>42.973007369299999</v>
      </c>
      <c r="G357" s="11">
        <v>0.2510335682822587</v>
      </c>
      <c r="H357" s="11">
        <v>0.27494748118254037</v>
      </c>
      <c r="I357" s="12">
        <v>41</v>
      </c>
      <c r="J357" s="13">
        <v>3.7216905860299998</v>
      </c>
      <c r="K357" s="12">
        <v>2</v>
      </c>
      <c r="L357" s="12" t="s">
        <v>266</v>
      </c>
      <c r="M357" s="12" t="s">
        <v>61</v>
      </c>
      <c r="N357" s="10">
        <v>54.844426595646141</v>
      </c>
      <c r="O357" s="10">
        <v>17.666666666666668</v>
      </c>
      <c r="P357">
        <v>14</v>
      </c>
      <c r="Q357" s="10">
        <v>0.63190191437951038</v>
      </c>
      <c r="R357">
        <v>5.5</v>
      </c>
      <c r="S357">
        <v>250.1</v>
      </c>
      <c r="T357">
        <v>2.197E-2</v>
      </c>
      <c r="U357">
        <v>2</v>
      </c>
      <c r="V357">
        <v>5.5</v>
      </c>
      <c r="X357" s="10">
        <v>32.568222683426349</v>
      </c>
      <c r="Y357" s="10">
        <v>8.4782608695652169</v>
      </c>
      <c r="Z357">
        <v>19</v>
      </c>
      <c r="AA357" s="10">
        <v>0.78803235368216884</v>
      </c>
      <c r="AB357">
        <v>4</v>
      </c>
      <c r="AC357">
        <v>286</v>
      </c>
      <c r="AD357">
        <v>3.3500000000000002E-2</v>
      </c>
      <c r="AE357">
        <v>2</v>
      </c>
      <c r="AF357">
        <v>4</v>
      </c>
      <c r="AH357" s="14">
        <v>-0.40617078698728165</v>
      </c>
      <c r="AI357" s="14">
        <v>-0.52009844134536509</v>
      </c>
      <c r="AJ357" s="14">
        <v>0.35714285714285715</v>
      </c>
      <c r="AK357" s="14">
        <v>0.24708018087897257</v>
      </c>
      <c r="AL357" s="14">
        <v>-0.27272727272727271</v>
      </c>
      <c r="AM357" s="14">
        <v>0.1435425829668133</v>
      </c>
      <c r="AN357" s="14">
        <v>0.52480655439235335</v>
      </c>
      <c r="AO357" s="14">
        <v>0</v>
      </c>
      <c r="AP357" s="14">
        <v>-0.27272727272727271</v>
      </c>
    </row>
    <row r="358" spans="1:42" x14ac:dyDescent="0.25">
      <c r="A358" t="s">
        <v>422</v>
      </c>
      <c r="B358" s="9" t="s">
        <v>422</v>
      </c>
      <c r="C358" s="10">
        <v>27.491246169499998</v>
      </c>
      <c r="D358" s="11">
        <v>0</v>
      </c>
      <c r="E358" s="11">
        <v>10.579551953979582</v>
      </c>
      <c r="F358" s="11">
        <v>42.993241846399997</v>
      </c>
      <c r="G358" s="11">
        <v>0.27297141101899464</v>
      </c>
      <c r="H358" s="11">
        <v>0.23708797151957653</v>
      </c>
      <c r="I358" s="12">
        <v>42</v>
      </c>
      <c r="J358" s="13">
        <v>2.3335001816799998</v>
      </c>
      <c r="K358" s="12">
        <v>3</v>
      </c>
      <c r="L358" s="12" t="s">
        <v>346</v>
      </c>
      <c r="M358" s="12" t="s">
        <v>59</v>
      </c>
      <c r="N358" s="10">
        <v>40.221727551620141</v>
      </c>
      <c r="O358" s="10">
        <v>16</v>
      </c>
      <c r="P358">
        <v>14</v>
      </c>
      <c r="Q358" s="10">
        <v>0.55483536798698696</v>
      </c>
      <c r="R358">
        <v>6.75</v>
      </c>
      <c r="S358">
        <v>255.1</v>
      </c>
      <c r="T358">
        <v>0.41320000000000001</v>
      </c>
      <c r="U358">
        <v>2</v>
      </c>
      <c r="V358">
        <v>5.5</v>
      </c>
      <c r="X358" s="10">
        <v>24.150748542910424</v>
      </c>
      <c r="Y358" s="10">
        <v>7.2222222222222223</v>
      </c>
      <c r="Z358">
        <v>22</v>
      </c>
      <c r="AA358" s="10">
        <v>0.77922801011549825</v>
      </c>
      <c r="AB358">
        <v>4</v>
      </c>
      <c r="AC358">
        <v>285.3</v>
      </c>
      <c r="AD358">
        <v>0.38850000000000001</v>
      </c>
      <c r="AE358">
        <v>2</v>
      </c>
      <c r="AF358">
        <v>4</v>
      </c>
      <c r="AH358" s="14">
        <v>-0.39955964069629757</v>
      </c>
      <c r="AI358" s="14">
        <v>-0.54861111111111116</v>
      </c>
      <c r="AJ358" s="14">
        <v>0.5714285714285714</v>
      </c>
      <c r="AK358" s="14">
        <v>0.40443103499806843</v>
      </c>
      <c r="AL358" s="14">
        <v>-0.40740740740740738</v>
      </c>
      <c r="AM358" s="14">
        <v>0.11838494707957671</v>
      </c>
      <c r="AN358" s="14">
        <v>-5.9777347531461758E-2</v>
      </c>
      <c r="AO358" s="14">
        <v>0</v>
      </c>
      <c r="AP358" s="14">
        <v>-0.27272727272727271</v>
      </c>
    </row>
    <row r="359" spans="1:42" x14ac:dyDescent="0.25">
      <c r="A359" t="s">
        <v>423</v>
      </c>
      <c r="B359" s="9" t="s">
        <v>423</v>
      </c>
      <c r="C359" s="10">
        <v>49.043170068400002</v>
      </c>
      <c r="D359" s="11">
        <v>0</v>
      </c>
      <c r="E359" s="11">
        <v>16.728702432051492</v>
      </c>
      <c r="F359" s="11">
        <v>43.000088713099998</v>
      </c>
      <c r="G359" s="11">
        <v>0.28678092559001039</v>
      </c>
      <c r="H359" s="11">
        <v>0.34275096134295568</v>
      </c>
      <c r="I359" s="12">
        <v>42</v>
      </c>
      <c r="J359" s="13">
        <v>1.80414023227</v>
      </c>
      <c r="K359" s="12">
        <v>3</v>
      </c>
      <c r="L359" s="12" t="s">
        <v>346</v>
      </c>
      <c r="M359" s="12" t="s">
        <v>59</v>
      </c>
      <c r="N359" s="10">
        <v>34.31577905044707</v>
      </c>
      <c r="O359" s="10">
        <v>18.5</v>
      </c>
      <c r="P359">
        <v>11</v>
      </c>
      <c r="Q359" s="10">
        <v>0.41082193925010613</v>
      </c>
      <c r="R359">
        <v>7.5</v>
      </c>
      <c r="S359">
        <v>296.39999999999998</v>
      </c>
      <c r="T359">
        <v>0.67879999999999996</v>
      </c>
      <c r="U359">
        <v>2</v>
      </c>
      <c r="V359">
        <v>7</v>
      </c>
      <c r="X359" s="10">
        <v>21.998660439933094</v>
      </c>
      <c r="Y359" s="10">
        <v>6.833333333333333</v>
      </c>
      <c r="Z359">
        <v>28</v>
      </c>
      <c r="AA359" s="10">
        <v>0.77737894856083167</v>
      </c>
      <c r="AB359">
        <v>5</v>
      </c>
      <c r="AC359">
        <v>461</v>
      </c>
      <c r="AD359">
        <v>0.89100000000000001</v>
      </c>
      <c r="AE359">
        <v>2</v>
      </c>
      <c r="AF359">
        <v>4</v>
      </c>
      <c r="AH359" s="14">
        <v>-0.35893454706089523</v>
      </c>
      <c r="AI359" s="14">
        <v>-0.63063063063063074</v>
      </c>
      <c r="AJ359" s="14">
        <v>1.5454545454545454</v>
      </c>
      <c r="AK359" s="14">
        <v>0.89225276035603263</v>
      </c>
      <c r="AL359" s="14">
        <v>-0.33333333333333331</v>
      </c>
      <c r="AM359" s="14">
        <v>0.55533063427800278</v>
      </c>
      <c r="AN359" s="14">
        <v>0.31261048909840905</v>
      </c>
      <c r="AO359" s="14">
        <v>0</v>
      </c>
      <c r="AP359" s="14">
        <v>-0.42857142857142855</v>
      </c>
    </row>
    <row r="360" spans="1:42" x14ac:dyDescent="0.25">
      <c r="A360" t="s">
        <v>424</v>
      </c>
      <c r="B360" s="9" t="s">
        <v>424</v>
      </c>
      <c r="C360" s="10">
        <v>43.191439590800002</v>
      </c>
      <c r="D360" s="11">
        <v>0</v>
      </c>
      <c r="E360" s="11">
        <v>11.596883048842177</v>
      </c>
      <c r="F360" s="11">
        <v>43.231770283199999</v>
      </c>
      <c r="G360" s="11">
        <v>0.3006897258836923</v>
      </c>
      <c r="H360" s="11">
        <v>0.31806161153310553</v>
      </c>
      <c r="I360" s="12">
        <v>42</v>
      </c>
      <c r="J360" s="13">
        <v>4.1017612998899997</v>
      </c>
      <c r="K360" s="12">
        <v>2</v>
      </c>
      <c r="L360" s="12" t="s">
        <v>346</v>
      </c>
      <c r="M360" s="12" t="s">
        <v>61</v>
      </c>
      <c r="N360" s="10">
        <v>38.184674416474337</v>
      </c>
      <c r="O360" s="10">
        <v>17.181818181818183</v>
      </c>
      <c r="P360">
        <v>11</v>
      </c>
      <c r="Q360" s="10">
        <v>0.44040464770781279</v>
      </c>
      <c r="R360">
        <v>8.5</v>
      </c>
      <c r="S360">
        <v>265.2</v>
      </c>
      <c r="T360">
        <v>0.60540000000000005</v>
      </c>
      <c r="U360">
        <v>2</v>
      </c>
      <c r="V360">
        <v>7</v>
      </c>
      <c r="X360" s="10">
        <v>23.263471103704166</v>
      </c>
      <c r="Y360" s="10">
        <v>7.615384615384615</v>
      </c>
      <c r="Z360">
        <v>21</v>
      </c>
      <c r="AA360" s="10">
        <v>0.6952606296349042</v>
      </c>
      <c r="AB360">
        <v>4.5</v>
      </c>
      <c r="AC360">
        <v>352.6</v>
      </c>
      <c r="AD360">
        <v>0.48270000000000002</v>
      </c>
      <c r="AE360">
        <v>4</v>
      </c>
      <c r="AF360">
        <v>3.25</v>
      </c>
      <c r="AH360" s="14">
        <v>-0.3907641885335178</v>
      </c>
      <c r="AI360" s="14">
        <v>-0.5567765567765568</v>
      </c>
      <c r="AJ360" s="14">
        <v>0.90909090909090906</v>
      </c>
      <c r="AK360" s="14">
        <v>0.57868594996339828</v>
      </c>
      <c r="AL360" s="14">
        <v>-0.47058823529411764</v>
      </c>
      <c r="AM360" s="14">
        <v>0.32956259426847678</v>
      </c>
      <c r="AN360" s="14">
        <v>-0.20267591674925672</v>
      </c>
      <c r="AO360" s="14">
        <v>1</v>
      </c>
      <c r="AP360" s="14">
        <v>-0.5357142857142857</v>
      </c>
    </row>
    <row r="361" spans="1:42" x14ac:dyDescent="0.25">
      <c r="A361" t="s">
        <v>425</v>
      </c>
      <c r="B361" s="9" t="s">
        <v>425</v>
      </c>
      <c r="C361" s="10">
        <v>28.727275306799999</v>
      </c>
      <c r="D361" s="11">
        <v>0</v>
      </c>
      <c r="E361" s="11">
        <v>6.9151036490045099</v>
      </c>
      <c r="F361" s="11">
        <v>42.974036462500003</v>
      </c>
      <c r="G361" s="11">
        <v>0.24399927070832989</v>
      </c>
      <c r="H361" s="11">
        <v>0.26925329805680448</v>
      </c>
      <c r="I361" s="12">
        <v>41</v>
      </c>
      <c r="J361" s="13">
        <v>4.90069372497</v>
      </c>
      <c r="K361" s="12">
        <v>2</v>
      </c>
      <c r="L361" s="12" t="s">
        <v>266</v>
      </c>
      <c r="M361" s="12" t="s">
        <v>61</v>
      </c>
      <c r="N361" s="10">
        <v>51.705390200136826</v>
      </c>
      <c r="O361" s="10">
        <v>17.076923076923077</v>
      </c>
      <c r="P361">
        <v>14</v>
      </c>
      <c r="Q361" s="10">
        <v>0.63390795945755707</v>
      </c>
      <c r="R361">
        <v>5</v>
      </c>
      <c r="S361">
        <v>256</v>
      </c>
      <c r="T361">
        <v>5.9970000000000002E-2</v>
      </c>
      <c r="U361">
        <v>3</v>
      </c>
      <c r="V361">
        <v>6</v>
      </c>
      <c r="X361" s="10">
        <v>32.468524145645262</v>
      </c>
      <c r="Y361" s="10">
        <v>8.75</v>
      </c>
      <c r="Z361">
        <v>18</v>
      </c>
      <c r="AA361" s="10">
        <v>0.76514243620310596</v>
      </c>
      <c r="AB361">
        <v>3.5</v>
      </c>
      <c r="AC361">
        <v>275</v>
      </c>
      <c r="AD361">
        <v>3.6420000000000001E-2</v>
      </c>
      <c r="AE361">
        <v>4</v>
      </c>
      <c r="AF361">
        <v>3</v>
      </c>
      <c r="AH361" s="14">
        <v>-0.37204759465175952</v>
      </c>
      <c r="AI361" s="14">
        <v>-0.48761261261261263</v>
      </c>
      <c r="AJ361" s="14">
        <v>0.2857142857142857</v>
      </c>
      <c r="AK361" s="14">
        <v>0.20702449746466012</v>
      </c>
      <c r="AL361" s="14">
        <v>-0.3</v>
      </c>
      <c r="AM361" s="14">
        <v>7.421875E-2</v>
      </c>
      <c r="AN361" s="14">
        <v>-0.39269634817408705</v>
      </c>
      <c r="AO361" s="14">
        <v>0.33333333333333331</v>
      </c>
      <c r="AP361" s="14">
        <v>-0.5</v>
      </c>
    </row>
    <row r="362" spans="1:42" x14ac:dyDescent="0.25">
      <c r="A362" t="s">
        <v>426</v>
      </c>
      <c r="B362" s="9" t="s">
        <v>426</v>
      </c>
      <c r="C362" s="10">
        <v>35.095244033199997</v>
      </c>
      <c r="D362" s="11">
        <v>0</v>
      </c>
      <c r="E362" s="11">
        <v>7.4251552234916485</v>
      </c>
      <c r="F362" s="11">
        <v>43.175315210800001</v>
      </c>
      <c r="G362" s="11">
        <v>0.27101686338148728</v>
      </c>
      <c r="H362" s="11">
        <v>0.2694442948033301</v>
      </c>
      <c r="I362" s="12">
        <v>41</v>
      </c>
      <c r="J362" s="13">
        <v>4.7755690525299999</v>
      </c>
      <c r="K362" s="12">
        <v>2</v>
      </c>
      <c r="L362" s="12" t="s">
        <v>266</v>
      </c>
      <c r="M362" s="12" t="s">
        <v>61</v>
      </c>
      <c r="N362" s="10">
        <v>48.441097794468874</v>
      </c>
      <c r="O362" s="10">
        <v>20.625</v>
      </c>
      <c r="P362">
        <v>10</v>
      </c>
      <c r="Q362" s="10">
        <v>0.46982808594313746</v>
      </c>
      <c r="R362">
        <v>7.5</v>
      </c>
      <c r="S362">
        <v>226.8</v>
      </c>
      <c r="T362">
        <v>0.18759999999999999</v>
      </c>
      <c r="U362">
        <v>2</v>
      </c>
      <c r="V362">
        <v>7</v>
      </c>
      <c r="X362" s="10">
        <v>29.46509419234469</v>
      </c>
      <c r="Y362" s="10">
        <v>9.473684210526315</v>
      </c>
      <c r="Z362">
        <v>18</v>
      </c>
      <c r="AA362" s="10">
        <v>0.65018821583198272</v>
      </c>
      <c r="AB362">
        <v>4</v>
      </c>
      <c r="AC362">
        <v>271.39999999999998</v>
      </c>
      <c r="AD362">
        <v>0.21629999999999999</v>
      </c>
      <c r="AE362">
        <v>3</v>
      </c>
      <c r="AF362">
        <v>4</v>
      </c>
      <c r="AH362" s="14">
        <v>-0.39173355819964328</v>
      </c>
      <c r="AI362" s="14">
        <v>-0.54066985645933019</v>
      </c>
      <c r="AJ362" s="14">
        <v>0.8</v>
      </c>
      <c r="AK362" s="14">
        <v>0.38388537272476714</v>
      </c>
      <c r="AL362" s="14">
        <v>-0.46666666666666667</v>
      </c>
      <c r="AM362" s="14">
        <v>0.19664902998236317</v>
      </c>
      <c r="AN362" s="14">
        <v>0.1529850746268657</v>
      </c>
      <c r="AO362" s="14">
        <v>0.5</v>
      </c>
      <c r="AP362" s="14">
        <v>-0.42857142857142855</v>
      </c>
    </row>
    <row r="363" spans="1:42" x14ac:dyDescent="0.25">
      <c r="A363" t="s">
        <v>427</v>
      </c>
      <c r="B363" s="9" t="s">
        <v>428</v>
      </c>
      <c r="C363" s="10">
        <v>22.662961529299999</v>
      </c>
      <c r="D363" s="11">
        <v>0</v>
      </c>
      <c r="E363" s="11">
        <v>0.23149592118938497</v>
      </c>
      <c r="F363" s="11">
        <v>41.537206038199997</v>
      </c>
      <c r="G363" s="11">
        <v>0.20505390099110601</v>
      </c>
      <c r="H363" s="11">
        <v>0.13325389402938989</v>
      </c>
      <c r="I363" s="12">
        <v>62</v>
      </c>
      <c r="J363" s="13">
        <v>16.490616436900002</v>
      </c>
      <c r="K363" s="12">
        <v>1</v>
      </c>
      <c r="L363" s="12" t="s">
        <v>266</v>
      </c>
      <c r="M363" s="12" t="s">
        <v>57</v>
      </c>
      <c r="N363" s="10">
        <v>35.970382683848811</v>
      </c>
      <c r="O363" s="10">
        <v>15.461538461538462</v>
      </c>
      <c r="P363">
        <v>11</v>
      </c>
      <c r="Q363" s="10">
        <v>0.50947035068686763</v>
      </c>
      <c r="R363">
        <v>9.5</v>
      </c>
      <c r="S363">
        <v>281</v>
      </c>
      <c r="T363">
        <v>3.6930000000000001E-3</v>
      </c>
      <c r="U363">
        <v>2</v>
      </c>
      <c r="V363">
        <v>5</v>
      </c>
      <c r="X363" s="10">
        <v>35.420780615957248</v>
      </c>
      <c r="Y363" s="10">
        <v>15.461538461538462</v>
      </c>
      <c r="Z363">
        <v>11</v>
      </c>
      <c r="AA363" s="10">
        <v>0.51057727228446936</v>
      </c>
      <c r="AB363">
        <v>9.25</v>
      </c>
      <c r="AC363">
        <v>281.2</v>
      </c>
      <c r="AD363">
        <v>2.2799999999999999E-3</v>
      </c>
      <c r="AE363">
        <v>2</v>
      </c>
      <c r="AF363">
        <v>5</v>
      </c>
      <c r="AH363" s="14">
        <v>-1.5279294432926385E-2</v>
      </c>
      <c r="AI363" s="14">
        <v>0</v>
      </c>
      <c r="AJ363" s="14">
        <v>0</v>
      </c>
      <c r="AK363" s="14">
        <v>2.1726909055833723E-3</v>
      </c>
      <c r="AL363" s="14">
        <v>-2.6315789473684209E-2</v>
      </c>
      <c r="AM363" s="14">
        <v>7.1174377224195238E-4</v>
      </c>
      <c r="AN363" s="14">
        <v>-0.38261575954508537</v>
      </c>
      <c r="AO363" s="14">
        <v>0</v>
      </c>
      <c r="AP363" s="14">
        <v>0</v>
      </c>
    </row>
    <row r="364" spans="1:42" x14ac:dyDescent="0.25">
      <c r="A364" t="s">
        <v>429</v>
      </c>
      <c r="B364" s="9" t="s">
        <v>430</v>
      </c>
      <c r="C364" s="10">
        <v>4.93576812422</v>
      </c>
      <c r="D364" s="11">
        <v>0</v>
      </c>
      <c r="E364" s="11">
        <v>2.6279165195769365</v>
      </c>
      <c r="F364" s="11">
        <v>43.644683837899997</v>
      </c>
      <c r="G364" s="11">
        <v>0.19822973214855538</v>
      </c>
      <c r="H364" s="11">
        <v>0.20259765030285667</v>
      </c>
      <c r="I364" s="12">
        <v>51</v>
      </c>
      <c r="J364" s="13">
        <v>16.937362802399999</v>
      </c>
      <c r="K364" s="12">
        <v>2</v>
      </c>
      <c r="L364" s="12" t="s">
        <v>266</v>
      </c>
      <c r="M364" s="12" t="s">
        <v>61</v>
      </c>
      <c r="N364" s="10">
        <v>44.992618457847193</v>
      </c>
      <c r="O364" s="10">
        <v>18.555555555555557</v>
      </c>
      <c r="P364">
        <v>6</v>
      </c>
      <c r="Q364" s="10">
        <v>0.45697890337195002</v>
      </c>
      <c r="R364">
        <v>12.5</v>
      </c>
      <c r="S364">
        <v>42.68</v>
      </c>
      <c r="T364">
        <v>0.27250000000000002</v>
      </c>
      <c r="U364">
        <v>0</v>
      </c>
      <c r="V364">
        <v>7</v>
      </c>
      <c r="X364" s="10">
        <v>28.786436600996829</v>
      </c>
      <c r="Y364" s="10">
        <v>11.3125</v>
      </c>
      <c r="Z364">
        <v>11</v>
      </c>
      <c r="AA364" s="10">
        <v>0.51409062870744648</v>
      </c>
      <c r="AB364">
        <v>5.75</v>
      </c>
      <c r="AC364">
        <v>46.96</v>
      </c>
      <c r="AD364">
        <v>0.25469999999999998</v>
      </c>
      <c r="AE364">
        <v>2</v>
      </c>
      <c r="AF364">
        <v>5.25</v>
      </c>
      <c r="AH364" s="14">
        <v>-0.36019645915993209</v>
      </c>
      <c r="AI364" s="14">
        <v>-0.39034431137724557</v>
      </c>
      <c r="AJ364" s="14">
        <v>0.83333333333333337</v>
      </c>
      <c r="AK364" s="14">
        <v>0.12497672193197805</v>
      </c>
      <c r="AL364" s="14">
        <v>-0.54</v>
      </c>
      <c r="AM364" s="14">
        <v>0.10028116213683226</v>
      </c>
      <c r="AN364" s="14">
        <v>-6.5321100917431332E-2</v>
      </c>
      <c r="AO364" s="14">
        <v>0</v>
      </c>
      <c r="AP364" s="14">
        <v>-0.25</v>
      </c>
    </row>
    <row r="365" spans="1:42" x14ac:dyDescent="0.25">
      <c r="A365" t="s">
        <v>431</v>
      </c>
      <c r="B365" s="9" t="s">
        <v>432</v>
      </c>
      <c r="C365" s="10">
        <v>10.4602886886</v>
      </c>
      <c r="D365" s="11">
        <v>0</v>
      </c>
      <c r="E365" s="11">
        <v>8.2766655470959669E-2</v>
      </c>
      <c r="F365" s="11">
        <v>43.338528188200002</v>
      </c>
      <c r="G365" s="11">
        <v>0.18000000715255737</v>
      </c>
      <c r="H365" s="11">
        <v>0.16681280210873622</v>
      </c>
      <c r="I365" s="12">
        <v>62</v>
      </c>
      <c r="J365" s="13">
        <v>17.776893500700002</v>
      </c>
      <c r="K365" s="12">
        <v>1</v>
      </c>
      <c r="L365" s="12" t="s">
        <v>266</v>
      </c>
      <c r="M365" s="12" t="s">
        <v>57</v>
      </c>
      <c r="N365" s="10">
        <v>36.27897660147061</v>
      </c>
      <c r="O365" s="10">
        <v>13.5</v>
      </c>
      <c r="P365">
        <v>13</v>
      </c>
      <c r="Q365" s="10">
        <v>0.53929467588053892</v>
      </c>
      <c r="R365">
        <v>5.5</v>
      </c>
      <c r="S365">
        <v>145.4</v>
      </c>
      <c r="T365">
        <v>3.8440000000000002E-2</v>
      </c>
      <c r="U365">
        <v>2</v>
      </c>
      <c r="V365">
        <v>4</v>
      </c>
      <c r="X365" s="10">
        <v>36.281000370440623</v>
      </c>
      <c r="Y365" s="10">
        <v>13.5</v>
      </c>
      <c r="Z365">
        <v>13</v>
      </c>
      <c r="AA365" s="10">
        <v>0.53932976808891919</v>
      </c>
      <c r="AB365">
        <v>5.5</v>
      </c>
      <c r="AC365">
        <v>145.4</v>
      </c>
      <c r="AD365">
        <v>3.8269999999999998E-2</v>
      </c>
      <c r="AE365">
        <v>2</v>
      </c>
      <c r="AF365">
        <v>4</v>
      </c>
      <c r="AH365" s="14">
        <v>5.5783518709576964E-5</v>
      </c>
      <c r="AI365" s="14">
        <v>0</v>
      </c>
      <c r="AJ365" s="14">
        <v>0</v>
      </c>
      <c r="AK365" s="14">
        <v>6.5070563366817347E-5</v>
      </c>
      <c r="AL365" s="14">
        <v>0</v>
      </c>
      <c r="AM365" s="14">
        <v>0</v>
      </c>
      <c r="AN365" s="14">
        <v>-4.4224765868887484E-3</v>
      </c>
      <c r="AO365" s="14">
        <v>0</v>
      </c>
      <c r="AP365" s="14">
        <v>0</v>
      </c>
    </row>
    <row r="366" spans="1:42" x14ac:dyDescent="0.25">
      <c r="A366" t="s">
        <v>433</v>
      </c>
      <c r="B366" s="9" t="s">
        <v>434</v>
      </c>
      <c r="C366" s="10">
        <v>28.034032793800002</v>
      </c>
      <c r="D366" s="11">
        <v>0</v>
      </c>
      <c r="E366" s="11">
        <v>0.56398896354945016</v>
      </c>
      <c r="F366" s="11">
        <v>43.335514019800002</v>
      </c>
      <c r="G366" s="11">
        <v>0.19390610021180218</v>
      </c>
      <c r="H366" s="11">
        <v>0.15895567202331295</v>
      </c>
      <c r="I366" s="12">
        <v>62</v>
      </c>
      <c r="J366" s="13">
        <v>14.8038893243</v>
      </c>
      <c r="K366" s="12">
        <v>1</v>
      </c>
      <c r="L366" s="12" t="s">
        <v>266</v>
      </c>
      <c r="M366" s="12" t="s">
        <v>57</v>
      </c>
      <c r="N366" s="10">
        <v>36.120764420754981</v>
      </c>
      <c r="O366" s="10">
        <v>11.727272727272727</v>
      </c>
      <c r="P366">
        <v>17</v>
      </c>
      <c r="Q366" s="10">
        <v>0.60163593171196506</v>
      </c>
      <c r="R366">
        <v>5.5</v>
      </c>
      <c r="S366">
        <v>417.8</v>
      </c>
      <c r="T366">
        <v>5.7029999999999997E-2</v>
      </c>
      <c r="U366">
        <v>2</v>
      </c>
      <c r="V366">
        <v>4</v>
      </c>
      <c r="X366" s="10">
        <v>35.629094835014392</v>
      </c>
      <c r="Y366" s="10">
        <v>11.909090909090908</v>
      </c>
      <c r="Z366">
        <v>17</v>
      </c>
      <c r="AA366" s="10">
        <v>0.60547513023609001</v>
      </c>
      <c r="AB366">
        <v>5.75</v>
      </c>
      <c r="AC366">
        <v>418.9</v>
      </c>
      <c r="AD366">
        <v>5.5599999999999997E-2</v>
      </c>
      <c r="AE366">
        <v>2</v>
      </c>
      <c r="AF366">
        <v>5</v>
      </c>
      <c r="AH366" s="14">
        <v>-1.3611826704810134E-2</v>
      </c>
      <c r="AI366" s="14">
        <v>1.5503875968992236E-2</v>
      </c>
      <c r="AJ366" s="14">
        <v>0</v>
      </c>
      <c r="AK366" s="14">
        <v>6.3812653496283884E-3</v>
      </c>
      <c r="AL366" s="14">
        <v>4.5454545454545456E-2</v>
      </c>
      <c r="AM366" s="14">
        <v>2.6328386787935996E-3</v>
      </c>
      <c r="AN366" s="14">
        <v>-2.5074522181308099E-2</v>
      </c>
      <c r="AO366" s="14">
        <v>0</v>
      </c>
      <c r="AP366" s="14">
        <v>0.25</v>
      </c>
    </row>
    <row r="367" spans="1:42" x14ac:dyDescent="0.25">
      <c r="A367" t="s">
        <v>435</v>
      </c>
      <c r="B367" s="9" t="s">
        <v>436</v>
      </c>
      <c r="C367" s="10">
        <v>1.1663010653699999</v>
      </c>
      <c r="D367" s="11">
        <v>0</v>
      </c>
      <c r="E367" s="11">
        <v>0</v>
      </c>
      <c r="F367" s="11">
        <v>37.896343231199999</v>
      </c>
      <c r="G367" s="11">
        <v>0.19169475820452692</v>
      </c>
      <c r="H367" s="11">
        <v>0.13996769782637689</v>
      </c>
      <c r="I367" s="12">
        <v>62</v>
      </c>
      <c r="J367" s="13">
        <v>15.8890509053</v>
      </c>
      <c r="K367" s="12">
        <v>2</v>
      </c>
      <c r="L367" s="12" t="s">
        <v>266</v>
      </c>
      <c r="M367" s="12" t="s">
        <v>61</v>
      </c>
      <c r="N367" s="10">
        <v>51.538563890894437</v>
      </c>
      <c r="O367" s="10">
        <v>20.111111111111111</v>
      </c>
      <c r="P367">
        <v>11</v>
      </c>
      <c r="Q367" s="10">
        <v>0.58243501051742919</v>
      </c>
      <c r="R367">
        <v>9.5</v>
      </c>
      <c r="S367">
        <v>12.4</v>
      </c>
      <c r="T367">
        <v>5.8770000000000003E-3</v>
      </c>
      <c r="U367">
        <v>1</v>
      </c>
      <c r="V367">
        <v>8.75</v>
      </c>
      <c r="X367" s="10">
        <v>51.538563890894416</v>
      </c>
      <c r="Y367" s="10">
        <v>20.111111111111111</v>
      </c>
      <c r="Z367">
        <v>11</v>
      </c>
      <c r="AA367" s="10">
        <v>0.58243501051742907</v>
      </c>
      <c r="AB367">
        <v>9.5</v>
      </c>
      <c r="AC367">
        <v>12.4</v>
      </c>
      <c r="AD367">
        <v>5.8770000000000003E-3</v>
      </c>
      <c r="AE367">
        <v>1</v>
      </c>
      <c r="AF367">
        <v>8.75</v>
      </c>
      <c r="AH367" s="14">
        <v>-4.135986815218391E-16</v>
      </c>
      <c r="AI367" s="14">
        <v>0</v>
      </c>
      <c r="AJ367" s="14">
        <v>0</v>
      </c>
      <c r="AK367" s="14">
        <v>-1.9061749458344647E-16</v>
      </c>
      <c r="AL367" s="14">
        <v>0</v>
      </c>
      <c r="AM367" s="14">
        <v>0</v>
      </c>
      <c r="AN367" s="14">
        <v>0</v>
      </c>
      <c r="AO367" s="14">
        <v>0</v>
      </c>
      <c r="AP367" s="14">
        <v>0</v>
      </c>
    </row>
    <row r="368" spans="1:42" x14ac:dyDescent="0.25">
      <c r="A368" t="s">
        <v>437</v>
      </c>
      <c r="B368" s="9" t="s">
        <v>438</v>
      </c>
      <c r="C368" s="10">
        <v>7.4455698206900003</v>
      </c>
      <c r="D368" s="11">
        <v>7.7522710586203455E-2</v>
      </c>
      <c r="E368" s="11">
        <v>1.0740171886206396</v>
      </c>
      <c r="F368" s="11">
        <v>40.223682403600002</v>
      </c>
      <c r="G368" s="11">
        <v>0.18000000715255737</v>
      </c>
      <c r="H368" s="11">
        <v>0.12905453931334382</v>
      </c>
      <c r="I368" s="12">
        <v>62</v>
      </c>
      <c r="J368" s="13">
        <v>14.081002180400001</v>
      </c>
      <c r="K368" s="12">
        <v>1</v>
      </c>
      <c r="L368" s="12" t="s">
        <v>266</v>
      </c>
      <c r="M368" s="12" t="s">
        <v>57</v>
      </c>
      <c r="N368" s="10">
        <v>64.938139829433595</v>
      </c>
      <c r="O368" s="10">
        <v>27.857142857142858</v>
      </c>
      <c r="P368">
        <v>4</v>
      </c>
      <c r="Q368" s="10">
        <v>0.47552049623130849</v>
      </c>
      <c r="R368">
        <v>11.25</v>
      </c>
      <c r="S368">
        <v>61.71</v>
      </c>
      <c r="T368">
        <v>8.6010000000000003E-2</v>
      </c>
      <c r="U368">
        <v>1</v>
      </c>
      <c r="V368">
        <v>10</v>
      </c>
      <c r="X368" s="10">
        <v>45.179034769810897</v>
      </c>
      <c r="Y368" s="10">
        <v>15.777777777777779</v>
      </c>
      <c r="Z368">
        <v>5</v>
      </c>
      <c r="AA368" s="10">
        <v>0.50059388289850515</v>
      </c>
      <c r="AB368">
        <v>5.75</v>
      </c>
      <c r="AC368">
        <v>63.56</v>
      </c>
      <c r="AD368">
        <v>9.6030000000000004E-2</v>
      </c>
      <c r="AE368">
        <v>2</v>
      </c>
      <c r="AF368">
        <v>5.25</v>
      </c>
      <c r="AH368" s="14">
        <v>-0.30427580943220622</v>
      </c>
      <c r="AI368" s="14">
        <v>-0.4336182336182336</v>
      </c>
      <c r="AJ368" s="14">
        <v>0.25</v>
      </c>
      <c r="AK368" s="14">
        <v>5.2728298497989788E-2</v>
      </c>
      <c r="AL368" s="14">
        <v>-0.48888888888888887</v>
      </c>
      <c r="AM368" s="14">
        <v>2.9978933722249253E-2</v>
      </c>
      <c r="AN368" s="14">
        <v>0.11649808161841647</v>
      </c>
      <c r="AO368" s="14">
        <v>1</v>
      </c>
      <c r="AP368" s="14">
        <v>-0.47499999999999998</v>
      </c>
    </row>
    <row r="369" spans="1:42" x14ac:dyDescent="0.25">
      <c r="A369" t="s">
        <v>439</v>
      </c>
      <c r="B369" s="9" t="s">
        <v>440</v>
      </c>
      <c r="C369" s="10">
        <v>1.482244494E-2</v>
      </c>
      <c r="D369" s="11">
        <v>0</v>
      </c>
      <c r="E369" s="11">
        <v>24.745208028220649</v>
      </c>
      <c r="F369" s="11">
        <v>43.483461142401509</v>
      </c>
      <c r="G369" s="11">
        <v>0.30253266505409349</v>
      </c>
      <c r="H369" s="11">
        <v>0.17373428214430067</v>
      </c>
      <c r="I369" s="12">
        <v>41</v>
      </c>
      <c r="J369" s="13">
        <v>7.4881239806719995</v>
      </c>
      <c r="K369" s="12">
        <v>3</v>
      </c>
      <c r="L369" s="12" t="s">
        <v>266</v>
      </c>
      <c r="M369" s="12" t="s">
        <v>59</v>
      </c>
      <c r="N369" s="10">
        <v>48.504191539848527</v>
      </c>
      <c r="O369" s="10">
        <v>21</v>
      </c>
      <c r="P369">
        <v>8</v>
      </c>
      <c r="Q369" s="10">
        <v>0.3286022289440651</v>
      </c>
      <c r="R369">
        <v>10</v>
      </c>
      <c r="S369">
        <v>6.8260000000000001E-2</v>
      </c>
      <c r="T369">
        <v>1.5100000000000001E-4</v>
      </c>
      <c r="U369">
        <v>2</v>
      </c>
      <c r="V369">
        <v>8.25</v>
      </c>
      <c r="X369" s="10">
        <v>26.046575423300798</v>
      </c>
      <c r="Y369" s="10">
        <v>5.4666666666666668</v>
      </c>
      <c r="Z369">
        <v>33</v>
      </c>
      <c r="AA369" s="10">
        <v>0.94179609534863806</v>
      </c>
      <c r="AB369">
        <v>4</v>
      </c>
      <c r="AC369">
        <v>0.17150000000000001</v>
      </c>
      <c r="AD369">
        <v>1.93E-4</v>
      </c>
      <c r="AE369">
        <v>3</v>
      </c>
      <c r="AF369">
        <v>5.5</v>
      </c>
      <c r="AH369" s="14">
        <v>-0.46300361687500174</v>
      </c>
      <c r="AI369" s="14">
        <v>-0.73968253968253972</v>
      </c>
      <c r="AJ369" s="14">
        <v>3.125</v>
      </c>
      <c r="AK369" s="14">
        <v>1.8660672764607182</v>
      </c>
      <c r="AL369" s="14">
        <v>-0.6</v>
      </c>
      <c r="AM369" s="14">
        <v>1.5124523879285088</v>
      </c>
      <c r="AN369" s="14">
        <v>0.27814569536423833</v>
      </c>
      <c r="AO369" s="14">
        <v>0.5</v>
      </c>
      <c r="AP369" s="14">
        <v>-0.33333333333333331</v>
      </c>
    </row>
    <row r="370" spans="1:42" x14ac:dyDescent="0.25">
      <c r="A370" t="s">
        <v>441</v>
      </c>
      <c r="B370" s="9" t="s">
        <v>440</v>
      </c>
      <c r="C370" s="10">
        <v>1.4725391547900001E-2</v>
      </c>
      <c r="D370" s="11">
        <v>0</v>
      </c>
      <c r="E370" s="11">
        <v>24.745208028220649</v>
      </c>
      <c r="F370" s="11">
        <v>43.483461142401509</v>
      </c>
      <c r="G370" s="11">
        <v>0.30253266505409349</v>
      </c>
      <c r="H370" s="11">
        <v>0.17373428214430067</v>
      </c>
      <c r="I370" s="12">
        <v>41</v>
      </c>
      <c r="J370" s="13">
        <v>7.4881239806719995</v>
      </c>
      <c r="K370" s="12">
        <v>3</v>
      </c>
      <c r="L370" s="12" t="s">
        <v>266</v>
      </c>
      <c r="M370" s="12" t="s">
        <v>59</v>
      </c>
      <c r="N370" s="10">
        <v>49.451802865489945</v>
      </c>
      <c r="O370" s="10">
        <v>21</v>
      </c>
      <c r="P370">
        <v>7</v>
      </c>
      <c r="Q370" s="10">
        <v>0.31418659077757871</v>
      </c>
      <c r="R370">
        <v>9.5</v>
      </c>
      <c r="S370">
        <v>2.4049999999999998E-2</v>
      </c>
      <c r="T370">
        <v>4.1879999999999999E-5</v>
      </c>
      <c r="U370">
        <v>2</v>
      </c>
      <c r="V370">
        <v>8.75</v>
      </c>
      <c r="X370" s="10">
        <v>49.451802865489945</v>
      </c>
      <c r="Y370" s="10">
        <v>21</v>
      </c>
      <c r="Z370">
        <v>7</v>
      </c>
      <c r="AA370" s="10">
        <v>0.31418659077757871</v>
      </c>
      <c r="AB370">
        <v>9.5</v>
      </c>
      <c r="AC370">
        <v>2.4049999999999998E-2</v>
      </c>
      <c r="AD370">
        <v>4.1879999999999999E-5</v>
      </c>
      <c r="AE370">
        <v>2</v>
      </c>
      <c r="AF370">
        <v>8.75</v>
      </c>
      <c r="AH370" s="14">
        <v>0</v>
      </c>
      <c r="AI370" s="14">
        <v>0</v>
      </c>
      <c r="AJ370" s="14">
        <v>0</v>
      </c>
      <c r="AK370" s="14">
        <v>0</v>
      </c>
      <c r="AL370" s="14">
        <v>0</v>
      </c>
      <c r="AM370" s="14">
        <v>0</v>
      </c>
      <c r="AN370" s="14">
        <v>0</v>
      </c>
      <c r="AO370" s="14">
        <v>0</v>
      </c>
      <c r="AP370" s="14">
        <v>0</v>
      </c>
    </row>
    <row r="371" spans="1:42" x14ac:dyDescent="0.25">
      <c r="A371" t="s">
        <v>442</v>
      </c>
      <c r="B371" s="9" t="s">
        <v>440</v>
      </c>
      <c r="C371" s="10">
        <v>4.0532622871199998E-2</v>
      </c>
      <c r="D371" s="11">
        <v>0</v>
      </c>
      <c r="E371" s="11">
        <v>24.745208028220649</v>
      </c>
      <c r="F371" s="11">
        <v>43.483461142401509</v>
      </c>
      <c r="G371" s="11">
        <v>0.30253266505409349</v>
      </c>
      <c r="H371" s="11">
        <v>0.17373428214430067</v>
      </c>
      <c r="I371" s="12">
        <v>41</v>
      </c>
      <c r="J371" s="13">
        <v>7.4881239806719995</v>
      </c>
      <c r="K371" s="12">
        <v>3</v>
      </c>
      <c r="L371" s="12" t="s">
        <v>266</v>
      </c>
      <c r="M371" s="12" t="s">
        <v>59</v>
      </c>
      <c r="N371" s="10">
        <v>49.607740876022639</v>
      </c>
      <c r="O371" s="10">
        <v>21.125</v>
      </c>
      <c r="P371">
        <v>8</v>
      </c>
      <c r="Q371" s="10">
        <v>0.32658096813560206</v>
      </c>
      <c r="R371">
        <v>10</v>
      </c>
      <c r="S371">
        <v>2.3429999999999999E-2</v>
      </c>
      <c r="T371">
        <v>5.1350000000000001E-5</v>
      </c>
      <c r="U371">
        <v>2</v>
      </c>
      <c r="V371">
        <v>8.25</v>
      </c>
      <c r="X371" s="10">
        <v>27.073010089446957</v>
      </c>
      <c r="Y371" s="10">
        <v>5.193548387096774</v>
      </c>
      <c r="Z371">
        <v>34</v>
      </c>
      <c r="AA371" s="10">
        <v>0.98326570182731499</v>
      </c>
      <c r="AB371">
        <v>4</v>
      </c>
      <c r="AC371">
        <v>6.1519999999999998E-2</v>
      </c>
      <c r="AD371">
        <v>6.3079999999999999E-5</v>
      </c>
      <c r="AE371">
        <v>3</v>
      </c>
      <c r="AF371">
        <v>5</v>
      </c>
      <c r="AH371" s="14">
        <v>-0.45425835542266346</v>
      </c>
      <c r="AI371" s="14">
        <v>-0.75415155564038938</v>
      </c>
      <c r="AJ371" s="14">
        <v>3.25</v>
      </c>
      <c r="AK371" s="14">
        <v>2.0107869035988837</v>
      </c>
      <c r="AL371" s="14">
        <v>-0.6</v>
      </c>
      <c r="AM371" s="14">
        <v>1.6256935552710201</v>
      </c>
      <c r="AN371" s="14">
        <v>0.22843232716650433</v>
      </c>
      <c r="AO371" s="14">
        <v>0.5</v>
      </c>
      <c r="AP371" s="14">
        <v>-0.39393939393939392</v>
      </c>
    </row>
    <row r="372" spans="1:42" x14ac:dyDescent="0.25">
      <c r="A372" t="s">
        <v>443</v>
      </c>
      <c r="B372" s="9" t="s">
        <v>440</v>
      </c>
      <c r="C372" s="10">
        <v>47.201411393599997</v>
      </c>
      <c r="D372" s="11">
        <v>0</v>
      </c>
      <c r="E372" s="11">
        <v>24.745208028220649</v>
      </c>
      <c r="F372" s="11">
        <v>43.483461142401509</v>
      </c>
      <c r="G372" s="11">
        <v>0.30253266505409349</v>
      </c>
      <c r="H372" s="11">
        <v>0.17373428214430067</v>
      </c>
      <c r="I372" s="12">
        <v>41</v>
      </c>
      <c r="J372" s="13">
        <v>7.4881239806719995</v>
      </c>
      <c r="K372" s="12">
        <v>3</v>
      </c>
      <c r="L372" s="12" t="s">
        <v>266</v>
      </c>
      <c r="M372" s="12" t="s">
        <v>59</v>
      </c>
      <c r="N372" s="10">
        <v>37.832035798710514</v>
      </c>
      <c r="O372" s="10">
        <v>16.8</v>
      </c>
      <c r="P372">
        <v>11</v>
      </c>
      <c r="Q372" s="10">
        <v>0.43690560923745975</v>
      </c>
      <c r="R372">
        <v>10</v>
      </c>
      <c r="S372">
        <v>250.4</v>
      </c>
      <c r="T372">
        <v>0.70109999999999995</v>
      </c>
      <c r="U372">
        <v>2</v>
      </c>
      <c r="V372">
        <v>8.25</v>
      </c>
      <c r="X372" s="10">
        <v>23.631554520622984</v>
      </c>
      <c r="Y372" s="10">
        <v>5.5357142857142856</v>
      </c>
      <c r="Z372">
        <v>31</v>
      </c>
      <c r="AA372" s="10">
        <v>0.92038710150753911</v>
      </c>
      <c r="AB372">
        <v>4</v>
      </c>
      <c r="AC372">
        <v>519.9</v>
      </c>
      <c r="AD372">
        <v>0.72030000000000005</v>
      </c>
      <c r="AE372">
        <v>4</v>
      </c>
      <c r="AF372">
        <v>5</v>
      </c>
      <c r="AH372" s="14">
        <v>-0.3753559907175692</v>
      </c>
      <c r="AI372" s="14">
        <v>-0.67049319727891166</v>
      </c>
      <c r="AJ372" s="14">
        <v>1.8181818181818181</v>
      </c>
      <c r="AK372" s="14">
        <v>1.1066039941989059</v>
      </c>
      <c r="AL372" s="14">
        <v>-0.6</v>
      </c>
      <c r="AM372" s="14">
        <v>1.0762779552715656</v>
      </c>
      <c r="AN372" s="14">
        <v>2.7385537013265022E-2</v>
      </c>
      <c r="AO372" s="14">
        <v>1</v>
      </c>
      <c r="AP372" s="14">
        <v>-0.39393939393939392</v>
      </c>
    </row>
    <row r="373" spans="1:42" x14ac:dyDescent="0.25">
      <c r="A373" t="s">
        <v>444</v>
      </c>
      <c r="B373" s="9" t="s">
        <v>445</v>
      </c>
      <c r="C373" s="10">
        <v>0.53729195002100005</v>
      </c>
      <c r="D373" s="11">
        <v>0</v>
      </c>
      <c r="E373" s="11">
        <v>0</v>
      </c>
      <c r="F373" s="11">
        <v>41.130851745599998</v>
      </c>
      <c r="G373" s="11">
        <v>0.18000000715255737</v>
      </c>
      <c r="H373" s="11">
        <v>0.1735473539197338</v>
      </c>
      <c r="I373" s="12">
        <v>62</v>
      </c>
      <c r="J373" s="13">
        <v>6.7997078923499998</v>
      </c>
      <c r="K373" s="12">
        <v>3</v>
      </c>
      <c r="L373" s="12" t="s">
        <v>266</v>
      </c>
      <c r="M373" s="12" t="s">
        <v>59</v>
      </c>
      <c r="N373" s="10">
        <v>51.392903989059896</v>
      </c>
      <c r="O373" s="10">
        <v>20.111111111111111</v>
      </c>
      <c r="P373">
        <v>11</v>
      </c>
      <c r="Q373" s="10">
        <v>0.57972716758669496</v>
      </c>
      <c r="R373">
        <v>9.5</v>
      </c>
      <c r="S373">
        <v>5.6769999999999996</v>
      </c>
      <c r="T373">
        <v>3.3709999999999999E-3</v>
      </c>
      <c r="U373">
        <v>1</v>
      </c>
      <c r="V373">
        <v>8</v>
      </c>
      <c r="X373" s="10">
        <v>51.392903989059882</v>
      </c>
      <c r="Y373" s="10">
        <v>20.111111111111111</v>
      </c>
      <c r="Z373">
        <v>11</v>
      </c>
      <c r="AA373" s="10">
        <v>0.57972716758669496</v>
      </c>
      <c r="AB373">
        <v>9.5</v>
      </c>
      <c r="AC373">
        <v>5.6769999999999996</v>
      </c>
      <c r="AD373">
        <v>3.3709999999999999E-3</v>
      </c>
      <c r="AE373">
        <v>1</v>
      </c>
      <c r="AF373">
        <v>8</v>
      </c>
      <c r="AH373" s="14">
        <v>-2.7651394671581695E-16</v>
      </c>
      <c r="AI373" s="14">
        <v>0</v>
      </c>
      <c r="AJ373" s="14">
        <v>0</v>
      </c>
      <c r="AK373" s="14">
        <v>0</v>
      </c>
      <c r="AL373" s="14">
        <v>0</v>
      </c>
      <c r="AM373" s="14">
        <v>0</v>
      </c>
      <c r="AN373" s="14">
        <v>0</v>
      </c>
      <c r="AO373" s="14">
        <v>0</v>
      </c>
      <c r="AP373" s="14">
        <v>0</v>
      </c>
    </row>
    <row r="374" spans="1:42" x14ac:dyDescent="0.25">
      <c r="A374" t="s">
        <v>446</v>
      </c>
      <c r="B374" s="9" t="s">
        <v>447</v>
      </c>
      <c r="C374" s="10">
        <v>0.91585378706800002</v>
      </c>
      <c r="D374" s="11">
        <v>0</v>
      </c>
      <c r="E374" s="11">
        <v>0</v>
      </c>
      <c r="F374" s="11">
        <v>37.891089623699997</v>
      </c>
      <c r="G374" s="11">
        <v>0.19592038127440309</v>
      </c>
      <c r="H374" s="11">
        <v>8.3419067659838586E-2</v>
      </c>
      <c r="I374" s="12">
        <v>62</v>
      </c>
      <c r="J374" s="13">
        <v>21.266588951100001</v>
      </c>
      <c r="K374" s="12">
        <v>3</v>
      </c>
      <c r="L374" s="12" t="s">
        <v>266</v>
      </c>
      <c r="M374" s="12" t="s">
        <v>59</v>
      </c>
      <c r="N374" s="10">
        <v>53.432656976732417</v>
      </c>
      <c r="O374" s="10">
        <v>20.09090909090909</v>
      </c>
      <c r="P374">
        <v>11</v>
      </c>
      <c r="Q374" s="10">
        <v>0.56958971831704985</v>
      </c>
      <c r="R374">
        <v>9.5</v>
      </c>
      <c r="S374">
        <v>9.2789999999999999</v>
      </c>
      <c r="T374">
        <v>4.0169999999999997E-3</v>
      </c>
      <c r="U374">
        <v>1</v>
      </c>
      <c r="V374">
        <v>8</v>
      </c>
      <c r="X374" s="10">
        <v>53.432656976732417</v>
      </c>
      <c r="Y374" s="10">
        <v>20.09090909090909</v>
      </c>
      <c r="Z374">
        <v>11</v>
      </c>
      <c r="AA374" s="10">
        <v>0.56958971831704985</v>
      </c>
      <c r="AB374">
        <v>9.5</v>
      </c>
      <c r="AC374">
        <v>9.2789999999999999</v>
      </c>
      <c r="AD374">
        <v>4.0169999999999997E-3</v>
      </c>
      <c r="AE374">
        <v>1</v>
      </c>
      <c r="AF374">
        <v>8</v>
      </c>
      <c r="AH374" s="14">
        <v>0</v>
      </c>
      <c r="AI374" s="14">
        <v>0</v>
      </c>
      <c r="AJ374" s="14">
        <v>0</v>
      </c>
      <c r="AK374" s="14">
        <v>0</v>
      </c>
      <c r="AL374" s="14">
        <v>0</v>
      </c>
      <c r="AM374" s="14">
        <v>0</v>
      </c>
      <c r="AN374" s="14">
        <v>0</v>
      </c>
      <c r="AO374" s="14">
        <v>0</v>
      </c>
      <c r="AP374" s="14">
        <v>0</v>
      </c>
    </row>
    <row r="375" spans="1:42" x14ac:dyDescent="0.25">
      <c r="A375" t="s">
        <v>448</v>
      </c>
      <c r="B375" s="9" t="s">
        <v>449</v>
      </c>
      <c r="C375" s="10">
        <v>14.169792493199999</v>
      </c>
      <c r="D375" s="11">
        <v>0</v>
      </c>
      <c r="E375" s="11">
        <v>0.60898405997715521</v>
      </c>
      <c r="F375" s="11">
        <v>39.966718872599998</v>
      </c>
      <c r="G375" s="11">
        <v>0.17770894310346552</v>
      </c>
      <c r="H375" s="11">
        <v>0.20110059077126177</v>
      </c>
      <c r="I375" s="12">
        <v>62</v>
      </c>
      <c r="J375" s="13">
        <v>13.678577949599999</v>
      </c>
      <c r="K375" s="12">
        <v>2</v>
      </c>
      <c r="L375" s="12" t="s">
        <v>266</v>
      </c>
      <c r="M375" s="12" t="s">
        <v>61</v>
      </c>
      <c r="N375" s="10">
        <v>50.384609199634497</v>
      </c>
      <c r="O375" s="10">
        <v>17.375</v>
      </c>
      <c r="P375">
        <v>6</v>
      </c>
      <c r="Q375" s="10">
        <v>0.49923344340712783</v>
      </c>
      <c r="R375">
        <v>13.5</v>
      </c>
      <c r="S375">
        <v>122.2</v>
      </c>
      <c r="T375">
        <v>0.25990000000000002</v>
      </c>
      <c r="U375">
        <v>0</v>
      </c>
      <c r="V375">
        <v>10.5</v>
      </c>
      <c r="X375" s="10">
        <v>44.802965944782933</v>
      </c>
      <c r="Y375" s="10">
        <v>16.833333333333332</v>
      </c>
      <c r="Z375">
        <v>6</v>
      </c>
      <c r="AA375" s="10">
        <v>0.50887754379703165</v>
      </c>
      <c r="AB375">
        <v>9</v>
      </c>
      <c r="AC375">
        <v>123.3</v>
      </c>
      <c r="AD375">
        <v>0.24679999999999999</v>
      </c>
      <c r="AE375">
        <v>1</v>
      </c>
      <c r="AF375">
        <v>7</v>
      </c>
      <c r="AH375" s="14">
        <v>-0.11078071942040695</v>
      </c>
      <c r="AI375" s="14">
        <v>-3.1175059952038439E-2</v>
      </c>
      <c r="AJ375" s="14">
        <v>0</v>
      </c>
      <c r="AK375" s="14">
        <v>1.9317817180046166E-2</v>
      </c>
      <c r="AL375" s="14">
        <v>-0.33333333333333331</v>
      </c>
      <c r="AM375" s="14">
        <v>9.0016366612110828E-3</v>
      </c>
      <c r="AN375" s="14">
        <v>-5.040400153905359E-2</v>
      </c>
      <c r="AO375" s="14">
        <v>0</v>
      </c>
      <c r="AP375" s="14">
        <v>-0.33333333333333331</v>
      </c>
    </row>
    <row r="376" spans="1:42" x14ac:dyDescent="0.25">
      <c r="A376" t="s">
        <v>450</v>
      </c>
      <c r="B376" s="9" t="s">
        <v>451</v>
      </c>
      <c r="C376" s="10">
        <v>0.75732856769000001</v>
      </c>
      <c r="D376" s="11">
        <v>0</v>
      </c>
      <c r="E376" s="11">
        <v>8.2897800212621959</v>
      </c>
      <c r="F376" s="11">
        <v>43.326358795200001</v>
      </c>
      <c r="G376" s="11">
        <v>0.2800000011920929</v>
      </c>
      <c r="H376" s="11">
        <v>0.32776432103321024</v>
      </c>
      <c r="I376" s="12">
        <v>42</v>
      </c>
      <c r="J376" s="13">
        <v>3.3124403685199999</v>
      </c>
      <c r="K376" s="12">
        <v>2</v>
      </c>
      <c r="L376" s="12" t="s">
        <v>266</v>
      </c>
      <c r="M376" s="12" t="s">
        <v>61</v>
      </c>
      <c r="N376" s="10">
        <v>47.215398107812298</v>
      </c>
      <c r="O376" s="10">
        <v>20.625</v>
      </c>
      <c r="P376">
        <v>8</v>
      </c>
      <c r="Q376" s="10">
        <v>0.32865115078307094</v>
      </c>
      <c r="R376">
        <v>9.75</v>
      </c>
      <c r="S376">
        <v>3.181</v>
      </c>
      <c r="T376">
        <v>8.7639999999999992E-3</v>
      </c>
      <c r="U376">
        <v>2</v>
      </c>
      <c r="V376">
        <v>9</v>
      </c>
      <c r="X376" s="10">
        <v>23.280633570590904</v>
      </c>
      <c r="Y376" s="10">
        <v>9.1818181818181817</v>
      </c>
      <c r="Z376">
        <v>17</v>
      </c>
      <c r="AA376" s="10">
        <v>0.55750769039250492</v>
      </c>
      <c r="AB376">
        <v>5.25</v>
      </c>
      <c r="AC376">
        <v>4.4020000000000001</v>
      </c>
      <c r="AD376">
        <v>6.9890000000000004E-3</v>
      </c>
      <c r="AE376">
        <v>3</v>
      </c>
      <c r="AF376">
        <v>5.75</v>
      </c>
      <c r="AH376" s="14">
        <v>-0.50692709362671096</v>
      </c>
      <c r="AI376" s="14">
        <v>-0.55482093663911847</v>
      </c>
      <c r="AJ376" s="14">
        <v>1.125</v>
      </c>
      <c r="AK376" s="14">
        <v>0.69635094556687782</v>
      </c>
      <c r="AL376" s="14">
        <v>-0.46153846153846156</v>
      </c>
      <c r="AM376" s="14">
        <v>0.38384155925809493</v>
      </c>
      <c r="AN376" s="14">
        <v>-0.20253308991328148</v>
      </c>
      <c r="AO376" s="14">
        <v>0.5</v>
      </c>
      <c r="AP376" s="14">
        <v>-0.3611111111111111</v>
      </c>
    </row>
    <row r="377" spans="1:42" x14ac:dyDescent="0.25">
      <c r="A377" t="s">
        <v>452</v>
      </c>
      <c r="B377" s="9" t="s">
        <v>453</v>
      </c>
      <c r="C377" s="10">
        <v>2.8932233904300002</v>
      </c>
      <c r="D377" s="11">
        <v>0</v>
      </c>
      <c r="E377" s="11">
        <v>13.575776063602344</v>
      </c>
      <c r="F377" s="11">
        <v>43.326358795200001</v>
      </c>
      <c r="G377" s="11">
        <v>0.27064887632550233</v>
      </c>
      <c r="H377" s="11">
        <v>0.33711291698395213</v>
      </c>
      <c r="I377" s="12">
        <v>42</v>
      </c>
      <c r="J377" s="13">
        <v>2.5278917977300002</v>
      </c>
      <c r="K377" s="12">
        <v>3</v>
      </c>
      <c r="L377" s="12" t="s">
        <v>266</v>
      </c>
      <c r="M377" s="12" t="s">
        <v>59</v>
      </c>
      <c r="N377" s="10">
        <v>47.271127600160824</v>
      </c>
      <c r="O377" s="10">
        <v>20.625</v>
      </c>
      <c r="P377">
        <v>8</v>
      </c>
      <c r="Q377" s="10">
        <v>0.32932081985032968</v>
      </c>
      <c r="R377">
        <v>9.75</v>
      </c>
      <c r="S377">
        <v>12.22</v>
      </c>
      <c r="T377">
        <v>3.3059999999999999E-2</v>
      </c>
      <c r="U377">
        <v>2</v>
      </c>
      <c r="V377">
        <v>8.5</v>
      </c>
      <c r="X377" s="10">
        <v>23.203896316706018</v>
      </c>
      <c r="Y377" s="10">
        <v>8.3181818181818183</v>
      </c>
      <c r="Z377">
        <v>24</v>
      </c>
      <c r="AA377" s="10">
        <v>0.68831707240803597</v>
      </c>
      <c r="AB377">
        <v>5.25</v>
      </c>
      <c r="AC377">
        <v>20.11</v>
      </c>
      <c r="AD377">
        <v>2.742E-2</v>
      </c>
      <c r="AE377">
        <v>3</v>
      </c>
      <c r="AF377">
        <v>5</v>
      </c>
      <c r="AH377" s="14">
        <v>-0.50913173654382904</v>
      </c>
      <c r="AI377" s="14">
        <v>-0.59669421487603302</v>
      </c>
      <c r="AJ377" s="14">
        <v>2</v>
      </c>
      <c r="AK377" s="14">
        <v>1.0901110130870668</v>
      </c>
      <c r="AL377" s="14">
        <v>-0.46153846153846156</v>
      </c>
      <c r="AM377" s="14">
        <v>0.6456628477905072</v>
      </c>
      <c r="AN377" s="14">
        <v>-0.17059891107078037</v>
      </c>
      <c r="AO377" s="14">
        <v>0.5</v>
      </c>
      <c r="AP377" s="14">
        <v>-0.41176470588235292</v>
      </c>
    </row>
    <row r="378" spans="1:42" x14ac:dyDescent="0.25">
      <c r="A378" t="s">
        <v>454</v>
      </c>
      <c r="B378" s="9" t="s">
        <v>455</v>
      </c>
      <c r="C378" s="10">
        <v>1.4891276309799999</v>
      </c>
      <c r="D378" s="11">
        <v>0</v>
      </c>
      <c r="E378" s="11">
        <v>14.58842720921329</v>
      </c>
      <c r="F378" s="11">
        <v>43.436995704499999</v>
      </c>
      <c r="G378" s="11">
        <v>0.36467613121764958</v>
      </c>
      <c r="H378" s="11">
        <v>0.34491422617433615</v>
      </c>
      <c r="I378" s="12">
        <v>41</v>
      </c>
      <c r="J378" s="13">
        <v>3.3979392041400001</v>
      </c>
      <c r="K378" s="12">
        <v>3</v>
      </c>
      <c r="L378" s="12" t="s">
        <v>266</v>
      </c>
      <c r="M378" s="12" t="s">
        <v>59</v>
      </c>
      <c r="N378" s="10">
        <v>40.448806780961725</v>
      </c>
      <c r="O378" s="10">
        <v>18.111111111111111</v>
      </c>
      <c r="P378">
        <v>10</v>
      </c>
      <c r="Q378" s="10">
        <v>0.40439246541091289</v>
      </c>
      <c r="R378">
        <v>9</v>
      </c>
      <c r="S378">
        <v>7.3769999999999998</v>
      </c>
      <c r="T378">
        <v>1.9279999999999999E-2</v>
      </c>
      <c r="U378">
        <v>2</v>
      </c>
      <c r="V378">
        <v>7.75</v>
      </c>
      <c r="X378" s="10">
        <v>22.64092783059743</v>
      </c>
      <c r="Y378" s="10">
        <v>7.1304347826086953</v>
      </c>
      <c r="Z378">
        <v>24</v>
      </c>
      <c r="AA378" s="10">
        <v>0.73620327582406064</v>
      </c>
      <c r="AB378">
        <v>4</v>
      </c>
      <c r="AC378">
        <v>11.36</v>
      </c>
      <c r="AD378">
        <v>1.7739999999999999E-2</v>
      </c>
      <c r="AE378">
        <v>4</v>
      </c>
      <c r="AF378">
        <v>4.25</v>
      </c>
      <c r="AH378" s="14">
        <v>-0.44025721319290023</v>
      </c>
      <c r="AI378" s="14">
        <v>-0.60629501200320091</v>
      </c>
      <c r="AJ378" s="14">
        <v>1.4</v>
      </c>
      <c r="AK378" s="14">
        <v>0.82051679690912838</v>
      </c>
      <c r="AL378" s="14">
        <v>-0.55555555555555558</v>
      </c>
      <c r="AM378" s="14">
        <v>0.5399213772536261</v>
      </c>
      <c r="AN378" s="14">
        <v>-7.9875518672199164E-2</v>
      </c>
      <c r="AO378" s="14">
        <v>1</v>
      </c>
      <c r="AP378" s="14">
        <v>-0.45161290322580644</v>
      </c>
    </row>
    <row r="379" spans="1:42" x14ac:dyDescent="0.25">
      <c r="A379" t="s">
        <v>456</v>
      </c>
      <c r="B379" s="9" t="s">
        <v>457</v>
      </c>
      <c r="C379" s="10">
        <v>9.3663901426299994</v>
      </c>
      <c r="D379" s="11">
        <v>0</v>
      </c>
      <c r="E379" s="11">
        <v>0.17307389396158643</v>
      </c>
      <c r="F379" s="11">
        <v>39.456289699700001</v>
      </c>
      <c r="G379" s="11">
        <v>0.18920856180621284</v>
      </c>
      <c r="H379" s="11">
        <v>0.19794531380847694</v>
      </c>
      <c r="I379" s="12">
        <v>62</v>
      </c>
      <c r="J379" s="13">
        <v>18.550607223</v>
      </c>
      <c r="K379" s="12">
        <v>2</v>
      </c>
      <c r="L379" s="12" t="s">
        <v>266</v>
      </c>
      <c r="M379" s="12" t="s">
        <v>61</v>
      </c>
      <c r="N379" s="10">
        <v>48.04270406982085</v>
      </c>
      <c r="O379" s="10">
        <v>17.8</v>
      </c>
      <c r="P379">
        <v>12</v>
      </c>
      <c r="Q379" s="10">
        <v>0.63079551692044011</v>
      </c>
      <c r="R379">
        <v>7</v>
      </c>
      <c r="S379">
        <v>94.18</v>
      </c>
      <c r="T379">
        <v>0.33850000000000002</v>
      </c>
      <c r="U379">
        <v>1</v>
      </c>
      <c r="V379">
        <v>6</v>
      </c>
      <c r="X379" s="10">
        <v>47.871902889077482</v>
      </c>
      <c r="Y379" s="10">
        <v>17.8</v>
      </c>
      <c r="Z379">
        <v>12</v>
      </c>
      <c r="AA379" s="10">
        <v>0.63166497577389524</v>
      </c>
      <c r="AB379">
        <v>8</v>
      </c>
      <c r="AC379">
        <v>94.23</v>
      </c>
      <c r="AD379">
        <v>0.33789999999999998</v>
      </c>
      <c r="AE379">
        <v>1</v>
      </c>
      <c r="AF379">
        <v>6.25</v>
      </c>
      <c r="AH379" s="14">
        <v>-3.5551949885073305E-3</v>
      </c>
      <c r="AI379" s="14">
        <v>0</v>
      </c>
      <c r="AJ379" s="14">
        <v>0</v>
      </c>
      <c r="AK379" s="14">
        <v>1.3783529370973496E-3</v>
      </c>
      <c r="AL379" s="14">
        <v>0.14285714285714285</v>
      </c>
      <c r="AM379" s="14">
        <v>5.3089827988954299E-4</v>
      </c>
      <c r="AN379" s="14">
        <v>-1.7725258493354354E-3</v>
      </c>
      <c r="AO379" s="14">
        <v>0</v>
      </c>
      <c r="AP379" s="14">
        <v>4.1666666666666664E-2</v>
      </c>
    </row>
    <row r="380" spans="1:42" x14ac:dyDescent="0.25">
      <c r="A380" t="s">
        <v>458</v>
      </c>
      <c r="B380" s="9" t="s">
        <v>459</v>
      </c>
      <c r="C380" s="10">
        <v>1.64742420618</v>
      </c>
      <c r="D380" s="11">
        <v>0</v>
      </c>
      <c r="E380" s="11">
        <v>23.809664808592341</v>
      </c>
      <c r="F380" s="11">
        <v>43.326358795200001</v>
      </c>
      <c r="G380" s="11">
        <v>0.2800000011920929</v>
      </c>
      <c r="H380" s="11">
        <v>0.34339037068428269</v>
      </c>
      <c r="I380" s="12">
        <v>42</v>
      </c>
      <c r="J380" s="13">
        <v>1.67021232199</v>
      </c>
      <c r="K380" s="12">
        <v>3</v>
      </c>
      <c r="L380" s="12" t="s">
        <v>266</v>
      </c>
      <c r="M380" s="12" t="s">
        <v>59</v>
      </c>
      <c r="N380" s="10">
        <v>46.98408719744323</v>
      </c>
      <c r="O380" s="10">
        <v>20.625</v>
      </c>
      <c r="P380">
        <v>8</v>
      </c>
      <c r="Q380" s="10">
        <v>0.3296894351698107</v>
      </c>
      <c r="R380">
        <v>9.75</v>
      </c>
      <c r="S380">
        <v>7.0369999999999999</v>
      </c>
      <c r="T380">
        <v>1.916E-2</v>
      </c>
      <c r="U380">
        <v>2</v>
      </c>
      <c r="V380">
        <v>8.5</v>
      </c>
      <c r="X380" s="10">
        <v>24.75009643818975</v>
      </c>
      <c r="Y380" s="10">
        <v>5.8620689655172411</v>
      </c>
      <c r="Z380">
        <v>32</v>
      </c>
      <c r="AA380" s="10">
        <v>0.88964549033160445</v>
      </c>
      <c r="AB380">
        <v>5</v>
      </c>
      <c r="AC380">
        <v>16.46</v>
      </c>
      <c r="AD380">
        <v>1.804E-2</v>
      </c>
      <c r="AE380">
        <v>4</v>
      </c>
      <c r="AF380">
        <v>5</v>
      </c>
      <c r="AH380" s="14">
        <v>-0.47322385270184419</v>
      </c>
      <c r="AI380" s="14">
        <v>-0.71577847439916398</v>
      </c>
      <c r="AJ380" s="14">
        <v>3</v>
      </c>
      <c r="AK380" s="14">
        <v>1.6984349373324059</v>
      </c>
      <c r="AL380" s="14">
        <v>-0.48717948717948717</v>
      </c>
      <c r="AM380" s="14">
        <v>1.3390649424470658</v>
      </c>
      <c r="AN380" s="14">
        <v>-5.8455114822546943E-2</v>
      </c>
      <c r="AO380" s="14">
        <v>1</v>
      </c>
      <c r="AP380" s="14">
        <v>-0.41176470588235292</v>
      </c>
    </row>
    <row r="381" spans="1:42" x14ac:dyDescent="0.25">
      <c r="A381" t="s">
        <v>460</v>
      </c>
      <c r="B381" s="9" t="s">
        <v>461</v>
      </c>
      <c r="C381" s="10">
        <v>1.2667220400799999</v>
      </c>
      <c r="D381" s="11">
        <v>0</v>
      </c>
      <c r="E381" s="11">
        <v>9.778793001186184E-2</v>
      </c>
      <c r="F381" s="11">
        <v>41.130851745599998</v>
      </c>
      <c r="G381" s="11">
        <v>0.25999999046325684</v>
      </c>
      <c r="H381" s="11">
        <v>0.16018587605409704</v>
      </c>
      <c r="I381" s="12">
        <v>62</v>
      </c>
      <c r="J381" s="13">
        <v>23.270017166199999</v>
      </c>
      <c r="K381" s="12">
        <v>3</v>
      </c>
      <c r="L381" s="12" t="s">
        <v>266</v>
      </c>
      <c r="M381" s="12" t="s">
        <v>59</v>
      </c>
      <c r="N381" s="10">
        <v>45.266208547869617</v>
      </c>
      <c r="O381" s="10">
        <v>26.857142857142858</v>
      </c>
      <c r="P381">
        <v>10</v>
      </c>
      <c r="Q381" s="10">
        <v>0.41256308869700237</v>
      </c>
      <c r="R381">
        <v>8.5</v>
      </c>
      <c r="S381">
        <v>12.62</v>
      </c>
      <c r="T381">
        <v>0.11260000000000001</v>
      </c>
      <c r="U381">
        <v>0</v>
      </c>
      <c r="V381">
        <v>8</v>
      </c>
      <c r="X381" s="10">
        <v>43.627723494811541</v>
      </c>
      <c r="Y381" s="10">
        <v>24.4</v>
      </c>
      <c r="Z381">
        <v>9</v>
      </c>
      <c r="AA381" s="10">
        <v>0.41118587023097503</v>
      </c>
      <c r="AB381">
        <v>9</v>
      </c>
      <c r="AC381">
        <v>12.63</v>
      </c>
      <c r="AD381">
        <v>0.12429999999999999</v>
      </c>
      <c r="AE381">
        <v>0</v>
      </c>
      <c r="AF381">
        <v>6</v>
      </c>
      <c r="AH381" s="14">
        <v>-3.6196648794328705E-2</v>
      </c>
      <c r="AI381" s="14">
        <v>-9.1489361702127736E-2</v>
      </c>
      <c r="AJ381" s="14">
        <v>-0.1</v>
      </c>
      <c r="AK381" s="14">
        <v>-3.3382008806871429E-3</v>
      </c>
      <c r="AL381" s="14">
        <v>5.8823529411764705E-2</v>
      </c>
      <c r="AM381" s="14">
        <v>7.9239302694148687E-4</v>
      </c>
      <c r="AN381" s="14">
        <v>0.1039076376554173</v>
      </c>
      <c r="AO381" s="14">
        <v>0</v>
      </c>
      <c r="AP381" s="14">
        <v>-0.25</v>
      </c>
    </row>
    <row r="382" spans="1:42" x14ac:dyDescent="0.25">
      <c r="A382" t="s">
        <v>462</v>
      </c>
      <c r="B382" s="9" t="s">
        <v>463</v>
      </c>
      <c r="C382" s="10">
        <v>3.0955721769000002</v>
      </c>
      <c r="D382" s="11">
        <v>0</v>
      </c>
      <c r="E382" s="11">
        <v>0.27085981390047831</v>
      </c>
      <c r="F382" s="11">
        <v>41.130851745599998</v>
      </c>
      <c r="G382" s="11">
        <v>0.24550648865545599</v>
      </c>
      <c r="H382" s="11">
        <v>0.12888603383344047</v>
      </c>
      <c r="I382" s="12">
        <v>62</v>
      </c>
      <c r="J382" s="13">
        <v>20.6611150403</v>
      </c>
      <c r="K382" s="12">
        <v>2</v>
      </c>
      <c r="L382" s="12" t="s">
        <v>266</v>
      </c>
      <c r="M382" s="12" t="s">
        <v>61</v>
      </c>
      <c r="N382" s="10">
        <v>46.200335004383739</v>
      </c>
      <c r="O382" s="10">
        <v>26.428571428571427</v>
      </c>
      <c r="P382">
        <v>8</v>
      </c>
      <c r="Q382" s="10">
        <v>0.34178902776875675</v>
      </c>
      <c r="R382">
        <v>10.75</v>
      </c>
      <c r="S382">
        <v>28.18</v>
      </c>
      <c r="T382">
        <v>0.36380000000000001</v>
      </c>
      <c r="U382">
        <v>0</v>
      </c>
      <c r="V382">
        <v>11</v>
      </c>
      <c r="X382" s="10">
        <v>45.012125864875856</v>
      </c>
      <c r="Y382" s="10">
        <v>26.428571428571427</v>
      </c>
      <c r="Z382">
        <v>8</v>
      </c>
      <c r="AA382" s="10">
        <v>0.34358663828222091</v>
      </c>
      <c r="AB382">
        <v>9.75</v>
      </c>
      <c r="AC382">
        <v>28.19</v>
      </c>
      <c r="AD382">
        <v>0.36309999999999998</v>
      </c>
      <c r="AE382">
        <v>0</v>
      </c>
      <c r="AF382">
        <v>9</v>
      </c>
      <c r="AH382" s="14">
        <v>-2.5718626053147436E-2</v>
      </c>
      <c r="AI382" s="14">
        <v>0</v>
      </c>
      <c r="AJ382" s="14">
        <v>0</v>
      </c>
      <c r="AK382" s="14">
        <v>5.2594155090325764E-3</v>
      </c>
      <c r="AL382" s="14">
        <v>-9.3023255813953487E-2</v>
      </c>
      <c r="AM382" s="14">
        <v>3.5486160397450543E-4</v>
      </c>
      <c r="AN382" s="14">
        <v>-1.9241341396372565E-3</v>
      </c>
      <c r="AO382" s="14">
        <v>0</v>
      </c>
      <c r="AP382" s="14">
        <v>-0.18181818181818182</v>
      </c>
    </row>
    <row r="383" spans="1:42" x14ac:dyDescent="0.25">
      <c r="A383" t="s">
        <v>464</v>
      </c>
      <c r="B383" s="9" t="s">
        <v>465</v>
      </c>
      <c r="C383" s="10">
        <v>0.35576706040099998</v>
      </c>
      <c r="D383" s="11">
        <v>0</v>
      </c>
      <c r="E383" s="11">
        <v>0</v>
      </c>
      <c r="F383" s="11">
        <v>38.594938432799999</v>
      </c>
      <c r="G383" s="11">
        <v>0.20000000298023221</v>
      </c>
      <c r="H383" s="11">
        <v>0.28641037735849062</v>
      </c>
      <c r="I383" s="12">
        <v>62</v>
      </c>
      <c r="J383" s="13">
        <v>18.839842537900001</v>
      </c>
      <c r="K383" s="12">
        <v>2</v>
      </c>
      <c r="L383" s="12" t="s">
        <v>266</v>
      </c>
      <c r="M383" s="12" t="s">
        <v>61</v>
      </c>
      <c r="N383" s="10">
        <v>54.576042041173068</v>
      </c>
      <c r="O383" s="10">
        <v>16.09090909090909</v>
      </c>
      <c r="P383">
        <v>12</v>
      </c>
      <c r="Q383" s="10">
        <v>0.6388427960678863</v>
      </c>
      <c r="R383">
        <v>9</v>
      </c>
      <c r="S383">
        <v>3.2719999999999998</v>
      </c>
      <c r="T383">
        <v>7.3109999999999998E-3</v>
      </c>
      <c r="U383">
        <v>1</v>
      </c>
      <c r="V383">
        <v>9</v>
      </c>
      <c r="X383" s="10">
        <v>54.576042041173068</v>
      </c>
      <c r="Y383" s="10">
        <v>16.09090909090909</v>
      </c>
      <c r="Z383">
        <v>12</v>
      </c>
      <c r="AA383" s="10">
        <v>0.6388427960678863</v>
      </c>
      <c r="AB383">
        <v>9</v>
      </c>
      <c r="AC383">
        <v>3.2719999999999998</v>
      </c>
      <c r="AD383">
        <v>7.3109999999999998E-3</v>
      </c>
      <c r="AE383">
        <v>1</v>
      </c>
      <c r="AF383">
        <v>9</v>
      </c>
      <c r="AH383" s="14">
        <v>0</v>
      </c>
      <c r="AI383" s="14">
        <v>0</v>
      </c>
      <c r="AJ383" s="14">
        <v>0</v>
      </c>
      <c r="AK383" s="14">
        <v>0</v>
      </c>
      <c r="AL383" s="14">
        <v>0</v>
      </c>
      <c r="AM383" s="14">
        <v>0</v>
      </c>
      <c r="AN383" s="14">
        <v>0</v>
      </c>
      <c r="AO383" s="14">
        <v>0</v>
      </c>
      <c r="AP383" s="14">
        <v>0</v>
      </c>
    </row>
    <row r="384" spans="1:42" x14ac:dyDescent="0.25">
      <c r="A384" t="s">
        <v>466</v>
      </c>
      <c r="B384" s="9" t="s">
        <v>467</v>
      </c>
      <c r="C384" s="10">
        <v>2.0782177311100001</v>
      </c>
      <c r="D384" s="11">
        <v>0</v>
      </c>
      <c r="E384" s="11">
        <v>1.7385778439225327E-2</v>
      </c>
      <c r="F384" s="11">
        <v>41.130851745599998</v>
      </c>
      <c r="G384" s="11">
        <v>0.27000001072883606</v>
      </c>
      <c r="H384" s="11">
        <v>0.17111950682421911</v>
      </c>
      <c r="I384" s="12">
        <v>62</v>
      </c>
      <c r="J384" s="13">
        <v>16.120565382900001</v>
      </c>
      <c r="K384" s="12">
        <v>2</v>
      </c>
      <c r="L384" s="12" t="s">
        <v>266</v>
      </c>
      <c r="M384" s="12" t="s">
        <v>61</v>
      </c>
      <c r="N384" s="10">
        <v>47.791415589376264</v>
      </c>
      <c r="O384" s="10">
        <v>31.75</v>
      </c>
      <c r="P384">
        <v>8</v>
      </c>
      <c r="Q384" s="10">
        <v>0.31703489928805834</v>
      </c>
      <c r="R384">
        <v>14.5</v>
      </c>
      <c r="S384">
        <v>18.63</v>
      </c>
      <c r="T384">
        <v>0.27529999999999999</v>
      </c>
      <c r="U384">
        <v>0</v>
      </c>
      <c r="V384">
        <v>12</v>
      </c>
      <c r="X384" s="10">
        <v>46.570223664929088</v>
      </c>
      <c r="Y384" s="10">
        <v>33.25</v>
      </c>
      <c r="Z384">
        <v>8</v>
      </c>
      <c r="AA384" s="10">
        <v>0.31611598473414393</v>
      </c>
      <c r="AB384">
        <v>11</v>
      </c>
      <c r="AC384">
        <v>18.64</v>
      </c>
      <c r="AD384">
        <v>0.29559999999999997</v>
      </c>
      <c r="AE384">
        <v>0</v>
      </c>
      <c r="AF384">
        <v>8</v>
      </c>
      <c r="AH384" s="14">
        <v>-2.5552537194956811E-2</v>
      </c>
      <c r="AI384" s="14">
        <v>4.7244094488188976E-2</v>
      </c>
      <c r="AJ384" s="14">
        <v>0</v>
      </c>
      <c r="AK384" s="14">
        <v>-2.8984649828077136E-3</v>
      </c>
      <c r="AL384" s="14">
        <v>-0.2413793103448276</v>
      </c>
      <c r="AM384" s="14">
        <v>5.3676865271076561E-4</v>
      </c>
      <c r="AN384" s="14">
        <v>7.3737740646567324E-2</v>
      </c>
      <c r="AO384" s="14">
        <v>0</v>
      </c>
      <c r="AP384" s="14">
        <v>-0.33333333333333331</v>
      </c>
    </row>
    <row r="385" spans="1:42" x14ac:dyDescent="0.25">
      <c r="A385" t="s">
        <v>468</v>
      </c>
      <c r="B385" s="9" t="s">
        <v>469</v>
      </c>
      <c r="C385" s="10">
        <v>1.6920509057799999</v>
      </c>
      <c r="D385" s="11">
        <v>0</v>
      </c>
      <c r="E385" s="11">
        <v>25.553434917352263</v>
      </c>
      <c r="F385" s="11">
        <v>43.326358795200001</v>
      </c>
      <c r="G385" s="11">
        <v>0.2800000011920929</v>
      </c>
      <c r="H385" s="11">
        <v>0.34070412857582272</v>
      </c>
      <c r="I385" s="12">
        <v>42</v>
      </c>
      <c r="J385" s="13">
        <v>1.3730298330499999</v>
      </c>
      <c r="K385" s="12">
        <v>3</v>
      </c>
      <c r="L385" s="12" t="s">
        <v>266</v>
      </c>
      <c r="M385" s="12" t="s">
        <v>59</v>
      </c>
      <c r="N385" s="10">
        <v>42.054381857496182</v>
      </c>
      <c r="O385" s="10">
        <v>19.363636363636363</v>
      </c>
      <c r="P385">
        <v>9</v>
      </c>
      <c r="Q385" s="10">
        <v>0.34454774332451971</v>
      </c>
      <c r="R385">
        <v>9.5</v>
      </c>
      <c r="S385">
        <v>7.4359999999999999</v>
      </c>
      <c r="T385">
        <v>1.9959999999999999E-2</v>
      </c>
      <c r="U385">
        <v>2</v>
      </c>
      <c r="V385">
        <v>8.25</v>
      </c>
      <c r="X385" s="10">
        <v>24.67212722794482</v>
      </c>
      <c r="Y385" s="10">
        <v>5.4666666666666668</v>
      </c>
      <c r="Z385">
        <v>32</v>
      </c>
      <c r="AA385" s="10">
        <v>0.92092815106209858</v>
      </c>
      <c r="AB385">
        <v>4</v>
      </c>
      <c r="AC385">
        <v>17.72</v>
      </c>
      <c r="AD385">
        <v>2.7040000000000002E-2</v>
      </c>
      <c r="AE385">
        <v>3</v>
      </c>
      <c r="AF385">
        <v>5</v>
      </c>
      <c r="AH385" s="14">
        <v>-0.4133280258036412</v>
      </c>
      <c r="AI385" s="14">
        <v>-0.7176838810641627</v>
      </c>
      <c r="AJ385" s="14">
        <v>2.5555555555555554</v>
      </c>
      <c r="AK385" s="14">
        <v>1.6728607831707742</v>
      </c>
      <c r="AL385" s="14">
        <v>-0.57894736842105265</v>
      </c>
      <c r="AM385" s="14">
        <v>1.3830016137708443</v>
      </c>
      <c r="AN385" s="14">
        <v>0.35470941883767554</v>
      </c>
      <c r="AO385" s="14">
        <v>0.5</v>
      </c>
      <c r="AP385" s="14">
        <v>-0.39393939393939392</v>
      </c>
    </row>
    <row r="386" spans="1:42" x14ac:dyDescent="0.25">
      <c r="A386" t="s">
        <v>470</v>
      </c>
      <c r="B386" s="9" t="s">
        <v>471</v>
      </c>
      <c r="C386" s="10">
        <v>3.22315546964</v>
      </c>
      <c r="D386" s="11">
        <v>0</v>
      </c>
      <c r="E386" s="11">
        <v>0.11734817462500655</v>
      </c>
      <c r="F386" s="11">
        <v>41.130851745599998</v>
      </c>
      <c r="G386" s="11">
        <v>0.23763440778678463</v>
      </c>
      <c r="H386" s="11">
        <v>0.14527184911101956</v>
      </c>
      <c r="I386" s="12">
        <v>62</v>
      </c>
      <c r="J386" s="13">
        <v>18.5858988964</v>
      </c>
      <c r="K386" s="12">
        <v>3</v>
      </c>
      <c r="L386" s="12" t="s">
        <v>266</v>
      </c>
      <c r="M386" s="12" t="s">
        <v>59</v>
      </c>
      <c r="N386" s="10">
        <v>48.319628980663005</v>
      </c>
      <c r="O386" s="10">
        <v>22.125</v>
      </c>
      <c r="P386">
        <v>11</v>
      </c>
      <c r="Q386" s="10">
        <v>0.52078899576858961</v>
      </c>
      <c r="R386">
        <v>8</v>
      </c>
      <c r="S386">
        <v>32.33</v>
      </c>
      <c r="T386">
        <v>9.3060000000000004E-2</v>
      </c>
      <c r="U386">
        <v>0</v>
      </c>
      <c r="V386">
        <v>7</v>
      </c>
      <c r="X386" s="10">
        <v>48.087510781903113</v>
      </c>
      <c r="Y386" s="10">
        <v>20.727272727272727</v>
      </c>
      <c r="Z386">
        <v>11</v>
      </c>
      <c r="AA386" s="10">
        <v>0.52112712397382632</v>
      </c>
      <c r="AB386">
        <v>8</v>
      </c>
      <c r="AC386">
        <v>32.340000000000003</v>
      </c>
      <c r="AD386">
        <v>9.2880000000000004E-2</v>
      </c>
      <c r="AE386">
        <v>0</v>
      </c>
      <c r="AF386">
        <v>7</v>
      </c>
      <c r="AH386" s="14">
        <v>-4.803807555161136E-3</v>
      </c>
      <c r="AI386" s="14">
        <v>-6.3174114021571678E-2</v>
      </c>
      <c r="AJ386" s="14">
        <v>0</v>
      </c>
      <c r="AK386" s="14">
        <v>6.4926142446173241E-4</v>
      </c>
      <c r="AL386" s="14">
        <v>0</v>
      </c>
      <c r="AM386" s="14">
        <v>3.0931023816904165E-4</v>
      </c>
      <c r="AN386" s="14">
        <v>-1.934235976789164E-3</v>
      </c>
      <c r="AO386" s="14">
        <v>0</v>
      </c>
      <c r="AP386" s="14">
        <v>0</v>
      </c>
    </row>
    <row r="387" spans="1:42" x14ac:dyDescent="0.25">
      <c r="A387" t="s">
        <v>472</v>
      </c>
      <c r="B387" s="9" t="s">
        <v>473</v>
      </c>
      <c r="C387" s="10">
        <v>1.79827058135</v>
      </c>
      <c r="D387" s="11">
        <v>0</v>
      </c>
      <c r="E387" s="11">
        <v>25.976729074108938</v>
      </c>
      <c r="F387" s="11">
        <v>43.063701629599997</v>
      </c>
      <c r="G387" s="11">
        <v>0.40999999642372131</v>
      </c>
      <c r="H387" s="11">
        <v>0.27266014886187268</v>
      </c>
      <c r="I387" s="12">
        <v>41</v>
      </c>
      <c r="J387" s="13">
        <v>2.5831163997500002</v>
      </c>
      <c r="K387" s="12">
        <v>2</v>
      </c>
      <c r="L387" s="12" t="s">
        <v>266</v>
      </c>
      <c r="M387" s="12" t="s">
        <v>61</v>
      </c>
      <c r="N387" s="10">
        <v>32.49372998344041</v>
      </c>
      <c r="O387" s="10">
        <v>20.100000000000001</v>
      </c>
      <c r="P387">
        <v>8</v>
      </c>
      <c r="Q387" s="10">
        <v>0.26352130056316647</v>
      </c>
      <c r="R387">
        <v>6.25</v>
      </c>
      <c r="S387">
        <v>9.6039999999999992</v>
      </c>
      <c r="T387">
        <v>0.1205</v>
      </c>
      <c r="U387">
        <v>2</v>
      </c>
      <c r="V387">
        <v>8.25</v>
      </c>
      <c r="X387" s="10">
        <v>18.384482425594214</v>
      </c>
      <c r="Y387" s="10">
        <v>6.0370370370370372</v>
      </c>
      <c r="Z387">
        <v>30</v>
      </c>
      <c r="AA387" s="10">
        <v>0.82502237517616861</v>
      </c>
      <c r="AB387">
        <v>5</v>
      </c>
      <c r="AC387">
        <v>20.93</v>
      </c>
      <c r="AD387">
        <v>8.3919999999999995E-2</v>
      </c>
      <c r="AE387">
        <v>5</v>
      </c>
      <c r="AF387">
        <v>5</v>
      </c>
      <c r="AH387" s="14">
        <v>-0.43421446429931587</v>
      </c>
      <c r="AI387" s="14">
        <v>-0.6996498986548737</v>
      </c>
      <c r="AJ387" s="14">
        <v>2.75</v>
      </c>
      <c r="AK387" s="14">
        <v>2.1307616250110661</v>
      </c>
      <c r="AL387" s="14">
        <v>-0.2</v>
      </c>
      <c r="AM387" s="14">
        <v>1.1793002915451896</v>
      </c>
      <c r="AN387" s="14">
        <v>-0.30356846473029048</v>
      </c>
      <c r="AO387" s="14">
        <v>1.5</v>
      </c>
      <c r="AP387" s="14">
        <v>-0.39393939393939392</v>
      </c>
    </row>
    <row r="388" spans="1:42" x14ac:dyDescent="0.25">
      <c r="A388" t="s">
        <v>474</v>
      </c>
      <c r="B388" s="9" t="s">
        <v>475</v>
      </c>
      <c r="C388" s="10">
        <v>0.65068558141400001</v>
      </c>
      <c r="D388" s="11">
        <v>0</v>
      </c>
      <c r="E388" s="11">
        <v>27.660605478264223</v>
      </c>
      <c r="F388" s="11">
        <v>43.503654480000002</v>
      </c>
      <c r="G388" s="11">
        <v>0.2800000011920929</v>
      </c>
      <c r="H388" s="11">
        <v>0.31033391862811016</v>
      </c>
      <c r="I388" s="12">
        <v>31</v>
      </c>
      <c r="J388" s="13">
        <v>3.4434996189299998</v>
      </c>
      <c r="K388" s="12">
        <v>4</v>
      </c>
      <c r="L388" s="12" t="s">
        <v>266</v>
      </c>
      <c r="M388" s="12" t="s">
        <v>70</v>
      </c>
      <c r="N388" s="10">
        <v>50.833363640247747</v>
      </c>
      <c r="O388" s="10">
        <v>21.222222222222221</v>
      </c>
      <c r="P388">
        <v>8</v>
      </c>
      <c r="Q388" s="10">
        <v>0.34504794417533147</v>
      </c>
      <c r="R388">
        <v>8</v>
      </c>
      <c r="S388">
        <v>3.9809999999999999</v>
      </c>
      <c r="T388">
        <v>2.029E-4</v>
      </c>
      <c r="U388">
        <v>1</v>
      </c>
      <c r="V388">
        <v>5.5</v>
      </c>
      <c r="X388" s="10">
        <v>31.492606091271316</v>
      </c>
      <c r="Y388" s="10">
        <v>7.1818181818181817</v>
      </c>
      <c r="Z388">
        <v>36</v>
      </c>
      <c r="AA388" s="10">
        <v>0.98811369804451721</v>
      </c>
      <c r="AB388">
        <v>4</v>
      </c>
      <c r="AC388">
        <v>7.5860000000000003</v>
      </c>
      <c r="AD388">
        <v>3.3470000000000003E-5</v>
      </c>
      <c r="AE388">
        <v>1</v>
      </c>
      <c r="AF388">
        <v>5.25</v>
      </c>
      <c r="AH388" s="14">
        <v>-0.38047369215723553</v>
      </c>
      <c r="AI388" s="14">
        <v>-0.66158971918134224</v>
      </c>
      <c r="AJ388" s="14">
        <v>3.5</v>
      </c>
      <c r="AK388" s="14">
        <v>1.8636997110825286</v>
      </c>
      <c r="AL388" s="14">
        <v>-0.5</v>
      </c>
      <c r="AM388" s="14">
        <v>0.90555136900276323</v>
      </c>
      <c r="AN388" s="14">
        <v>-0.83504189255791017</v>
      </c>
      <c r="AO388" s="14">
        <v>0</v>
      </c>
      <c r="AP388" s="14">
        <v>-4.5454545454545456E-2</v>
      </c>
    </row>
    <row r="389" spans="1:42" x14ac:dyDescent="0.25">
      <c r="A389" t="s">
        <v>476</v>
      </c>
      <c r="B389" s="9" t="s">
        <v>477</v>
      </c>
      <c r="C389" s="10">
        <v>1.7127934675500001</v>
      </c>
      <c r="D389" s="11">
        <v>0</v>
      </c>
      <c r="E389" s="11">
        <v>24.036880603667509</v>
      </c>
      <c r="F389" s="11">
        <v>43.063701629599997</v>
      </c>
      <c r="G389" s="11">
        <v>0.40999999642372137</v>
      </c>
      <c r="H389" s="11">
        <v>0.30731161367202098</v>
      </c>
      <c r="I389" s="12">
        <v>41</v>
      </c>
      <c r="J389" s="13">
        <v>3.1134738554700001</v>
      </c>
      <c r="K389" s="12">
        <v>2</v>
      </c>
      <c r="L389" s="12" t="s">
        <v>266</v>
      </c>
      <c r="M389" s="12" t="s">
        <v>61</v>
      </c>
      <c r="N389" s="10">
        <v>32.512285404155726</v>
      </c>
      <c r="O389" s="10">
        <v>20.100000000000001</v>
      </c>
      <c r="P389">
        <v>8</v>
      </c>
      <c r="Q389" s="10">
        <v>0.26385339176217237</v>
      </c>
      <c r="R389">
        <v>6.25</v>
      </c>
      <c r="S389">
        <v>9.3420000000000005</v>
      </c>
      <c r="T389">
        <v>0.11700000000000001</v>
      </c>
      <c r="U389">
        <v>2</v>
      </c>
      <c r="V389">
        <v>8.25</v>
      </c>
      <c r="X389" s="10">
        <v>17.874205807836898</v>
      </c>
      <c r="Y389" s="10">
        <v>6.1785714285714288</v>
      </c>
      <c r="Z389">
        <v>29</v>
      </c>
      <c r="AA389" s="10">
        <v>0.79384419347738699</v>
      </c>
      <c r="AB389">
        <v>5</v>
      </c>
      <c r="AC389">
        <v>19.78</v>
      </c>
      <c r="AD389">
        <v>7.7850000000000003E-2</v>
      </c>
      <c r="AE389">
        <v>5</v>
      </c>
      <c r="AF389">
        <v>5</v>
      </c>
      <c r="AH389" s="14">
        <v>-0.45023225572594744</v>
      </c>
      <c r="AI389" s="14">
        <v>-0.69260838663823743</v>
      </c>
      <c r="AJ389" s="14">
        <v>2.625</v>
      </c>
      <c r="AK389" s="14">
        <v>2.008656391246729</v>
      </c>
      <c r="AL389" s="14">
        <v>-0.2</v>
      </c>
      <c r="AM389" s="14">
        <v>1.1173196317704988</v>
      </c>
      <c r="AN389" s="14">
        <v>-0.33461538461538465</v>
      </c>
      <c r="AO389" s="14">
        <v>1.5</v>
      </c>
      <c r="AP389" s="14">
        <v>-0.39393939393939392</v>
      </c>
    </row>
    <row r="390" spans="1:42" x14ac:dyDescent="0.25">
      <c r="A390" t="s">
        <v>478</v>
      </c>
      <c r="B390" s="9" t="s">
        <v>479</v>
      </c>
      <c r="C390" s="10">
        <v>0.26063121061599998</v>
      </c>
      <c r="D390" s="11">
        <v>0</v>
      </c>
      <c r="E390" s="11">
        <v>35.299697150720803</v>
      </c>
      <c r="F390" s="11">
        <v>43.503654480000002</v>
      </c>
      <c r="G390" s="11">
        <v>0.2800000011920929</v>
      </c>
      <c r="H390" s="11">
        <v>0.16085654527559054</v>
      </c>
      <c r="I390" s="12">
        <v>31</v>
      </c>
      <c r="J390" s="13">
        <v>1.67335057781</v>
      </c>
      <c r="K390" s="12">
        <v>4</v>
      </c>
      <c r="L390" s="12" t="s">
        <v>266</v>
      </c>
      <c r="M390" s="12" t="s">
        <v>70</v>
      </c>
      <c r="N390" s="10">
        <v>52.44202973856634</v>
      </c>
      <c r="O390" s="10">
        <v>23.625</v>
      </c>
      <c r="P390">
        <v>8</v>
      </c>
      <c r="Q390" s="10">
        <v>0.34250138972762617</v>
      </c>
      <c r="R390">
        <v>8</v>
      </c>
      <c r="S390">
        <v>1.871</v>
      </c>
      <c r="T390">
        <v>2.5420000000000001E-5</v>
      </c>
      <c r="U390">
        <v>1</v>
      </c>
      <c r="V390">
        <v>5.5</v>
      </c>
      <c r="X390" s="10">
        <v>27.016737976787763</v>
      </c>
      <c r="Y390" s="10">
        <v>5</v>
      </c>
      <c r="Z390">
        <v>37</v>
      </c>
      <c r="AA390" s="10">
        <v>1.0899127276019593</v>
      </c>
      <c r="AB390">
        <v>5</v>
      </c>
      <c r="AC390">
        <v>3.4319999999999999</v>
      </c>
      <c r="AD390">
        <v>8.3000000000000002E-8</v>
      </c>
      <c r="AE390">
        <v>1</v>
      </c>
      <c r="AF390">
        <v>5</v>
      </c>
      <c r="AH390" s="14">
        <v>-0.48482661499809548</v>
      </c>
      <c r="AI390" s="14">
        <v>-0.78835978835978837</v>
      </c>
      <c r="AJ390" s="14">
        <v>3.625</v>
      </c>
      <c r="AK390" s="14">
        <v>2.1822140297553574</v>
      </c>
      <c r="AL390" s="14">
        <v>-0.375</v>
      </c>
      <c r="AM390" s="14">
        <v>0.83431320149652588</v>
      </c>
      <c r="AN390" s="14">
        <v>-0.99673485444531873</v>
      </c>
      <c r="AO390" s="14">
        <v>0</v>
      </c>
      <c r="AP390" s="14">
        <v>-9.0909090909090912E-2</v>
      </c>
    </row>
    <row r="391" spans="1:42" x14ac:dyDescent="0.25">
      <c r="A391" t="s">
        <v>480</v>
      </c>
      <c r="B391" s="9" t="s">
        <v>481</v>
      </c>
      <c r="C391" s="10">
        <v>0.94077929064900001</v>
      </c>
      <c r="D391" s="11">
        <v>0</v>
      </c>
      <c r="E391" s="11">
        <v>25.200873550620649</v>
      </c>
      <c r="F391" s="11">
        <v>43.503654480000002</v>
      </c>
      <c r="G391" s="11">
        <v>0.2800000011920929</v>
      </c>
      <c r="H391" s="11">
        <v>0.28017662900073304</v>
      </c>
      <c r="I391" s="12">
        <v>41</v>
      </c>
      <c r="J391" s="13">
        <v>3.2181348065900002</v>
      </c>
      <c r="K391" s="12">
        <v>4</v>
      </c>
      <c r="L391" s="12" t="s">
        <v>266</v>
      </c>
      <c r="M391" s="12" t="s">
        <v>70</v>
      </c>
      <c r="N391" s="10">
        <v>44.221358657584275</v>
      </c>
      <c r="O391" s="10">
        <v>20.888888888888889</v>
      </c>
      <c r="P391">
        <v>10</v>
      </c>
      <c r="Q391" s="10">
        <v>0.35749812730689517</v>
      </c>
      <c r="R391">
        <v>8</v>
      </c>
      <c r="S391">
        <v>5.9539999999999997</v>
      </c>
      <c r="T391">
        <v>1.279E-3</v>
      </c>
      <c r="U391">
        <v>1</v>
      </c>
      <c r="V391">
        <v>5.75</v>
      </c>
      <c r="X391" s="10">
        <v>29.012927495925258</v>
      </c>
      <c r="Y391" s="10">
        <v>7.40625</v>
      </c>
      <c r="Z391">
        <v>34</v>
      </c>
      <c r="AA391" s="10">
        <v>0.94677295781641091</v>
      </c>
      <c r="AB391">
        <v>4</v>
      </c>
      <c r="AC391">
        <v>10.63</v>
      </c>
      <c r="AD391">
        <v>4.7290000000000003E-5</v>
      </c>
      <c r="AE391">
        <v>2</v>
      </c>
      <c r="AF391">
        <v>6</v>
      </c>
      <c r="AH391" s="14">
        <v>-0.34391596331133223</v>
      </c>
      <c r="AI391" s="14">
        <v>-0.6454454787234043</v>
      </c>
      <c r="AJ391" s="14">
        <v>2.4</v>
      </c>
      <c r="AK391" s="14">
        <v>1.6483298386725567</v>
      </c>
      <c r="AL391" s="14">
        <v>-0.5</v>
      </c>
      <c r="AM391" s="14">
        <v>0.78535438360765897</v>
      </c>
      <c r="AN391" s="14">
        <v>-0.9630258014073495</v>
      </c>
      <c r="AO391" s="14">
        <v>1</v>
      </c>
      <c r="AP391" s="14">
        <v>4.3478260869565216E-2</v>
      </c>
    </row>
    <row r="392" spans="1:42" x14ac:dyDescent="0.25">
      <c r="A392" t="s">
        <v>482</v>
      </c>
      <c r="B392" s="9" t="s">
        <v>483</v>
      </c>
      <c r="C392" s="10">
        <v>1.73892182456</v>
      </c>
      <c r="D392" s="11">
        <v>0</v>
      </c>
      <c r="E392" s="11">
        <v>24.743069121337761</v>
      </c>
      <c r="F392" s="11">
        <v>43.063701629599997</v>
      </c>
      <c r="G392" s="11">
        <v>0.40999999642372131</v>
      </c>
      <c r="H392" s="11">
        <v>0.31852426218487406</v>
      </c>
      <c r="I392" s="12">
        <v>41</v>
      </c>
      <c r="J392" s="13">
        <v>3.7415372273699998</v>
      </c>
      <c r="K392" s="12">
        <v>2</v>
      </c>
      <c r="L392" s="12" t="s">
        <v>266</v>
      </c>
      <c r="M392" s="12" t="s">
        <v>61</v>
      </c>
      <c r="N392" s="10">
        <v>32.505951989880664</v>
      </c>
      <c r="O392" s="10">
        <v>20.100000000000001</v>
      </c>
      <c r="P392">
        <v>8</v>
      </c>
      <c r="Q392" s="10">
        <v>0.26223898450841654</v>
      </c>
      <c r="R392">
        <v>6.25</v>
      </c>
      <c r="S392">
        <v>9.4489999999999998</v>
      </c>
      <c r="T392">
        <v>0.1181</v>
      </c>
      <c r="U392">
        <v>2</v>
      </c>
      <c r="V392">
        <v>8</v>
      </c>
      <c r="X392" s="10">
        <v>18.11520244052846</v>
      </c>
      <c r="Y392" s="10">
        <v>6.0714285714285712</v>
      </c>
      <c r="Z392">
        <v>30</v>
      </c>
      <c r="AA392" s="10">
        <v>0.80662403089998835</v>
      </c>
      <c r="AB392">
        <v>5</v>
      </c>
      <c r="AC392">
        <v>20.440000000000001</v>
      </c>
      <c r="AD392">
        <v>7.9350000000000004E-2</v>
      </c>
      <c r="AE392">
        <v>4</v>
      </c>
      <c r="AF392">
        <v>5</v>
      </c>
      <c r="AH392" s="14">
        <v>-0.44271121651296808</v>
      </c>
      <c r="AI392" s="14">
        <v>-0.69793887704335467</v>
      </c>
      <c r="AJ392" s="14">
        <v>2.75</v>
      </c>
      <c r="AK392" s="14">
        <v>2.0759119679023157</v>
      </c>
      <c r="AL392" s="14">
        <v>-0.2</v>
      </c>
      <c r="AM392" s="14">
        <v>1.1631918721557839</v>
      </c>
      <c r="AN392" s="14">
        <v>-0.32811176968670613</v>
      </c>
      <c r="AO392" s="14">
        <v>1</v>
      </c>
      <c r="AP392" s="14">
        <v>-0.375</v>
      </c>
    </row>
    <row r="393" spans="1:42" x14ac:dyDescent="0.25">
      <c r="A393" t="s">
        <v>484</v>
      </c>
      <c r="B393" s="9" t="s">
        <v>485</v>
      </c>
      <c r="C393" s="10">
        <v>29.708364684399999</v>
      </c>
      <c r="D393" s="11">
        <v>0</v>
      </c>
      <c r="E393" s="11">
        <v>0.57659622305162739</v>
      </c>
      <c r="F393" s="11">
        <v>39.927695788800001</v>
      </c>
      <c r="G393" s="11">
        <v>0.17996983167255823</v>
      </c>
      <c r="H393" s="11">
        <v>0.22780583205216029</v>
      </c>
      <c r="I393" s="12">
        <v>62</v>
      </c>
      <c r="J393" s="13">
        <v>11.829440910400001</v>
      </c>
      <c r="K393" s="12">
        <v>3</v>
      </c>
      <c r="L393" s="12" t="s">
        <v>266</v>
      </c>
      <c r="M393" s="12" t="s">
        <v>59</v>
      </c>
      <c r="N393" s="10">
        <v>40.447047307161085</v>
      </c>
      <c r="O393" s="10">
        <v>17.272727272727273</v>
      </c>
      <c r="P393">
        <v>10</v>
      </c>
      <c r="Q393" s="10">
        <v>0.54357316502043485</v>
      </c>
      <c r="R393">
        <v>13</v>
      </c>
      <c r="S393">
        <v>311.2</v>
      </c>
      <c r="T393">
        <v>1.4950000000000001</v>
      </c>
      <c r="U393">
        <v>1</v>
      </c>
      <c r="V393">
        <v>9</v>
      </c>
      <c r="X393" s="10">
        <v>37.729810241210913</v>
      </c>
      <c r="Y393" s="10">
        <v>17.181818181818183</v>
      </c>
      <c r="Z393">
        <v>11</v>
      </c>
      <c r="AA393" s="10">
        <v>0.54933866992180347</v>
      </c>
      <c r="AB393">
        <v>10</v>
      </c>
      <c r="AC393">
        <v>311.5</v>
      </c>
      <c r="AD393">
        <v>1.5249999999999999</v>
      </c>
      <c r="AE393">
        <v>1</v>
      </c>
      <c r="AF393">
        <v>8</v>
      </c>
      <c r="AH393" s="14">
        <v>-6.7180109472888272E-2</v>
      </c>
      <c r="AI393" s="14">
        <v>-5.2631578947367856E-3</v>
      </c>
      <c r="AJ393" s="14">
        <v>0.1</v>
      </c>
      <c r="AK393" s="14">
        <v>1.0606676842025263E-2</v>
      </c>
      <c r="AL393" s="14">
        <v>-0.23076923076923078</v>
      </c>
      <c r="AM393" s="14">
        <v>9.6401028277638614E-4</v>
      </c>
      <c r="AN393" s="14">
        <v>2.0066889632106892E-2</v>
      </c>
      <c r="AO393" s="14">
        <v>0</v>
      </c>
      <c r="AP393" s="14">
        <v>-0.1111111111111111</v>
      </c>
    </row>
    <row r="394" spans="1:42" x14ac:dyDescent="0.25">
      <c r="A394" t="s">
        <v>486</v>
      </c>
      <c r="B394" s="9" t="s">
        <v>487</v>
      </c>
      <c r="C394" s="10">
        <v>0.69076052540599997</v>
      </c>
      <c r="D394" s="11">
        <v>0</v>
      </c>
      <c r="E394" s="11">
        <v>2.3028588348660732</v>
      </c>
      <c r="F394" s="11">
        <v>43.503654480000002</v>
      </c>
      <c r="G394" s="11">
        <v>0.2800000011920929</v>
      </c>
      <c r="H394" s="11">
        <v>0.25012501073422078</v>
      </c>
      <c r="I394" s="12">
        <v>31</v>
      </c>
      <c r="J394" s="13">
        <v>3.7802506341200002</v>
      </c>
      <c r="K394" s="12">
        <v>1</v>
      </c>
      <c r="L394" s="12" t="s">
        <v>266</v>
      </c>
      <c r="M394" s="12" t="s">
        <v>57</v>
      </c>
      <c r="N394" s="10">
        <v>35.958974398766294</v>
      </c>
      <c r="O394" s="10">
        <v>19</v>
      </c>
      <c r="P394">
        <v>13</v>
      </c>
      <c r="Q394" s="10">
        <v>0.43794241567154102</v>
      </c>
      <c r="R394">
        <v>9</v>
      </c>
      <c r="S394">
        <v>7.1210000000000004</v>
      </c>
      <c r="T394">
        <v>4.973E-3</v>
      </c>
      <c r="U394">
        <v>1</v>
      </c>
      <c r="V394">
        <v>6</v>
      </c>
      <c r="X394" s="10">
        <v>26.708144266910896</v>
      </c>
      <c r="Y394" s="10">
        <v>13.125</v>
      </c>
      <c r="Z394">
        <v>13</v>
      </c>
      <c r="AA394" s="10">
        <v>0.5010601779895052</v>
      </c>
      <c r="AB394">
        <v>6</v>
      </c>
      <c r="AC394">
        <v>7.3760000000000003</v>
      </c>
      <c r="AD394">
        <v>7.9550000000000003E-3</v>
      </c>
      <c r="AE394">
        <v>1</v>
      </c>
      <c r="AF394">
        <v>5</v>
      </c>
      <c r="AH394" s="14">
        <v>-0.25726067794004664</v>
      </c>
      <c r="AI394" s="14">
        <v>-0.30921052631578949</v>
      </c>
      <c r="AJ394" s="14">
        <v>0</v>
      </c>
      <c r="AK394" s="14">
        <v>0.14412342823925695</v>
      </c>
      <c r="AL394" s="14">
        <v>-0.33333333333333331</v>
      </c>
      <c r="AM394" s="14">
        <v>3.5809577306558052E-2</v>
      </c>
      <c r="AN394" s="14">
        <v>0.59963804544540522</v>
      </c>
      <c r="AO394" s="14">
        <v>0</v>
      </c>
      <c r="AP394" s="14">
        <v>-0.16666666666666666</v>
      </c>
    </row>
    <row r="395" spans="1:42" x14ac:dyDescent="0.25">
      <c r="A395" t="s">
        <v>488</v>
      </c>
      <c r="B395" s="9" t="s">
        <v>489</v>
      </c>
      <c r="C395" s="10">
        <v>3.3753253597600001</v>
      </c>
      <c r="D395" s="11">
        <v>0</v>
      </c>
      <c r="E395" s="11">
        <v>14.559237944523174</v>
      </c>
      <c r="F395" s="11">
        <v>43.503654480000002</v>
      </c>
      <c r="G395" s="11">
        <v>0.2800000011920929</v>
      </c>
      <c r="H395" s="11">
        <v>0.28703312130693792</v>
      </c>
      <c r="I395" s="12">
        <v>31</v>
      </c>
      <c r="J395" s="13">
        <v>3.5615909905300001</v>
      </c>
      <c r="K395" s="12">
        <v>4</v>
      </c>
      <c r="L395" s="12" t="s">
        <v>266</v>
      </c>
      <c r="M395" s="12" t="s">
        <v>70</v>
      </c>
      <c r="N395" s="10">
        <v>37.019612202124854</v>
      </c>
      <c r="O395" s="10">
        <v>17.933333333333334</v>
      </c>
      <c r="P395">
        <v>11</v>
      </c>
      <c r="Q395" s="10">
        <v>0.39662482045409764</v>
      </c>
      <c r="R395">
        <v>8</v>
      </c>
      <c r="S395">
        <v>26.46</v>
      </c>
      <c r="T395">
        <v>1.7510000000000001E-2</v>
      </c>
      <c r="U395">
        <v>1</v>
      </c>
      <c r="V395">
        <v>5.75</v>
      </c>
      <c r="X395" s="10">
        <v>21.505052342857628</v>
      </c>
      <c r="Y395" s="10">
        <v>8.1999999999999993</v>
      </c>
      <c r="Z395">
        <v>26</v>
      </c>
      <c r="AA395" s="10">
        <v>0.74523371205413258</v>
      </c>
      <c r="AB395">
        <v>4.5</v>
      </c>
      <c r="AC395">
        <v>32.200000000000003</v>
      </c>
      <c r="AD395">
        <v>8.9479999999999994E-3</v>
      </c>
      <c r="AE395">
        <v>2</v>
      </c>
      <c r="AF395">
        <v>4.75</v>
      </c>
      <c r="AH395" s="14">
        <v>-0.41909028583440217</v>
      </c>
      <c r="AI395" s="14">
        <v>-0.54275092936802982</v>
      </c>
      <c r="AJ395" s="14">
        <v>1.3636363636363635</v>
      </c>
      <c r="AK395" s="14">
        <v>0.87893866854048863</v>
      </c>
      <c r="AL395" s="14">
        <v>-0.4375</v>
      </c>
      <c r="AM395" s="14">
        <v>0.216931216931217</v>
      </c>
      <c r="AN395" s="14">
        <v>-0.48897772701313541</v>
      </c>
      <c r="AO395" s="14">
        <v>1</v>
      </c>
      <c r="AP395" s="14">
        <v>-0.17391304347826086</v>
      </c>
    </row>
    <row r="396" spans="1:42" x14ac:dyDescent="0.25">
      <c r="A396" t="s">
        <v>490</v>
      </c>
      <c r="B396" s="9" t="s">
        <v>491</v>
      </c>
      <c r="C396" s="10">
        <v>1.3821902584300001</v>
      </c>
      <c r="D396" s="11">
        <v>0</v>
      </c>
      <c r="E396" s="11">
        <v>24.595997931458776</v>
      </c>
      <c r="F396" s="11">
        <v>43.063701629599997</v>
      </c>
      <c r="G396" s="11">
        <v>0.40000000596046448</v>
      </c>
      <c r="H396" s="11">
        <v>0.34469773616322708</v>
      </c>
      <c r="I396" s="12">
        <v>41</v>
      </c>
      <c r="J396" s="13">
        <v>3.53865911866</v>
      </c>
      <c r="K396" s="12">
        <v>2</v>
      </c>
      <c r="L396" s="12" t="s">
        <v>266</v>
      </c>
      <c r="M396" s="12" t="s">
        <v>61</v>
      </c>
      <c r="N396" s="10">
        <v>35.150106518031969</v>
      </c>
      <c r="O396" s="10">
        <v>24.375</v>
      </c>
      <c r="P396">
        <v>6</v>
      </c>
      <c r="Q396" s="10">
        <v>0.22511702050677709</v>
      </c>
      <c r="R396">
        <v>6.25</v>
      </c>
      <c r="S396">
        <v>6.9630000000000001</v>
      </c>
      <c r="T396">
        <v>7.9159999999999994E-2</v>
      </c>
      <c r="U396">
        <v>2</v>
      </c>
      <c r="V396">
        <v>8.5</v>
      </c>
      <c r="X396" s="10">
        <v>18.581314117204062</v>
      </c>
      <c r="Y396" s="10">
        <v>6.068965517241379</v>
      </c>
      <c r="Z396">
        <v>30</v>
      </c>
      <c r="AA396" s="10">
        <v>0.79912671334706797</v>
      </c>
      <c r="AB396">
        <v>5</v>
      </c>
      <c r="AC396">
        <v>15.42</v>
      </c>
      <c r="AD396">
        <v>5.6599999999999998E-2</v>
      </c>
      <c r="AE396">
        <v>4</v>
      </c>
      <c r="AF396">
        <v>5</v>
      </c>
      <c r="AH396" s="14">
        <v>-0.47137246632035473</v>
      </c>
      <c r="AI396" s="14">
        <v>-0.7510167992926613</v>
      </c>
      <c r="AJ396" s="14">
        <v>4</v>
      </c>
      <c r="AK396" s="14">
        <v>2.5498280474221651</v>
      </c>
      <c r="AL396" s="14">
        <v>-0.2</v>
      </c>
      <c r="AM396" s="14">
        <v>1.2145626884963379</v>
      </c>
      <c r="AN396" s="14">
        <v>-0.28499242041435069</v>
      </c>
      <c r="AO396" s="14">
        <v>1</v>
      </c>
      <c r="AP396" s="14">
        <v>-0.41176470588235292</v>
      </c>
    </row>
    <row r="397" spans="1:42" x14ac:dyDescent="0.25">
      <c r="A397" t="s">
        <v>492</v>
      </c>
      <c r="B397" s="9" t="s">
        <v>493</v>
      </c>
      <c r="C397" s="10">
        <v>1.38616503896</v>
      </c>
      <c r="D397" s="11">
        <v>0</v>
      </c>
      <c r="E397" s="11">
        <v>18.813050027855041</v>
      </c>
      <c r="F397" s="11">
        <v>43.063701629599997</v>
      </c>
      <c r="G397" s="11">
        <v>0.37999999523162842</v>
      </c>
      <c r="H397" s="11">
        <v>0.3269667180043383</v>
      </c>
      <c r="I397" s="12">
        <v>41</v>
      </c>
      <c r="J397" s="13">
        <v>3.9007343941900001</v>
      </c>
      <c r="K397" s="12">
        <v>2</v>
      </c>
      <c r="L397" s="12" t="s">
        <v>266</v>
      </c>
      <c r="M397" s="12" t="s">
        <v>61</v>
      </c>
      <c r="N397" s="10">
        <v>38.68705443571811</v>
      </c>
      <c r="O397" s="10">
        <v>24.333333333333332</v>
      </c>
      <c r="P397">
        <v>4</v>
      </c>
      <c r="Q397" s="10">
        <v>0.18755991186312049</v>
      </c>
      <c r="R397">
        <v>7.25</v>
      </c>
      <c r="S397">
        <v>5.1849999999999996</v>
      </c>
      <c r="T397">
        <v>5.4800000000000001E-2</v>
      </c>
      <c r="U397">
        <v>1</v>
      </c>
      <c r="V397">
        <v>9</v>
      </c>
      <c r="X397" s="10">
        <v>22.06774638117674</v>
      </c>
      <c r="Y397" s="10">
        <v>8.6</v>
      </c>
      <c r="Z397">
        <v>28</v>
      </c>
      <c r="AA397" s="10">
        <v>0.68933165799725149</v>
      </c>
      <c r="AB397">
        <v>5</v>
      </c>
      <c r="AC397">
        <v>12.96</v>
      </c>
      <c r="AD397">
        <v>5.4820000000000001E-2</v>
      </c>
      <c r="AE397">
        <v>2</v>
      </c>
      <c r="AF397">
        <v>5.25</v>
      </c>
      <c r="AH397" s="14">
        <v>-0.42958318478745361</v>
      </c>
      <c r="AI397" s="14">
        <v>-0.64657534246575343</v>
      </c>
      <c r="AJ397" s="14">
        <v>6</v>
      </c>
      <c r="AK397" s="14">
        <v>2.6752611533551982</v>
      </c>
      <c r="AL397" s="14">
        <v>-0.31034482758620691</v>
      </c>
      <c r="AM397" s="14">
        <v>1.4995178399228548</v>
      </c>
      <c r="AN397" s="14">
        <v>3.6496350364962016E-4</v>
      </c>
      <c r="AO397" s="14">
        <v>1</v>
      </c>
      <c r="AP397" s="14">
        <v>-0.41666666666666669</v>
      </c>
    </row>
    <row r="398" spans="1:42" x14ac:dyDescent="0.25">
      <c r="A398" t="s">
        <v>494</v>
      </c>
      <c r="B398" s="9" t="s">
        <v>495</v>
      </c>
      <c r="C398" s="10">
        <v>0.80455983706900003</v>
      </c>
      <c r="D398" s="11">
        <v>0</v>
      </c>
      <c r="E398" s="11">
        <v>11.805789454866899</v>
      </c>
      <c r="F398" s="11">
        <v>43.063701629599997</v>
      </c>
      <c r="G398" s="11">
        <v>0.34999999403953552</v>
      </c>
      <c r="H398" s="11">
        <v>0.32352558081067195</v>
      </c>
      <c r="I398" s="12">
        <v>41</v>
      </c>
      <c r="J398" s="13">
        <v>3.7638292402300002</v>
      </c>
      <c r="K398" s="12">
        <v>2</v>
      </c>
      <c r="L398" s="12" t="s">
        <v>266</v>
      </c>
      <c r="M398" s="12" t="s">
        <v>61</v>
      </c>
      <c r="N398" s="10">
        <v>37.286986132818498</v>
      </c>
      <c r="O398" s="10">
        <v>24.333333333333332</v>
      </c>
      <c r="P398">
        <v>4</v>
      </c>
      <c r="Q398" s="10">
        <v>0.19129501709919527</v>
      </c>
      <c r="R398">
        <v>7.75</v>
      </c>
      <c r="S398">
        <v>3.4660000000000002</v>
      </c>
      <c r="T398">
        <v>3.671E-2</v>
      </c>
      <c r="U398">
        <v>1</v>
      </c>
      <c r="V398">
        <v>8.25</v>
      </c>
      <c r="X398" s="10">
        <v>17.509405164140166</v>
      </c>
      <c r="Y398" s="10">
        <v>8.4347826086956523</v>
      </c>
      <c r="Z398">
        <v>20</v>
      </c>
      <c r="AA398" s="10">
        <v>0.52421053017466002</v>
      </c>
      <c r="AB398">
        <v>4.75</v>
      </c>
      <c r="AC398">
        <v>5.5720000000000001</v>
      </c>
      <c r="AD398">
        <v>3.0300000000000001E-2</v>
      </c>
      <c r="AE398">
        <v>2</v>
      </c>
      <c r="AF398">
        <v>5.75</v>
      </c>
      <c r="AH398" s="14">
        <v>-0.53041511315045398</v>
      </c>
      <c r="AI398" s="14">
        <v>-0.65336509827278144</v>
      </c>
      <c r="AJ398" s="14">
        <v>4</v>
      </c>
      <c r="AK398" s="14">
        <v>1.7403250650425082</v>
      </c>
      <c r="AL398" s="14">
        <v>-0.38709677419354838</v>
      </c>
      <c r="AM398" s="14">
        <v>0.6076168493941142</v>
      </c>
      <c r="AN398" s="14">
        <v>-0.17461182239171885</v>
      </c>
      <c r="AO398" s="14">
        <v>1</v>
      </c>
      <c r="AP398" s="14">
        <v>-0.30303030303030304</v>
      </c>
    </row>
    <row r="399" spans="1:42" x14ac:dyDescent="0.25">
      <c r="A399" t="s">
        <v>496</v>
      </c>
      <c r="B399" s="9" t="s">
        <v>497</v>
      </c>
      <c r="C399" s="10">
        <v>0.43434030556300002</v>
      </c>
      <c r="D399" s="11">
        <v>0</v>
      </c>
      <c r="E399" s="11">
        <v>17.660977946283126</v>
      </c>
      <c r="F399" s="11">
        <v>43.503654480000002</v>
      </c>
      <c r="G399" s="11">
        <v>0.2800000011920929</v>
      </c>
      <c r="H399" s="11">
        <v>0.30136765198031407</v>
      </c>
      <c r="I399" s="12">
        <v>31</v>
      </c>
      <c r="J399" s="13">
        <v>3.5960553122099999</v>
      </c>
      <c r="K399" s="12">
        <v>4</v>
      </c>
      <c r="L399" s="12" t="s">
        <v>266</v>
      </c>
      <c r="M399" s="12" t="s">
        <v>70</v>
      </c>
      <c r="N399" s="10">
        <v>49.042376032619039</v>
      </c>
      <c r="O399" s="10">
        <v>21.333333333333332</v>
      </c>
      <c r="P399">
        <v>10</v>
      </c>
      <c r="Q399" s="10">
        <v>0.34867578522407772</v>
      </c>
      <c r="R399">
        <v>6</v>
      </c>
      <c r="S399">
        <v>2.8559999999999999</v>
      </c>
      <c r="T399">
        <v>1.8420000000000001E-3</v>
      </c>
      <c r="U399">
        <v>1</v>
      </c>
      <c r="V399">
        <v>6</v>
      </c>
      <c r="X399" s="10">
        <v>23.337964408979005</v>
      </c>
      <c r="Y399" s="10">
        <v>7.7307692307692308</v>
      </c>
      <c r="Z399">
        <v>29</v>
      </c>
      <c r="AA399" s="10">
        <v>0.80735024625460905</v>
      </c>
      <c r="AB399">
        <v>4.5</v>
      </c>
      <c r="AC399">
        <v>3.6680000000000001</v>
      </c>
      <c r="AD399">
        <v>4.6610000000000003E-5</v>
      </c>
      <c r="AE399">
        <v>2</v>
      </c>
      <c r="AF399">
        <v>5</v>
      </c>
      <c r="AH399" s="14">
        <v>-0.52412655550260312</v>
      </c>
      <c r="AI399" s="14">
        <v>-0.63762019230769229</v>
      </c>
      <c r="AJ399" s="14">
        <v>1.9</v>
      </c>
      <c r="AK399" s="14">
        <v>1.3154755233024358</v>
      </c>
      <c r="AL399" s="14">
        <v>-0.25</v>
      </c>
      <c r="AM399" s="14">
        <v>0.28431372549019618</v>
      </c>
      <c r="AN399" s="14">
        <v>-0.97469598262757862</v>
      </c>
      <c r="AO399" s="14">
        <v>1</v>
      </c>
      <c r="AP399" s="14">
        <v>-0.16666666666666666</v>
      </c>
    </row>
    <row r="400" spans="1:42" x14ac:dyDescent="0.25">
      <c r="A400" t="s">
        <v>498</v>
      </c>
      <c r="B400" s="9" t="s">
        <v>499</v>
      </c>
      <c r="C400" s="10">
        <v>1.6779898308400001</v>
      </c>
      <c r="D400" s="11">
        <v>0</v>
      </c>
      <c r="E400" s="11">
        <v>21.14776672090078</v>
      </c>
      <c r="F400" s="11">
        <v>43.503654480000002</v>
      </c>
      <c r="G400" s="11">
        <v>0.29706993781837115</v>
      </c>
      <c r="H400" s="11">
        <v>0.17077227179752735</v>
      </c>
      <c r="I400" s="12">
        <v>41</v>
      </c>
      <c r="J400" s="13">
        <v>3.1134205394099999</v>
      </c>
      <c r="K400" s="12">
        <v>3</v>
      </c>
      <c r="L400" s="12" t="s">
        <v>266</v>
      </c>
      <c r="M400" s="12" t="s">
        <v>59</v>
      </c>
      <c r="N400" s="10">
        <v>46.187834405710355</v>
      </c>
      <c r="O400" s="10">
        <v>21</v>
      </c>
      <c r="P400">
        <v>10</v>
      </c>
      <c r="Q400" s="10">
        <v>0.3629559220082394</v>
      </c>
      <c r="R400">
        <v>8</v>
      </c>
      <c r="S400">
        <v>11.22</v>
      </c>
      <c r="T400">
        <v>9.0939999999999997E-3</v>
      </c>
      <c r="U400">
        <v>1</v>
      </c>
      <c r="V400">
        <v>4.5</v>
      </c>
      <c r="X400" s="10">
        <v>24.813671924164076</v>
      </c>
      <c r="Y400" s="10">
        <v>7.4375</v>
      </c>
      <c r="Z400">
        <v>32</v>
      </c>
      <c r="AA400" s="10">
        <v>0.8812331557941866</v>
      </c>
      <c r="AB400">
        <v>5</v>
      </c>
      <c r="AC400">
        <v>17.7</v>
      </c>
      <c r="AD400">
        <v>1.5640000000000001E-2</v>
      </c>
      <c r="AE400">
        <v>1</v>
      </c>
      <c r="AF400">
        <v>6.5</v>
      </c>
      <c r="AH400" s="14">
        <v>-0.46276606722448371</v>
      </c>
      <c r="AI400" s="14">
        <v>-0.64583333333333337</v>
      </c>
      <c r="AJ400" s="14">
        <v>2.2000000000000002</v>
      </c>
      <c r="AK400" s="14">
        <v>1.4279343643666511</v>
      </c>
      <c r="AL400" s="14">
        <v>-0.375</v>
      </c>
      <c r="AM400" s="14">
        <v>0.57754010695187152</v>
      </c>
      <c r="AN400" s="14">
        <v>0.71981526281064456</v>
      </c>
      <c r="AO400" s="14">
        <v>0</v>
      </c>
      <c r="AP400" s="14">
        <v>0.44444444444444442</v>
      </c>
    </row>
    <row r="401" spans="1:42" x14ac:dyDescent="0.25">
      <c r="A401" t="s">
        <v>500</v>
      </c>
      <c r="B401" s="9" t="s">
        <v>501</v>
      </c>
      <c r="C401" s="10">
        <v>1.3644083793599999</v>
      </c>
      <c r="D401" s="11">
        <v>0</v>
      </c>
      <c r="E401" s="11">
        <v>8.4134957152627017</v>
      </c>
      <c r="F401" s="11">
        <v>43.063701629599997</v>
      </c>
      <c r="G401" s="11">
        <v>0.25999999046325684</v>
      </c>
      <c r="H401" s="11">
        <v>0.33472808197346671</v>
      </c>
      <c r="I401" s="12">
        <v>41</v>
      </c>
      <c r="J401" s="13">
        <v>3.2071935054999998</v>
      </c>
      <c r="K401" s="12">
        <v>3</v>
      </c>
      <c r="L401" s="12" t="s">
        <v>266</v>
      </c>
      <c r="M401" s="12" t="s">
        <v>59</v>
      </c>
      <c r="N401" s="10">
        <v>36.342465126978261</v>
      </c>
      <c r="O401" s="10">
        <v>24.5</v>
      </c>
      <c r="P401">
        <v>4</v>
      </c>
      <c r="Q401" s="10">
        <v>0.20348155350504776</v>
      </c>
      <c r="R401">
        <v>6.75</v>
      </c>
      <c r="S401">
        <v>5.7919999999999998</v>
      </c>
      <c r="T401">
        <v>6.3170000000000004E-2</v>
      </c>
      <c r="U401">
        <v>1</v>
      </c>
      <c r="V401">
        <v>8.25</v>
      </c>
      <c r="X401" s="10">
        <v>18.123532484565846</v>
      </c>
      <c r="Y401" s="10">
        <v>9.8000000000000007</v>
      </c>
      <c r="Z401">
        <v>17</v>
      </c>
      <c r="AA401" s="10">
        <v>0.43928927456020217</v>
      </c>
      <c r="AB401">
        <v>4.5</v>
      </c>
      <c r="AC401">
        <v>8.5329999999999995</v>
      </c>
      <c r="AD401">
        <v>5.8740000000000001E-2</v>
      </c>
      <c r="AE401">
        <v>2</v>
      </c>
      <c r="AF401">
        <v>5.25</v>
      </c>
      <c r="AH401" s="14">
        <v>-0.50131251632922047</v>
      </c>
      <c r="AI401" s="14">
        <v>-0.6</v>
      </c>
      <c r="AJ401" s="14">
        <v>3.25</v>
      </c>
      <c r="AK401" s="14">
        <v>1.158865346726895</v>
      </c>
      <c r="AL401" s="14">
        <v>-0.33333333333333331</v>
      </c>
      <c r="AM401" s="14">
        <v>0.47323895027624308</v>
      </c>
      <c r="AN401" s="14">
        <v>-7.0128225423460547E-2</v>
      </c>
      <c r="AO401" s="14">
        <v>1</v>
      </c>
      <c r="AP401" s="14">
        <v>-0.36363636363636365</v>
      </c>
    </row>
    <row r="402" spans="1:42" x14ac:dyDescent="0.25">
      <c r="A402" t="s">
        <v>502</v>
      </c>
      <c r="B402" s="9" t="s">
        <v>503</v>
      </c>
      <c r="C402" s="10">
        <v>0.65432815933599997</v>
      </c>
      <c r="D402" s="11">
        <v>0</v>
      </c>
      <c r="E402" s="11">
        <v>2.2254166224267178</v>
      </c>
      <c r="F402" s="11">
        <v>43.063701629599997</v>
      </c>
      <c r="G402" s="11">
        <v>0.40999999642372126</v>
      </c>
      <c r="H402" s="11">
        <v>0.31514366510273428</v>
      </c>
      <c r="I402" s="12">
        <v>42</v>
      </c>
      <c r="J402" s="13">
        <v>5.5186017237599998</v>
      </c>
      <c r="K402" s="12">
        <v>2</v>
      </c>
      <c r="L402" s="12" t="s">
        <v>266</v>
      </c>
      <c r="M402" s="12" t="s">
        <v>61</v>
      </c>
      <c r="N402" s="10">
        <v>37.520332849723921</v>
      </c>
      <c r="O402" s="10">
        <v>24.444444444444443</v>
      </c>
      <c r="P402">
        <v>4</v>
      </c>
      <c r="Q402" s="10">
        <v>0.19040400805904906</v>
      </c>
      <c r="R402">
        <v>7.75</v>
      </c>
      <c r="S402">
        <v>2.516</v>
      </c>
      <c r="T402">
        <v>2.6960000000000001E-2</v>
      </c>
      <c r="U402">
        <v>1</v>
      </c>
      <c r="V402">
        <v>8.25</v>
      </c>
      <c r="X402" s="10">
        <v>24.6800761168946</v>
      </c>
      <c r="Y402" s="10">
        <v>16.076923076923077</v>
      </c>
      <c r="Z402">
        <v>7</v>
      </c>
      <c r="AA402" s="10">
        <v>0.24674701850879513</v>
      </c>
      <c r="AB402">
        <v>6</v>
      </c>
      <c r="AC402">
        <v>2.9119999999999999</v>
      </c>
      <c r="AD402">
        <v>2.7629999999999998E-2</v>
      </c>
      <c r="AE402">
        <v>2</v>
      </c>
      <c r="AF402">
        <v>6</v>
      </c>
      <c r="AH402" s="14">
        <v>-0.34222129063345452</v>
      </c>
      <c r="AI402" s="14">
        <v>-0.34230769230769226</v>
      </c>
      <c r="AJ402" s="14">
        <v>0.75</v>
      </c>
      <c r="AK402" s="14">
        <v>0.29591294334661639</v>
      </c>
      <c r="AL402" s="14">
        <v>-0.22580645161290322</v>
      </c>
      <c r="AM402" s="14">
        <v>0.15739268680445148</v>
      </c>
      <c r="AN402" s="14">
        <v>2.4851632047477631E-2</v>
      </c>
      <c r="AO402" s="14">
        <v>1</v>
      </c>
      <c r="AP402" s="14">
        <v>-0.27272727272727271</v>
      </c>
    </row>
    <row r="403" spans="1:42" x14ac:dyDescent="0.25">
      <c r="A403" t="s">
        <v>504</v>
      </c>
      <c r="B403" s="9" t="s">
        <v>505</v>
      </c>
      <c r="C403" s="10">
        <v>0.90766659307899999</v>
      </c>
      <c r="D403" s="11">
        <v>0</v>
      </c>
      <c r="E403" s="11">
        <v>14.540934590809714</v>
      </c>
      <c r="F403" s="11">
        <v>43.063701629599997</v>
      </c>
      <c r="G403" s="11">
        <v>0.30000001192092896</v>
      </c>
      <c r="H403" s="11">
        <v>0.28093529180593546</v>
      </c>
      <c r="I403" s="12">
        <v>41</v>
      </c>
      <c r="J403" s="13">
        <v>3.1190991923700002</v>
      </c>
      <c r="K403" s="12">
        <v>2</v>
      </c>
      <c r="L403" s="12" t="s">
        <v>266</v>
      </c>
      <c r="M403" s="12" t="s">
        <v>61</v>
      </c>
      <c r="N403" s="10">
        <v>32.49188939977023</v>
      </c>
      <c r="O403" s="10">
        <v>20.100000000000001</v>
      </c>
      <c r="P403">
        <v>8</v>
      </c>
      <c r="Q403" s="10">
        <v>0.26190989505444429</v>
      </c>
      <c r="R403">
        <v>6.25</v>
      </c>
      <c r="S403">
        <v>6.6870000000000003</v>
      </c>
      <c r="T403">
        <v>8.3549999999999999E-2</v>
      </c>
      <c r="U403">
        <v>2</v>
      </c>
      <c r="V403">
        <v>8</v>
      </c>
      <c r="X403" s="10">
        <v>21.642002293550064</v>
      </c>
      <c r="Y403" s="10">
        <v>8.6666666666666661</v>
      </c>
      <c r="Z403">
        <v>25</v>
      </c>
      <c r="AA403" s="10">
        <v>0.69566395055158547</v>
      </c>
      <c r="AB403">
        <v>4.5</v>
      </c>
      <c r="AC403">
        <v>15.34</v>
      </c>
      <c r="AD403">
        <v>0.1089</v>
      </c>
      <c r="AE403">
        <v>1</v>
      </c>
      <c r="AF403">
        <v>5.5</v>
      </c>
      <c r="AH403" s="14">
        <v>-0.33392601374227537</v>
      </c>
      <c r="AI403" s="14">
        <v>-0.56882255389718084</v>
      </c>
      <c r="AJ403" s="14">
        <v>2.125</v>
      </c>
      <c r="AK403" s="14">
        <v>1.6561193894830699</v>
      </c>
      <c r="AL403" s="14">
        <v>-0.28000000000000003</v>
      </c>
      <c r="AM403" s="14">
        <v>1.2940032899656047</v>
      </c>
      <c r="AN403" s="14">
        <v>0.30341113105924594</v>
      </c>
      <c r="AO403" s="14">
        <v>-0.5</v>
      </c>
      <c r="AP403" s="14">
        <v>-0.3125</v>
      </c>
    </row>
    <row r="404" spans="1:42" x14ac:dyDescent="0.25">
      <c r="A404" t="s">
        <v>506</v>
      </c>
      <c r="B404" s="9" t="s">
        <v>507</v>
      </c>
      <c r="C404" s="10">
        <v>0.28182471875800003</v>
      </c>
      <c r="D404" s="11">
        <v>0</v>
      </c>
      <c r="E404" s="11">
        <v>9.6343979685589769</v>
      </c>
      <c r="F404" s="11">
        <v>43.503654480000002</v>
      </c>
      <c r="G404" s="11">
        <v>0.2800000011920929</v>
      </c>
      <c r="H404" s="11">
        <v>0.13494536263736268</v>
      </c>
      <c r="I404" s="12">
        <v>41</v>
      </c>
      <c r="J404" s="13">
        <v>2.7763655297400001</v>
      </c>
      <c r="K404" s="12">
        <v>3</v>
      </c>
      <c r="L404" s="12" t="s">
        <v>266</v>
      </c>
      <c r="M404" s="12" t="s">
        <v>59</v>
      </c>
      <c r="N404" s="10">
        <v>42.696417940131653</v>
      </c>
      <c r="O404" s="10">
        <v>18.600000000000001</v>
      </c>
      <c r="P404">
        <v>10</v>
      </c>
      <c r="Q404" s="10">
        <v>0.40075134451079264</v>
      </c>
      <c r="R404">
        <v>7</v>
      </c>
      <c r="S404">
        <v>3.0289999999999999</v>
      </c>
      <c r="T404">
        <v>2.0439999999999998E-3</v>
      </c>
      <c r="U404">
        <v>2</v>
      </c>
      <c r="V404">
        <v>4.25</v>
      </c>
      <c r="X404" s="10">
        <v>26.87422941861232</v>
      </c>
      <c r="Y404" s="10">
        <v>9.3913043478260878</v>
      </c>
      <c r="Z404">
        <v>22</v>
      </c>
      <c r="AA404" s="10">
        <v>0.74048923629539776</v>
      </c>
      <c r="AB404">
        <v>5</v>
      </c>
      <c r="AC404">
        <v>4.4390000000000001</v>
      </c>
      <c r="AD404">
        <v>6.8089999999999999E-3</v>
      </c>
      <c r="AE404">
        <v>1</v>
      </c>
      <c r="AF404">
        <v>4</v>
      </c>
      <c r="AH404" s="14">
        <v>-0.37057414380065784</v>
      </c>
      <c r="AI404" s="14">
        <v>-0.49509116409537168</v>
      </c>
      <c r="AJ404" s="14">
        <v>1.2</v>
      </c>
      <c r="AK404" s="14">
        <v>0.84775234428553647</v>
      </c>
      <c r="AL404" s="14">
        <v>-0.2857142857142857</v>
      </c>
      <c r="AM404" s="14">
        <v>0.46550016507098058</v>
      </c>
      <c r="AN404" s="14">
        <v>2.3312133072407049</v>
      </c>
      <c r="AO404" s="14">
        <v>-0.5</v>
      </c>
      <c r="AP404" s="14">
        <v>-5.8823529411764705E-2</v>
      </c>
    </row>
    <row r="405" spans="1:42" x14ac:dyDescent="0.25">
      <c r="A405" t="s">
        <v>508</v>
      </c>
      <c r="B405" s="9" t="s">
        <v>509</v>
      </c>
      <c r="C405" s="10">
        <v>1.41590779617</v>
      </c>
      <c r="D405" s="11">
        <v>0</v>
      </c>
      <c r="E405" s="11">
        <v>22.819938796588254</v>
      </c>
      <c r="F405" s="11">
        <v>43.064303068900003</v>
      </c>
      <c r="G405" s="11">
        <v>0.29251113340187934</v>
      </c>
      <c r="H405" s="11">
        <v>0.19439576720005902</v>
      </c>
      <c r="I405" s="12">
        <v>41</v>
      </c>
      <c r="J405" s="13">
        <v>3.02152138206</v>
      </c>
      <c r="K405" s="12">
        <v>4</v>
      </c>
      <c r="L405" s="12" t="s">
        <v>266</v>
      </c>
      <c r="M405" s="12" t="s">
        <v>70</v>
      </c>
      <c r="N405" s="10">
        <v>32.974637022482078</v>
      </c>
      <c r="O405" s="10">
        <v>20.333333333333332</v>
      </c>
      <c r="P405">
        <v>8</v>
      </c>
      <c r="Q405" s="10">
        <v>0.24599953367140337</v>
      </c>
      <c r="R405">
        <v>6.5</v>
      </c>
      <c r="S405">
        <v>7.2080000000000002</v>
      </c>
      <c r="T405">
        <v>8.7819999999999995E-2</v>
      </c>
      <c r="U405">
        <v>2</v>
      </c>
      <c r="V405">
        <v>7.75</v>
      </c>
      <c r="X405" s="10">
        <v>18.475530124518919</v>
      </c>
      <c r="Y405" s="10">
        <v>6.2142857142857144</v>
      </c>
      <c r="Z405">
        <v>29</v>
      </c>
      <c r="AA405" s="10">
        <v>0.77427807877137667</v>
      </c>
      <c r="AB405">
        <v>5</v>
      </c>
      <c r="AC405">
        <v>15.72</v>
      </c>
      <c r="AD405">
        <v>6.6739999999999994E-2</v>
      </c>
      <c r="AE405">
        <v>4</v>
      </c>
      <c r="AF405">
        <v>5</v>
      </c>
      <c r="AH405" s="14">
        <v>-0.43970482186286636</v>
      </c>
      <c r="AI405" s="14">
        <v>-0.69437939110070246</v>
      </c>
      <c r="AJ405" s="14">
        <v>2.625</v>
      </c>
      <c r="AK405" s="14">
        <v>2.1474778314239704</v>
      </c>
      <c r="AL405" s="14">
        <v>-0.23076923076923078</v>
      </c>
      <c r="AM405" s="14">
        <v>1.1809100998890123</v>
      </c>
      <c r="AN405" s="14">
        <v>-0.24003643816898204</v>
      </c>
      <c r="AO405" s="14">
        <v>1</v>
      </c>
      <c r="AP405" s="14">
        <v>-0.35483870967741937</v>
      </c>
    </row>
    <row r="406" spans="1:42" x14ac:dyDescent="0.25">
      <c r="A406" t="s">
        <v>510</v>
      </c>
      <c r="B406" s="9" t="s">
        <v>511</v>
      </c>
      <c r="C406" s="10">
        <v>1.0181343811800001</v>
      </c>
      <c r="D406" s="11">
        <v>0</v>
      </c>
      <c r="E406" s="11">
        <v>21.880014951194596</v>
      </c>
      <c r="F406" s="11">
        <v>43.063701629599997</v>
      </c>
      <c r="G406" s="11">
        <v>0.40999999642372131</v>
      </c>
      <c r="H406" s="11">
        <v>0.32505853370370369</v>
      </c>
      <c r="I406" s="12">
        <v>41</v>
      </c>
      <c r="J406" s="13">
        <v>4.0565083304699998</v>
      </c>
      <c r="K406" s="12">
        <v>2</v>
      </c>
      <c r="L406" s="12" t="s">
        <v>266</v>
      </c>
      <c r="M406" s="12" t="s">
        <v>61</v>
      </c>
      <c r="N406" s="10">
        <v>37.539948683770511</v>
      </c>
      <c r="O406" s="10">
        <v>24.444444444444443</v>
      </c>
      <c r="P406">
        <v>4</v>
      </c>
      <c r="Q406" s="10">
        <v>0.18967941302653143</v>
      </c>
      <c r="R406">
        <v>7.25</v>
      </c>
      <c r="S406">
        <v>4.6470000000000002</v>
      </c>
      <c r="T406">
        <v>5.0340000000000003E-2</v>
      </c>
      <c r="U406">
        <v>1</v>
      </c>
      <c r="V406">
        <v>8.25</v>
      </c>
      <c r="X406" s="10">
        <v>18.77374471028266</v>
      </c>
      <c r="Y406" s="10">
        <v>6.7333333333333334</v>
      </c>
      <c r="Z406">
        <v>29</v>
      </c>
      <c r="AA406" s="10">
        <v>0.75296455436698662</v>
      </c>
      <c r="AB406">
        <v>5</v>
      </c>
      <c r="AC406">
        <v>11</v>
      </c>
      <c r="AD406">
        <v>4.2770000000000002E-2</v>
      </c>
      <c r="AE406">
        <v>3</v>
      </c>
      <c r="AF406">
        <v>5</v>
      </c>
      <c r="AH406" s="14">
        <v>-0.49989956383720274</v>
      </c>
      <c r="AI406" s="14">
        <v>-0.72454545454545449</v>
      </c>
      <c r="AJ406" s="14">
        <v>6.25</v>
      </c>
      <c r="AK406" s="14">
        <v>2.9696693613326692</v>
      </c>
      <c r="AL406" s="14">
        <v>-0.31034482758620691</v>
      </c>
      <c r="AM406" s="14">
        <v>1.3671185711211533</v>
      </c>
      <c r="AN406" s="14">
        <v>-0.15037743345252283</v>
      </c>
      <c r="AO406" s="14">
        <v>2</v>
      </c>
      <c r="AP406" s="14">
        <v>-0.39393939393939392</v>
      </c>
    </row>
    <row r="407" spans="1:42" x14ac:dyDescent="0.25">
      <c r="A407" t="s">
        <v>512</v>
      </c>
      <c r="B407" s="9" t="s">
        <v>513</v>
      </c>
      <c r="C407" s="10">
        <v>1.5632239164499999</v>
      </c>
      <c r="D407" s="11">
        <v>0</v>
      </c>
      <c r="E407" s="11">
        <v>24.067859187280078</v>
      </c>
      <c r="F407" s="11">
        <v>43.063701629599997</v>
      </c>
      <c r="G407" s="11">
        <v>0.40999999642372131</v>
      </c>
      <c r="H407" s="11">
        <v>0.32268293889479277</v>
      </c>
      <c r="I407" s="12">
        <v>41</v>
      </c>
      <c r="J407" s="13">
        <v>3.56615942046</v>
      </c>
      <c r="K407" s="12">
        <v>2</v>
      </c>
      <c r="L407" s="12" t="s">
        <v>266</v>
      </c>
      <c r="M407" s="12" t="s">
        <v>61</v>
      </c>
      <c r="N407" s="10">
        <v>32.484380071610637</v>
      </c>
      <c r="O407" s="10">
        <v>20.100000000000001</v>
      </c>
      <c r="P407">
        <v>8</v>
      </c>
      <c r="Q407" s="10">
        <v>0.26178178903888361</v>
      </c>
      <c r="R407">
        <v>6.25</v>
      </c>
      <c r="S407">
        <v>8.4969999999999999</v>
      </c>
      <c r="T407">
        <v>0.106</v>
      </c>
      <c r="U407">
        <v>2</v>
      </c>
      <c r="V407">
        <v>8</v>
      </c>
      <c r="X407" s="10">
        <v>17.945754021394475</v>
      </c>
      <c r="Y407" s="10">
        <v>6.1785714285714288</v>
      </c>
      <c r="Z407">
        <v>29</v>
      </c>
      <c r="AA407" s="10">
        <v>0.79439358374584912</v>
      </c>
      <c r="AB407">
        <v>5</v>
      </c>
      <c r="AC407">
        <v>18.07</v>
      </c>
      <c r="AD407">
        <v>7.1110000000000007E-2</v>
      </c>
      <c r="AE407">
        <v>4</v>
      </c>
      <c r="AF407">
        <v>4.75</v>
      </c>
      <c r="AH407" s="14">
        <v>-0.44755744201263159</v>
      </c>
      <c r="AI407" s="14">
        <v>-0.69260838663823743</v>
      </c>
      <c r="AJ407" s="14">
        <v>2.625</v>
      </c>
      <c r="AK407" s="14">
        <v>2.0345639651345433</v>
      </c>
      <c r="AL407" s="14">
        <v>-0.2</v>
      </c>
      <c r="AM407" s="14">
        <v>1.1266329292691539</v>
      </c>
      <c r="AN407" s="14">
        <v>-0.32915094339622636</v>
      </c>
      <c r="AO407" s="14">
        <v>1</v>
      </c>
      <c r="AP407" s="14">
        <v>-0.40625</v>
      </c>
    </row>
    <row r="408" spans="1:42" x14ac:dyDescent="0.25">
      <c r="A408" t="s">
        <v>514</v>
      </c>
      <c r="B408" s="9" t="s">
        <v>515</v>
      </c>
      <c r="C408" s="10">
        <v>0.47760474114000001</v>
      </c>
      <c r="D408" s="11">
        <v>0</v>
      </c>
      <c r="E408" s="11">
        <v>19.848049001122124</v>
      </c>
      <c r="F408" s="11">
        <v>43.063701629599997</v>
      </c>
      <c r="G408" s="11">
        <v>0.40999999642372131</v>
      </c>
      <c r="H408" s="11">
        <v>0.3822169094202898</v>
      </c>
      <c r="I408" s="12">
        <v>41</v>
      </c>
      <c r="J408" s="13">
        <v>3.2022125382</v>
      </c>
      <c r="K408" s="12">
        <v>2</v>
      </c>
      <c r="L408" s="12" t="s">
        <v>266</v>
      </c>
      <c r="M408" s="12" t="s">
        <v>61</v>
      </c>
      <c r="N408" s="10">
        <v>37.533218411506127</v>
      </c>
      <c r="O408" s="10">
        <v>24.333333333333332</v>
      </c>
      <c r="P408">
        <v>4</v>
      </c>
      <c r="Q408" s="10">
        <v>0.1878747199490591</v>
      </c>
      <c r="R408">
        <v>7.25</v>
      </c>
      <c r="S408">
        <v>1.9670000000000001</v>
      </c>
      <c r="T408">
        <v>2.1829999999999999E-2</v>
      </c>
      <c r="U408">
        <v>1</v>
      </c>
      <c r="V408">
        <v>9</v>
      </c>
      <c r="X408" s="10">
        <v>18.855410260582293</v>
      </c>
      <c r="Y408" s="10">
        <v>7.3103448275862073</v>
      </c>
      <c r="Z408">
        <v>27</v>
      </c>
      <c r="AA408" s="10">
        <v>0.70879952433753413</v>
      </c>
      <c r="AB408">
        <v>5</v>
      </c>
      <c r="AC408">
        <v>4.4429999999999996</v>
      </c>
      <c r="AD408">
        <v>1.839E-2</v>
      </c>
      <c r="AE408">
        <v>3</v>
      </c>
      <c r="AF408">
        <v>6</v>
      </c>
      <c r="AH408" s="14">
        <v>-0.49763406767158536</v>
      </c>
      <c r="AI408" s="14">
        <v>-0.69957487009919694</v>
      </c>
      <c r="AJ408" s="14">
        <v>5.75</v>
      </c>
      <c r="AK408" s="14">
        <v>2.7727243161278965</v>
      </c>
      <c r="AL408" s="14">
        <v>-0.31034482758620691</v>
      </c>
      <c r="AM408" s="14">
        <v>1.2587697000508387</v>
      </c>
      <c r="AN408" s="14">
        <v>-0.15758131012368295</v>
      </c>
      <c r="AO408" s="14">
        <v>2</v>
      </c>
      <c r="AP408" s="14">
        <v>-0.33333333333333331</v>
      </c>
    </row>
    <row r="409" spans="1:42" x14ac:dyDescent="0.25">
      <c r="A409" t="s">
        <v>516</v>
      </c>
      <c r="B409" s="9" t="s">
        <v>517</v>
      </c>
      <c r="C409" s="10">
        <v>1.29312910444</v>
      </c>
      <c r="D409" s="11">
        <v>0</v>
      </c>
      <c r="E409" s="11">
        <v>21.440026258110894</v>
      </c>
      <c r="F409" s="11">
        <v>43.063701629599997</v>
      </c>
      <c r="G409" s="11">
        <v>0.30000001192092896</v>
      </c>
      <c r="H409" s="11">
        <v>0.25145188575899829</v>
      </c>
      <c r="I409" s="12">
        <v>41</v>
      </c>
      <c r="J409" s="13">
        <v>3.4843924602</v>
      </c>
      <c r="K409" s="12">
        <v>2</v>
      </c>
      <c r="L409" s="12" t="s">
        <v>266</v>
      </c>
      <c r="M409" s="12" t="s">
        <v>61</v>
      </c>
      <c r="N409" s="10">
        <v>37.522962393792639</v>
      </c>
      <c r="O409" s="10">
        <v>24.444444444444443</v>
      </c>
      <c r="P409">
        <v>4</v>
      </c>
      <c r="Q409" s="10">
        <v>0.1902097442597859</v>
      </c>
      <c r="R409">
        <v>7.25</v>
      </c>
      <c r="S409">
        <v>5.6360000000000001</v>
      </c>
      <c r="T409">
        <v>6.0569999999999999E-2</v>
      </c>
      <c r="U409">
        <v>1</v>
      </c>
      <c r="V409">
        <v>9.5</v>
      </c>
      <c r="X409" s="10">
        <v>18.63745229187737</v>
      </c>
      <c r="Y409" s="10">
        <v>6.7333333333333334</v>
      </c>
      <c r="Z409">
        <v>28</v>
      </c>
      <c r="AA409" s="10">
        <v>0.74084160363599516</v>
      </c>
      <c r="AB409">
        <v>5</v>
      </c>
      <c r="AC409">
        <v>12.95</v>
      </c>
      <c r="AD409">
        <v>5.0939999999999999E-2</v>
      </c>
      <c r="AE409">
        <v>3</v>
      </c>
      <c r="AF409">
        <v>5</v>
      </c>
      <c r="AH409" s="14">
        <v>-0.50330541346169055</v>
      </c>
      <c r="AI409" s="14">
        <v>-0.72454545454545449</v>
      </c>
      <c r="AJ409" s="14">
        <v>6</v>
      </c>
      <c r="AK409" s="14">
        <v>2.8948667247255417</v>
      </c>
      <c r="AL409" s="14">
        <v>-0.31034482758620691</v>
      </c>
      <c r="AM409" s="14">
        <v>1.2977288857345632</v>
      </c>
      <c r="AN409" s="14">
        <v>-0.15898959881129271</v>
      </c>
      <c r="AO409" s="14">
        <v>2</v>
      </c>
      <c r="AP409" s="14">
        <v>-0.47368421052631576</v>
      </c>
    </row>
    <row r="410" spans="1:42" x14ac:dyDescent="0.25">
      <c r="A410" t="s">
        <v>518</v>
      </c>
      <c r="B410" s="9" t="s">
        <v>519</v>
      </c>
      <c r="C410" s="10">
        <v>0.768794010799</v>
      </c>
      <c r="D410" s="11">
        <v>0</v>
      </c>
      <c r="E410" s="11">
        <v>15.187460892828266</v>
      </c>
      <c r="F410" s="11">
        <v>43.063701629599997</v>
      </c>
      <c r="G410" s="11">
        <v>0.40999999642372131</v>
      </c>
      <c r="H410" s="11">
        <v>0.35403527348854669</v>
      </c>
      <c r="I410" s="12">
        <v>41</v>
      </c>
      <c r="J410" s="13">
        <v>2.5421100352799999</v>
      </c>
      <c r="K410" s="12">
        <v>2</v>
      </c>
      <c r="L410" s="12" t="s">
        <v>266</v>
      </c>
      <c r="M410" s="12" t="s">
        <v>61</v>
      </c>
      <c r="N410" s="10">
        <v>37.515148037493702</v>
      </c>
      <c r="O410" s="10">
        <v>24.444444444444443</v>
      </c>
      <c r="P410">
        <v>4</v>
      </c>
      <c r="Q410" s="10">
        <v>0.18948300173330387</v>
      </c>
      <c r="R410">
        <v>7.25</v>
      </c>
      <c r="S410">
        <v>3.052</v>
      </c>
      <c r="T410">
        <v>3.3059999999999999E-2</v>
      </c>
      <c r="U410">
        <v>1</v>
      </c>
      <c r="V410">
        <v>8.25</v>
      </c>
      <c r="X410" s="10">
        <v>18.229853135442795</v>
      </c>
      <c r="Y410" s="10">
        <v>8.0833333333333339</v>
      </c>
      <c r="Z410">
        <v>24</v>
      </c>
      <c r="AA410" s="10">
        <v>0.60616516053947433</v>
      </c>
      <c r="AB410">
        <v>5</v>
      </c>
      <c r="AC410">
        <v>5.8280000000000003</v>
      </c>
      <c r="AD410">
        <v>2.853E-2</v>
      </c>
      <c r="AE410">
        <v>2</v>
      </c>
      <c r="AF410">
        <v>5.75</v>
      </c>
      <c r="AH410" s="14">
        <v>-0.51406687460693579</v>
      </c>
      <c r="AI410" s="14">
        <v>-0.6693181818181817</v>
      </c>
      <c r="AJ410" s="14">
        <v>5</v>
      </c>
      <c r="AK410" s="14">
        <v>2.1990476981816443</v>
      </c>
      <c r="AL410" s="14">
        <v>-0.31034482758620691</v>
      </c>
      <c r="AM410" s="14">
        <v>0.90956749672346004</v>
      </c>
      <c r="AN410" s="14">
        <v>-0.13702359346642468</v>
      </c>
      <c r="AO410" s="14">
        <v>1</v>
      </c>
      <c r="AP410" s="14">
        <v>-0.30303030303030304</v>
      </c>
    </row>
    <row r="411" spans="1:42" x14ac:dyDescent="0.25">
      <c r="A411" t="s">
        <v>520</v>
      </c>
      <c r="B411" s="9" t="s">
        <v>521</v>
      </c>
      <c r="C411" s="10">
        <v>1.3912018346299999</v>
      </c>
      <c r="D411" s="11">
        <v>0</v>
      </c>
      <c r="E411" s="11">
        <v>16.205971013380299</v>
      </c>
      <c r="F411" s="11">
        <v>43.063701629599997</v>
      </c>
      <c r="G411" s="11">
        <v>0.39377733176318602</v>
      </c>
      <c r="H411" s="11">
        <v>0.34827630696116596</v>
      </c>
      <c r="I411" s="12">
        <v>41</v>
      </c>
      <c r="J411" s="13">
        <v>3.2023811627500001</v>
      </c>
      <c r="K411" s="12">
        <v>2</v>
      </c>
      <c r="L411" s="12" t="s">
        <v>266</v>
      </c>
      <c r="M411" s="12" t="s">
        <v>61</v>
      </c>
      <c r="N411" s="10">
        <v>37.755951100300678</v>
      </c>
      <c r="O411" s="10">
        <v>24.333333333333332</v>
      </c>
      <c r="P411">
        <v>4</v>
      </c>
      <c r="Q411" s="10">
        <v>0.19075918427174915</v>
      </c>
      <c r="R411">
        <v>7.75</v>
      </c>
      <c r="S411">
        <v>5.7770000000000001</v>
      </c>
      <c r="T411">
        <v>6.1620000000000001E-2</v>
      </c>
      <c r="U411">
        <v>1</v>
      </c>
      <c r="V411">
        <v>8.25</v>
      </c>
      <c r="X411" s="10">
        <v>19.477379185407322</v>
      </c>
      <c r="Y411" s="10">
        <v>8.4347826086956523</v>
      </c>
      <c r="Z411">
        <v>25</v>
      </c>
      <c r="AA411" s="10">
        <v>0.62520114549769068</v>
      </c>
      <c r="AB411">
        <v>4.5</v>
      </c>
      <c r="AC411">
        <v>12.16</v>
      </c>
      <c r="AD411">
        <v>6.6199999999999995E-2</v>
      </c>
      <c r="AE411">
        <v>2</v>
      </c>
      <c r="AF411">
        <v>4.5</v>
      </c>
      <c r="AH411" s="14">
        <v>-0.48412426073800563</v>
      </c>
      <c r="AI411" s="14">
        <v>-0.65336509827278144</v>
      </c>
      <c r="AJ411" s="14">
        <v>5.25</v>
      </c>
      <c r="AK411" s="14">
        <v>2.2774366690887611</v>
      </c>
      <c r="AL411" s="14">
        <v>-0.41935483870967744</v>
      </c>
      <c r="AM411" s="14">
        <v>1.1048987363683573</v>
      </c>
      <c r="AN411" s="14">
        <v>7.4326517364491945E-2</v>
      </c>
      <c r="AO411" s="14">
        <v>1</v>
      </c>
      <c r="AP411" s="14">
        <v>-0.45454545454545453</v>
      </c>
    </row>
    <row r="412" spans="1:42" x14ac:dyDescent="0.25">
      <c r="A412" t="s">
        <v>522</v>
      </c>
      <c r="B412" s="9" t="s">
        <v>523</v>
      </c>
      <c r="C412" s="10">
        <v>0.84952391487000001</v>
      </c>
      <c r="D412" s="11">
        <v>0</v>
      </c>
      <c r="E412" s="11">
        <v>22.671094023837483</v>
      </c>
      <c r="F412" s="11">
        <v>43.063701629599997</v>
      </c>
      <c r="G412" s="11">
        <v>0.40999999642372131</v>
      </c>
      <c r="H412" s="11">
        <v>0.34007088474063735</v>
      </c>
      <c r="I412" s="12">
        <v>42</v>
      </c>
      <c r="J412" s="13">
        <v>3.72602993351</v>
      </c>
      <c r="K412" s="12">
        <v>2</v>
      </c>
      <c r="L412" s="12" t="s">
        <v>266</v>
      </c>
      <c r="M412" s="12" t="s">
        <v>61</v>
      </c>
      <c r="N412" s="10">
        <v>37.33316181417625</v>
      </c>
      <c r="O412" s="10">
        <v>24.333333333333332</v>
      </c>
      <c r="P412">
        <v>4</v>
      </c>
      <c r="Q412" s="10">
        <v>0.19137718930230585</v>
      </c>
      <c r="R412">
        <v>7.75</v>
      </c>
      <c r="S412">
        <v>3.9140000000000001</v>
      </c>
      <c r="T412">
        <v>4.1320000000000003E-2</v>
      </c>
      <c r="U412">
        <v>1</v>
      </c>
      <c r="V412">
        <v>8.25</v>
      </c>
      <c r="X412" s="10">
        <v>18.727871063740071</v>
      </c>
      <c r="Y412" s="10">
        <v>6.5357142857142856</v>
      </c>
      <c r="Z412">
        <v>30</v>
      </c>
      <c r="AA412" s="10">
        <v>0.76597821009847367</v>
      </c>
      <c r="AB412">
        <v>5</v>
      </c>
      <c r="AC412">
        <v>9.1660000000000004</v>
      </c>
      <c r="AD412">
        <v>3.5060000000000001E-2</v>
      </c>
      <c r="AE412">
        <v>3</v>
      </c>
      <c r="AF412">
        <v>4.5</v>
      </c>
      <c r="AH412" s="14">
        <v>-0.49835829183295499</v>
      </c>
      <c r="AI412" s="14">
        <v>-0.73140900195694714</v>
      </c>
      <c r="AJ412" s="14">
        <v>6.5</v>
      </c>
      <c r="AK412" s="14">
        <v>3.0024530242656491</v>
      </c>
      <c r="AL412" s="14">
        <v>-0.35483870967741937</v>
      </c>
      <c r="AM412" s="14">
        <v>1.3418497700562086</v>
      </c>
      <c r="AN412" s="14">
        <v>-0.15150048402710556</v>
      </c>
      <c r="AO412" s="14">
        <v>2</v>
      </c>
      <c r="AP412" s="14">
        <v>-0.45454545454545453</v>
      </c>
    </row>
    <row r="413" spans="1:42" x14ac:dyDescent="0.25">
      <c r="A413" t="s">
        <v>524</v>
      </c>
      <c r="B413" s="9" t="s">
        <v>525</v>
      </c>
      <c r="C413" s="10">
        <v>0.79593100325900001</v>
      </c>
      <c r="D413" s="11">
        <v>0</v>
      </c>
      <c r="E413" s="11">
        <v>22.125188289803376</v>
      </c>
      <c r="F413" s="11">
        <v>43.063701629599997</v>
      </c>
      <c r="G413" s="11">
        <v>0.40999999642372131</v>
      </c>
      <c r="H413" s="11">
        <v>0.35162097762112554</v>
      </c>
      <c r="I413" s="12">
        <v>41</v>
      </c>
      <c r="J413" s="13">
        <v>4.0859552107499999</v>
      </c>
      <c r="K413" s="12">
        <v>2</v>
      </c>
      <c r="L413" s="12" t="s">
        <v>266</v>
      </c>
      <c r="M413" s="12" t="s">
        <v>61</v>
      </c>
      <c r="N413" s="10">
        <v>37.528912811630711</v>
      </c>
      <c r="O413" s="10">
        <v>24.444444444444443</v>
      </c>
      <c r="P413">
        <v>4</v>
      </c>
      <c r="Q413" s="10">
        <v>0.18978910957217213</v>
      </c>
      <c r="R413">
        <v>7.25</v>
      </c>
      <c r="S413">
        <v>3.6389999999999998</v>
      </c>
      <c r="T413">
        <v>3.934E-2</v>
      </c>
      <c r="U413">
        <v>1</v>
      </c>
      <c r="V413">
        <v>8.25</v>
      </c>
      <c r="X413" s="10">
        <v>18.881127744360015</v>
      </c>
      <c r="Y413" s="10">
        <v>6.67741935483871</v>
      </c>
      <c r="Z413">
        <v>29</v>
      </c>
      <c r="AA413" s="10">
        <v>0.75761212040349468</v>
      </c>
      <c r="AB413">
        <v>5</v>
      </c>
      <c r="AC413">
        <v>8.6590000000000007</v>
      </c>
      <c r="AD413">
        <v>3.3689999999999998E-2</v>
      </c>
      <c r="AE413">
        <v>3</v>
      </c>
      <c r="AF413">
        <v>5</v>
      </c>
      <c r="AH413" s="14">
        <v>-0.49689116124599003</v>
      </c>
      <c r="AI413" s="14">
        <v>-0.72683284457477992</v>
      </c>
      <c r="AJ413" s="14">
        <v>6.25</v>
      </c>
      <c r="AK413" s="14">
        <v>2.9918629794476876</v>
      </c>
      <c r="AL413" s="14">
        <v>-0.31034482758620691</v>
      </c>
      <c r="AM413" s="14">
        <v>1.3794998625996158</v>
      </c>
      <c r="AN413" s="14">
        <v>-0.14361972547025934</v>
      </c>
      <c r="AO413" s="14">
        <v>2</v>
      </c>
      <c r="AP413" s="14">
        <v>-0.39393939393939392</v>
      </c>
    </row>
    <row r="414" spans="1:42" x14ac:dyDescent="0.25">
      <c r="A414" t="s">
        <v>526</v>
      </c>
      <c r="B414" s="9" t="s">
        <v>527</v>
      </c>
      <c r="C414" s="10">
        <v>1.3032123871800001</v>
      </c>
      <c r="D414" s="11">
        <v>0</v>
      </c>
      <c r="E414" s="11">
        <v>15.90392905326237</v>
      </c>
      <c r="F414" s="11">
        <v>43.063701629599997</v>
      </c>
      <c r="G414" s="11">
        <v>0.40999999642372131</v>
      </c>
      <c r="H414" s="11">
        <v>0.35361786495334746</v>
      </c>
      <c r="I414" s="12">
        <v>41</v>
      </c>
      <c r="J414" s="13">
        <v>2.5340200151799999</v>
      </c>
      <c r="K414" s="12">
        <v>2</v>
      </c>
      <c r="L414" s="12" t="s">
        <v>266</v>
      </c>
      <c r="M414" s="12" t="s">
        <v>61</v>
      </c>
      <c r="N414" s="10">
        <v>37.767972210359808</v>
      </c>
      <c r="O414" s="10">
        <v>24.333333333333332</v>
      </c>
      <c r="P414">
        <v>4</v>
      </c>
      <c r="Q414" s="10">
        <v>0.19097261846293256</v>
      </c>
      <c r="R414">
        <v>7.75</v>
      </c>
      <c r="S414">
        <v>5.5389999999999997</v>
      </c>
      <c r="T414">
        <v>5.8909999999999997E-2</v>
      </c>
      <c r="U414">
        <v>1</v>
      </c>
      <c r="V414">
        <v>8.25</v>
      </c>
      <c r="X414" s="10">
        <v>19.487566598564424</v>
      </c>
      <c r="Y414" s="10">
        <v>8.5217391304347831</v>
      </c>
      <c r="Z414">
        <v>25</v>
      </c>
      <c r="AA414" s="10">
        <v>0.61793257049615224</v>
      </c>
      <c r="AB414">
        <v>5</v>
      </c>
      <c r="AC414">
        <v>11.62</v>
      </c>
      <c r="AD414">
        <v>6.5089999999999995E-2</v>
      </c>
      <c r="AE414">
        <v>2</v>
      </c>
      <c r="AF414">
        <v>4.5</v>
      </c>
      <c r="AH414" s="14">
        <v>-0.48401872120582218</v>
      </c>
      <c r="AI414" s="14">
        <v>-0.64979154258487193</v>
      </c>
      <c r="AJ414" s="14">
        <v>5.25</v>
      </c>
      <c r="AK414" s="14">
        <v>2.2357129282179886</v>
      </c>
      <c r="AL414" s="14">
        <v>-0.35483870967741937</v>
      </c>
      <c r="AM414" s="14">
        <v>1.0978515977613288</v>
      </c>
      <c r="AN414" s="14">
        <v>0.10490578849091832</v>
      </c>
      <c r="AO414" s="14">
        <v>1</v>
      </c>
      <c r="AP414" s="14">
        <v>-0.45454545454545453</v>
      </c>
    </row>
    <row r="415" spans="1:42" x14ac:dyDescent="0.25">
      <c r="A415" t="s">
        <v>528</v>
      </c>
      <c r="B415" s="9" t="s">
        <v>529</v>
      </c>
      <c r="C415" s="10">
        <v>6.2861404737199997</v>
      </c>
      <c r="D415" s="11">
        <v>0</v>
      </c>
      <c r="E415" s="11">
        <v>9.9590761466064848</v>
      </c>
      <c r="F415" s="11">
        <v>43.063701629599997</v>
      </c>
      <c r="G415" s="11">
        <v>0.40999999642372131</v>
      </c>
      <c r="H415" s="11">
        <v>0.35048438925668102</v>
      </c>
      <c r="I415" s="12">
        <v>41</v>
      </c>
      <c r="J415" s="13">
        <v>2.95506200721</v>
      </c>
      <c r="K415" s="12">
        <v>2</v>
      </c>
      <c r="L415" s="12" t="s">
        <v>266</v>
      </c>
      <c r="M415" s="12" t="s">
        <v>61</v>
      </c>
      <c r="N415" s="10">
        <v>34.940748502702775</v>
      </c>
      <c r="O415" s="10">
        <v>22.625</v>
      </c>
      <c r="P415">
        <v>4</v>
      </c>
      <c r="Q415" s="10">
        <v>0.19964593266263675</v>
      </c>
      <c r="R415">
        <v>5.5</v>
      </c>
      <c r="S415">
        <v>27.73</v>
      </c>
      <c r="T415">
        <v>0.3039</v>
      </c>
      <c r="U415">
        <v>1</v>
      </c>
      <c r="V415">
        <v>10</v>
      </c>
      <c r="X415" s="10">
        <v>18.933683121352558</v>
      </c>
      <c r="Y415" s="10">
        <v>10</v>
      </c>
      <c r="Z415">
        <v>19</v>
      </c>
      <c r="AA415" s="10">
        <v>0.48804333072786577</v>
      </c>
      <c r="AB415">
        <v>4.5</v>
      </c>
      <c r="AC415">
        <v>49.58</v>
      </c>
      <c r="AD415">
        <v>0.34539999999999998</v>
      </c>
      <c r="AE415">
        <v>2</v>
      </c>
      <c r="AF415">
        <v>4</v>
      </c>
      <c r="AH415" s="14">
        <v>-0.45812027696292829</v>
      </c>
      <c r="AI415" s="14">
        <v>-0.55801104972375692</v>
      </c>
      <c r="AJ415" s="14">
        <v>3.75</v>
      </c>
      <c r="AK415" s="14">
        <v>1.4445443201318064</v>
      </c>
      <c r="AL415" s="14">
        <v>-0.18181818181818182</v>
      </c>
      <c r="AM415" s="14">
        <v>0.78795528308690943</v>
      </c>
      <c r="AN415" s="14">
        <v>0.1365580783152352</v>
      </c>
      <c r="AO415" s="14">
        <v>1</v>
      </c>
      <c r="AP415" s="14">
        <v>-0.6</v>
      </c>
    </row>
    <row r="416" spans="1:42" x14ac:dyDescent="0.25">
      <c r="A416" t="s">
        <v>530</v>
      </c>
      <c r="B416" s="9" t="s">
        <v>531</v>
      </c>
      <c r="C416" s="10">
        <v>1.8151958125900001</v>
      </c>
      <c r="D416" s="11">
        <v>0</v>
      </c>
      <c r="E416" s="11">
        <v>21.337218223646882</v>
      </c>
      <c r="F416" s="11">
        <v>43.063701629599997</v>
      </c>
      <c r="G416" s="11">
        <v>0.39630572859189633</v>
      </c>
      <c r="H416" s="11">
        <v>0.35514442813679642</v>
      </c>
      <c r="I416" s="12">
        <v>41</v>
      </c>
      <c r="J416" s="13">
        <v>2.8754508040300002</v>
      </c>
      <c r="K416" s="12">
        <v>2</v>
      </c>
      <c r="L416" s="12" t="s">
        <v>266</v>
      </c>
      <c r="M416" s="12" t="s">
        <v>61</v>
      </c>
      <c r="N416" s="10">
        <v>37.508220111441439</v>
      </c>
      <c r="O416" s="10">
        <v>24.444444444444443</v>
      </c>
      <c r="P416">
        <v>4</v>
      </c>
      <c r="Q416" s="10">
        <v>0.18981333661672417</v>
      </c>
      <c r="R416">
        <v>7.25</v>
      </c>
      <c r="S416">
        <v>7.5179999999999998</v>
      </c>
      <c r="T416">
        <v>8.1059999999999993E-2</v>
      </c>
      <c r="U416">
        <v>1</v>
      </c>
      <c r="V416">
        <v>8.25</v>
      </c>
      <c r="X416" s="10">
        <v>19.398842541178421</v>
      </c>
      <c r="Y416" s="10">
        <v>7.2307692307692308</v>
      </c>
      <c r="Z416">
        <v>28</v>
      </c>
      <c r="AA416" s="10">
        <v>0.73689240633938202</v>
      </c>
      <c r="AB416">
        <v>5</v>
      </c>
      <c r="AC416">
        <v>17.829999999999998</v>
      </c>
      <c r="AD416">
        <v>8.0060000000000006E-2</v>
      </c>
      <c r="AE416">
        <v>2</v>
      </c>
      <c r="AF416">
        <v>5.25</v>
      </c>
      <c r="AH416" s="14">
        <v>-0.48281090162257434</v>
      </c>
      <c r="AI416" s="14">
        <v>-0.70419580419580419</v>
      </c>
      <c r="AJ416" s="14">
        <v>6</v>
      </c>
      <c r="AK416" s="14">
        <v>2.8821951053277863</v>
      </c>
      <c r="AL416" s="14">
        <v>-0.31034482758620691</v>
      </c>
      <c r="AM416" s="14">
        <v>1.3716413939877625</v>
      </c>
      <c r="AN416" s="14">
        <v>-1.2336540833950001E-2</v>
      </c>
      <c r="AO416" s="14">
        <v>1</v>
      </c>
      <c r="AP416" s="14">
        <v>-0.36363636363636365</v>
      </c>
    </row>
    <row r="417" spans="1:42" x14ac:dyDescent="0.25">
      <c r="A417" t="s">
        <v>532</v>
      </c>
      <c r="B417" s="9" t="s">
        <v>533</v>
      </c>
      <c r="C417" s="10">
        <v>0.99664251502300005</v>
      </c>
      <c r="D417" s="11">
        <v>0</v>
      </c>
      <c r="E417" s="11">
        <v>2.1627073659665137</v>
      </c>
      <c r="F417" s="11">
        <v>43.063701629599997</v>
      </c>
      <c r="G417" s="11">
        <v>0.40999999642372131</v>
      </c>
      <c r="H417" s="11">
        <v>0.36584426468865905</v>
      </c>
      <c r="I417" s="12">
        <v>41</v>
      </c>
      <c r="J417" s="13">
        <v>3.07138809437</v>
      </c>
      <c r="K417" s="12">
        <v>2</v>
      </c>
      <c r="L417" s="12" t="s">
        <v>266</v>
      </c>
      <c r="M417" s="12" t="s">
        <v>61</v>
      </c>
      <c r="N417" s="10">
        <v>34.145704975486922</v>
      </c>
      <c r="O417" s="10">
        <v>22.75</v>
      </c>
      <c r="P417">
        <v>5</v>
      </c>
      <c r="Q417" s="10">
        <v>0.21100191524732922</v>
      </c>
      <c r="R417">
        <v>6.75</v>
      </c>
      <c r="S417">
        <v>4.4329999999999998</v>
      </c>
      <c r="T417">
        <v>5.024E-2</v>
      </c>
      <c r="U417">
        <v>1</v>
      </c>
      <c r="V417">
        <v>10</v>
      </c>
      <c r="X417" s="10">
        <v>30.638112718393408</v>
      </c>
      <c r="Y417" s="10">
        <v>18.833333333333332</v>
      </c>
      <c r="Z417">
        <v>13</v>
      </c>
      <c r="AA417" s="10">
        <v>0.35663054984351972</v>
      </c>
      <c r="AB417">
        <v>5.5</v>
      </c>
      <c r="AC417">
        <v>7.5810000000000004</v>
      </c>
      <c r="AD417">
        <v>8.6040000000000005E-2</v>
      </c>
      <c r="AE417">
        <v>0</v>
      </c>
      <c r="AF417">
        <v>5</v>
      </c>
      <c r="AH417" s="14">
        <v>-0.10272425945259005</v>
      </c>
      <c r="AI417" s="14">
        <v>-0.17216117216117222</v>
      </c>
      <c r="AJ417" s="14">
        <v>1.6</v>
      </c>
      <c r="AK417" s="14">
        <v>0.69017683761538173</v>
      </c>
      <c r="AL417" s="14">
        <v>-0.18518518518518517</v>
      </c>
      <c r="AM417" s="14">
        <v>0.71012858109632315</v>
      </c>
      <c r="AN417" s="14">
        <v>0.71257961783439505</v>
      </c>
      <c r="AO417" s="14">
        <v>-1</v>
      </c>
      <c r="AP417" s="14">
        <v>-0.5</v>
      </c>
    </row>
    <row r="418" spans="1:42" x14ac:dyDescent="0.25">
      <c r="A418" t="s">
        <v>534</v>
      </c>
      <c r="B418" s="9" t="s">
        <v>535</v>
      </c>
      <c r="C418" s="10">
        <v>0.69678569765099996</v>
      </c>
      <c r="D418" s="11">
        <v>0</v>
      </c>
      <c r="E418" s="11">
        <v>16.584755484793064</v>
      </c>
      <c r="F418" s="11">
        <v>43.063701629599997</v>
      </c>
      <c r="G418" s="11">
        <v>0.40999999642372131</v>
      </c>
      <c r="H418" s="11">
        <v>0.3515797968299712</v>
      </c>
      <c r="I418" s="12">
        <v>41</v>
      </c>
      <c r="J418" s="13">
        <v>2.6483255935400001</v>
      </c>
      <c r="K418" s="12">
        <v>2</v>
      </c>
      <c r="L418" s="12" t="s">
        <v>266</v>
      </c>
      <c r="M418" s="12" t="s">
        <v>61</v>
      </c>
      <c r="N418" s="10">
        <v>32.993662105034041</v>
      </c>
      <c r="O418" s="10">
        <v>20.222222222222221</v>
      </c>
      <c r="P418">
        <v>8</v>
      </c>
      <c r="Q418" s="10">
        <v>0.25323825618790741</v>
      </c>
      <c r="R418">
        <v>6.5</v>
      </c>
      <c r="S418">
        <v>3.5110000000000001</v>
      </c>
      <c r="T418">
        <v>4.3249999999999997E-2</v>
      </c>
      <c r="U418">
        <v>2</v>
      </c>
      <c r="V418">
        <v>8</v>
      </c>
      <c r="X418" s="10">
        <v>17.604932101311448</v>
      </c>
      <c r="Y418" s="10">
        <v>7.2413793103448274</v>
      </c>
      <c r="Z418">
        <v>25</v>
      </c>
      <c r="AA418" s="10">
        <v>0.64413666998183305</v>
      </c>
      <c r="AB418">
        <v>5.25</v>
      </c>
      <c r="AC418">
        <v>6.2350000000000003</v>
      </c>
      <c r="AD418">
        <v>2.9850000000000002E-2</v>
      </c>
      <c r="AE418">
        <v>3</v>
      </c>
      <c r="AF418">
        <v>5.5</v>
      </c>
      <c r="AH418" s="14">
        <v>-0.46641473003915629</v>
      </c>
      <c r="AI418" s="14">
        <v>-0.64190981432360739</v>
      </c>
      <c r="AJ418" s="14">
        <v>2.125</v>
      </c>
      <c r="AK418" s="14">
        <v>1.5435993742741299</v>
      </c>
      <c r="AL418" s="14">
        <v>-0.19230769230769232</v>
      </c>
      <c r="AM418" s="14">
        <v>0.77584733694104246</v>
      </c>
      <c r="AN418" s="14">
        <v>-0.30982658959537562</v>
      </c>
      <c r="AO418" s="14">
        <v>0.5</v>
      </c>
      <c r="AP418" s="14">
        <v>-0.3125</v>
      </c>
    </row>
    <row r="419" spans="1:42" x14ac:dyDescent="0.25">
      <c r="A419" t="s">
        <v>536</v>
      </c>
      <c r="B419" s="9" t="s">
        <v>537</v>
      </c>
      <c r="C419" s="10">
        <v>1.3654125002699999</v>
      </c>
      <c r="D419" s="11">
        <v>0</v>
      </c>
      <c r="E419" s="11">
        <v>22.989414784064717</v>
      </c>
      <c r="F419" s="11">
        <v>43.063701629599997</v>
      </c>
      <c r="G419" s="11">
        <v>0.37999999523162836</v>
      </c>
      <c r="H419" s="11">
        <v>0.3545703965448293</v>
      </c>
      <c r="I419" s="12">
        <v>41</v>
      </c>
      <c r="J419" s="13">
        <v>2.78701106301</v>
      </c>
      <c r="K419" s="12">
        <v>2</v>
      </c>
      <c r="L419" s="12" t="s">
        <v>266</v>
      </c>
      <c r="M419" s="12" t="s">
        <v>61</v>
      </c>
      <c r="N419" s="10">
        <v>37.525737816918948</v>
      </c>
      <c r="O419" s="10">
        <v>24.333333333333332</v>
      </c>
      <c r="P419">
        <v>4</v>
      </c>
      <c r="Q419" s="10">
        <v>0.19085215886957219</v>
      </c>
      <c r="R419">
        <v>7.75</v>
      </c>
      <c r="S419">
        <v>6.1849999999999996</v>
      </c>
      <c r="T419">
        <v>6.6129999999999994E-2</v>
      </c>
      <c r="U419">
        <v>1</v>
      </c>
      <c r="V419">
        <v>8.25</v>
      </c>
      <c r="X419" s="10">
        <v>19.046736169791945</v>
      </c>
      <c r="Y419" s="10">
        <v>6.67741935483871</v>
      </c>
      <c r="Z419">
        <v>30</v>
      </c>
      <c r="AA419" s="10">
        <v>0.77081544192367746</v>
      </c>
      <c r="AB419">
        <v>5</v>
      </c>
      <c r="AC419">
        <v>14.77</v>
      </c>
      <c r="AD419">
        <v>5.8319999999999997E-2</v>
      </c>
      <c r="AE419">
        <v>3</v>
      </c>
      <c r="AF419">
        <v>5</v>
      </c>
      <c r="AH419" s="14">
        <v>-0.49243539826672011</v>
      </c>
      <c r="AI419" s="14">
        <v>-0.72558550596553251</v>
      </c>
      <c r="AJ419" s="14">
        <v>6.5</v>
      </c>
      <c r="AK419" s="14">
        <v>3.0388091310533749</v>
      </c>
      <c r="AL419" s="14">
        <v>-0.35483870967741937</v>
      </c>
      <c r="AM419" s="14">
        <v>1.3880355699272435</v>
      </c>
      <c r="AN419" s="14">
        <v>-0.11810071072130648</v>
      </c>
      <c r="AO419" s="14">
        <v>2</v>
      </c>
      <c r="AP419" s="14">
        <v>-0.39393939393939392</v>
      </c>
    </row>
    <row r="420" spans="1:42" x14ac:dyDescent="0.25">
      <c r="A420" t="s">
        <v>538</v>
      </c>
      <c r="B420" s="9" t="s">
        <v>539</v>
      </c>
      <c r="C420" s="10">
        <v>1.21102592776</v>
      </c>
      <c r="D420" s="11">
        <v>0</v>
      </c>
      <c r="E420" s="11">
        <v>20.827991700115618</v>
      </c>
      <c r="F420" s="11">
        <v>43.063701629599997</v>
      </c>
      <c r="G420" s="11">
        <v>0.40999999642372126</v>
      </c>
      <c r="H420" s="11">
        <v>0.35697631690071691</v>
      </c>
      <c r="I420" s="12">
        <v>41</v>
      </c>
      <c r="J420" s="13">
        <v>2.8394962116200002</v>
      </c>
      <c r="K420" s="12">
        <v>2</v>
      </c>
      <c r="L420" s="12" t="s">
        <v>266</v>
      </c>
      <c r="M420" s="12" t="s">
        <v>61</v>
      </c>
      <c r="N420" s="10">
        <v>32.741376082796002</v>
      </c>
      <c r="O420" s="10">
        <v>20.333333333333332</v>
      </c>
      <c r="P420">
        <v>7</v>
      </c>
      <c r="Q420" s="10">
        <v>0.23871478794012782</v>
      </c>
      <c r="R420">
        <v>6.5</v>
      </c>
      <c r="S420">
        <v>6.1849999999999996</v>
      </c>
      <c r="T420">
        <v>7.399E-2</v>
      </c>
      <c r="U420">
        <v>1</v>
      </c>
      <c r="V420">
        <v>7.5</v>
      </c>
      <c r="X420" s="10">
        <v>17.651758157638898</v>
      </c>
      <c r="Y420" s="10">
        <v>6.5555555555555554</v>
      </c>
      <c r="Z420">
        <v>29</v>
      </c>
      <c r="AA420" s="10">
        <v>0.7326807335406611</v>
      </c>
      <c r="AB420">
        <v>5</v>
      </c>
      <c r="AC420">
        <v>12.81</v>
      </c>
      <c r="AD420">
        <v>5.4289999999999998E-2</v>
      </c>
      <c r="AE420">
        <v>4</v>
      </c>
      <c r="AF420">
        <v>5</v>
      </c>
      <c r="AH420" s="14">
        <v>-0.46087305209770835</v>
      </c>
      <c r="AI420" s="14">
        <v>-0.67759562841530052</v>
      </c>
      <c r="AJ420" s="14">
        <v>3.1428571428571428</v>
      </c>
      <c r="AK420" s="14">
        <v>2.0692724982099775</v>
      </c>
      <c r="AL420" s="14">
        <v>-0.23076923076923078</v>
      </c>
      <c r="AM420" s="14">
        <v>1.0711398544866615</v>
      </c>
      <c r="AN420" s="14">
        <v>-0.26625219624273555</v>
      </c>
      <c r="AO420" s="14">
        <v>3</v>
      </c>
      <c r="AP420" s="14">
        <v>-0.33333333333333331</v>
      </c>
    </row>
    <row r="421" spans="1:42" x14ac:dyDescent="0.25">
      <c r="A421" t="s">
        <v>540</v>
      </c>
      <c r="B421" s="9" t="s">
        <v>541</v>
      </c>
      <c r="C421" s="10">
        <v>4.6738627783000002</v>
      </c>
      <c r="D421" s="11">
        <v>0</v>
      </c>
      <c r="E421" s="11">
        <v>0.11984474447466818</v>
      </c>
      <c r="F421" s="11">
        <v>39.600219726600002</v>
      </c>
      <c r="G421" s="11">
        <v>0.1700000017881394</v>
      </c>
      <c r="H421" s="11">
        <v>0.18938458256255966</v>
      </c>
      <c r="I421" s="12">
        <v>62</v>
      </c>
      <c r="J421" s="13">
        <v>12.254604301300001</v>
      </c>
      <c r="K421" s="12">
        <v>2</v>
      </c>
      <c r="L421" s="12" t="s">
        <v>266</v>
      </c>
      <c r="M421" s="12" t="s">
        <v>61</v>
      </c>
      <c r="N421" s="10">
        <v>46.017378060550534</v>
      </c>
      <c r="O421" s="10">
        <v>16.384615384615383</v>
      </c>
      <c r="P421">
        <v>12</v>
      </c>
      <c r="Q421" s="10">
        <v>0.62777376443071753</v>
      </c>
      <c r="R421">
        <v>8</v>
      </c>
      <c r="S421">
        <v>48.05</v>
      </c>
      <c r="T421">
        <v>0.26529999999999998</v>
      </c>
      <c r="U421">
        <v>1</v>
      </c>
      <c r="V421">
        <v>6.5</v>
      </c>
      <c r="X421" s="10">
        <v>45.828671245340196</v>
      </c>
      <c r="Y421" s="10">
        <v>16.384615384615383</v>
      </c>
      <c r="Z421">
        <v>12</v>
      </c>
      <c r="AA421" s="10">
        <v>0.62798503649705228</v>
      </c>
      <c r="AB421">
        <v>8</v>
      </c>
      <c r="AC421">
        <v>48.06</v>
      </c>
      <c r="AD421">
        <v>0.26590000000000003</v>
      </c>
      <c r="AE421">
        <v>1</v>
      </c>
      <c r="AF421">
        <v>6.5</v>
      </c>
      <c r="AH421" s="14">
        <v>-4.100772863721922E-3</v>
      </c>
      <c r="AI421" s="14">
        <v>0</v>
      </c>
      <c r="AJ421" s="14">
        <v>0</v>
      </c>
      <c r="AK421" s="14">
        <v>3.3654172618434111E-4</v>
      </c>
      <c r="AL421" s="14">
        <v>0</v>
      </c>
      <c r="AM421" s="14">
        <v>2.0811654526545507E-4</v>
      </c>
      <c r="AN421" s="14">
        <v>2.2615906520921411E-3</v>
      </c>
      <c r="AO421" s="14">
        <v>0</v>
      </c>
      <c r="AP421" s="14">
        <v>0</v>
      </c>
    </row>
    <row r="422" spans="1:42" x14ac:dyDescent="0.25">
      <c r="A422" t="s">
        <v>542</v>
      </c>
      <c r="B422" s="9" t="s">
        <v>543</v>
      </c>
      <c r="C422" s="10">
        <v>2.9831176175</v>
      </c>
      <c r="D422" s="11">
        <v>0</v>
      </c>
      <c r="E422" s="11">
        <v>8.3659459299703745</v>
      </c>
      <c r="F422" s="11">
        <v>43.063701629599997</v>
      </c>
      <c r="G422" s="11">
        <v>0.40999999642372131</v>
      </c>
      <c r="H422" s="11">
        <v>0.36684378835695125</v>
      </c>
      <c r="I422" s="12">
        <v>41</v>
      </c>
      <c r="J422" s="13">
        <v>2.5973073594499998</v>
      </c>
      <c r="K422" s="12">
        <v>2</v>
      </c>
      <c r="L422" s="12" t="s">
        <v>266</v>
      </c>
      <c r="M422" s="12" t="s">
        <v>61</v>
      </c>
      <c r="N422" s="10">
        <v>36.454675415146447</v>
      </c>
      <c r="O422" s="10">
        <v>24.428571428571427</v>
      </c>
      <c r="P422">
        <v>4</v>
      </c>
      <c r="Q422" s="10">
        <v>0.1942737554465892</v>
      </c>
      <c r="R422">
        <v>7.75</v>
      </c>
      <c r="S422">
        <v>12.73</v>
      </c>
      <c r="T422">
        <v>0.13730000000000001</v>
      </c>
      <c r="U422">
        <v>1</v>
      </c>
      <c r="V422">
        <v>8.25</v>
      </c>
      <c r="X422" s="10">
        <v>19.26244223221725</v>
      </c>
      <c r="Y422" s="10">
        <v>10.15</v>
      </c>
      <c r="Z422">
        <v>17</v>
      </c>
      <c r="AA422" s="10">
        <v>0.43852913019271139</v>
      </c>
      <c r="AB422">
        <v>5.5</v>
      </c>
      <c r="AC422">
        <v>22.08</v>
      </c>
      <c r="AD422">
        <v>0.17150000000000001</v>
      </c>
      <c r="AE422">
        <v>2</v>
      </c>
      <c r="AF422">
        <v>4.75</v>
      </c>
      <c r="AH422" s="14">
        <v>-0.47160571276917873</v>
      </c>
      <c r="AI422" s="14">
        <v>-0.58450292397660819</v>
      </c>
      <c r="AJ422" s="14">
        <v>3.25</v>
      </c>
      <c r="AK422" s="14">
        <v>1.2572741705879784</v>
      </c>
      <c r="AL422" s="14">
        <v>-0.29032258064516131</v>
      </c>
      <c r="AM422" s="14">
        <v>0.73448546739984266</v>
      </c>
      <c r="AN422" s="14">
        <v>0.24908958485069196</v>
      </c>
      <c r="AO422" s="14">
        <v>1</v>
      </c>
      <c r="AP422" s="14">
        <v>-0.42424242424242425</v>
      </c>
    </row>
    <row r="423" spans="1:42" x14ac:dyDescent="0.25">
      <c r="A423" t="s">
        <v>544</v>
      </c>
      <c r="B423" s="9" t="s">
        <v>545</v>
      </c>
      <c r="C423" s="10">
        <v>0.88285958200199999</v>
      </c>
      <c r="D423" s="11">
        <v>0</v>
      </c>
      <c r="E423" s="11">
        <v>11.017399974966271</v>
      </c>
      <c r="F423" s="11">
        <v>43.063701629599997</v>
      </c>
      <c r="G423" s="11">
        <v>0.40999999642372131</v>
      </c>
      <c r="H423" s="11">
        <v>0.37086146662763464</v>
      </c>
      <c r="I423" s="12">
        <v>41</v>
      </c>
      <c r="J423" s="13">
        <v>2.7513237576799998</v>
      </c>
      <c r="K423" s="12">
        <v>2</v>
      </c>
      <c r="L423" s="12" t="s">
        <v>266</v>
      </c>
      <c r="M423" s="12" t="s">
        <v>61</v>
      </c>
      <c r="N423" s="10">
        <v>36.697976855250232</v>
      </c>
      <c r="O423" s="10">
        <v>24.222222222222221</v>
      </c>
      <c r="P423">
        <v>4</v>
      </c>
      <c r="Q423" s="10">
        <v>0.19334737895505791</v>
      </c>
      <c r="R423">
        <v>6.75</v>
      </c>
      <c r="S423">
        <v>3.6640000000000001</v>
      </c>
      <c r="T423">
        <v>3.95E-2</v>
      </c>
      <c r="U423">
        <v>1</v>
      </c>
      <c r="V423">
        <v>8.25</v>
      </c>
      <c r="X423" s="10">
        <v>20.008807723342727</v>
      </c>
      <c r="Y423" s="10">
        <v>10.238095238095237</v>
      </c>
      <c r="Z423">
        <v>21</v>
      </c>
      <c r="AA423" s="10">
        <v>0.50666451731034157</v>
      </c>
      <c r="AB423">
        <v>5.5</v>
      </c>
      <c r="AC423">
        <v>7.0990000000000002</v>
      </c>
      <c r="AD423">
        <v>5.3999999999999999E-2</v>
      </c>
      <c r="AE423">
        <v>1</v>
      </c>
      <c r="AF423">
        <v>4.25</v>
      </c>
      <c r="AH423" s="14">
        <v>-0.45477082286403625</v>
      </c>
      <c r="AI423" s="14">
        <v>-0.57732634338138933</v>
      </c>
      <c r="AJ423" s="14">
        <v>4.25</v>
      </c>
      <c r="AK423" s="14">
        <v>1.6204881599564469</v>
      </c>
      <c r="AL423" s="14">
        <v>-0.18518518518518517</v>
      </c>
      <c r="AM423" s="14">
        <v>0.9375</v>
      </c>
      <c r="AN423" s="14">
        <v>0.36708860759493667</v>
      </c>
      <c r="AO423" s="14">
        <v>0</v>
      </c>
      <c r="AP423" s="14">
        <v>-0.48484848484848486</v>
      </c>
    </row>
    <row r="424" spans="1:42" x14ac:dyDescent="0.25">
      <c r="A424" t="s">
        <v>546</v>
      </c>
      <c r="B424" s="9" t="s">
        <v>547</v>
      </c>
      <c r="C424" s="10">
        <v>0.64830899951700005</v>
      </c>
      <c r="D424" s="11">
        <v>0</v>
      </c>
      <c r="E424" s="11">
        <v>16.869342748783428</v>
      </c>
      <c r="F424" s="11">
        <v>43.063701629599997</v>
      </c>
      <c r="G424" s="11">
        <v>0.40999999642372131</v>
      </c>
      <c r="H424" s="11">
        <v>0.40111552759493668</v>
      </c>
      <c r="I424" s="12">
        <v>41</v>
      </c>
      <c r="J424" s="13">
        <v>2.7062504359699999</v>
      </c>
      <c r="K424" s="12">
        <v>2</v>
      </c>
      <c r="L424" s="12" t="s">
        <v>266</v>
      </c>
      <c r="M424" s="12" t="s">
        <v>61</v>
      </c>
      <c r="N424" s="10">
        <v>34.23486911100899</v>
      </c>
      <c r="O424" s="10">
        <v>22.222222222222221</v>
      </c>
      <c r="P424">
        <v>5</v>
      </c>
      <c r="Q424" s="10">
        <v>0.21400179325261559</v>
      </c>
      <c r="R424">
        <v>6.75</v>
      </c>
      <c r="S424">
        <v>3.0259999999999998</v>
      </c>
      <c r="T424">
        <v>3.4630000000000001E-2</v>
      </c>
      <c r="U424">
        <v>1</v>
      </c>
      <c r="V424">
        <v>10</v>
      </c>
      <c r="X424" s="10">
        <v>18.060703994817057</v>
      </c>
      <c r="Y424" s="10">
        <v>7.64</v>
      </c>
      <c r="Z424">
        <v>25</v>
      </c>
      <c r="AA424" s="10">
        <v>0.64948092019973291</v>
      </c>
      <c r="AB424">
        <v>5</v>
      </c>
      <c r="AC424">
        <v>5.899</v>
      </c>
      <c r="AD424">
        <v>2.8819999999999998E-2</v>
      </c>
      <c r="AE424">
        <v>3</v>
      </c>
      <c r="AF424">
        <v>7</v>
      </c>
      <c r="AH424" s="14">
        <v>-0.47244711419068247</v>
      </c>
      <c r="AI424" s="14">
        <v>-0.65620000000000001</v>
      </c>
      <c r="AJ424" s="14">
        <v>4</v>
      </c>
      <c r="AK424" s="14">
        <v>2.0349321392511031</v>
      </c>
      <c r="AL424" s="14">
        <v>-0.25925925925925924</v>
      </c>
      <c r="AM424" s="14">
        <v>0.94943820224719111</v>
      </c>
      <c r="AN424" s="14">
        <v>-0.16777360669939367</v>
      </c>
      <c r="AO424" s="14">
        <v>2</v>
      </c>
      <c r="AP424" s="14">
        <v>-0.3</v>
      </c>
    </row>
    <row r="425" spans="1:42" x14ac:dyDescent="0.25">
      <c r="A425" t="s">
        <v>548</v>
      </c>
      <c r="B425" s="9" t="s">
        <v>549</v>
      </c>
      <c r="C425" s="10">
        <v>0.86818721557099998</v>
      </c>
      <c r="D425" s="11">
        <v>0</v>
      </c>
      <c r="E425" s="11">
        <v>2.5406880887390635</v>
      </c>
      <c r="F425" s="11">
        <v>43.063701629599997</v>
      </c>
      <c r="G425" s="11">
        <v>0.40999999642372131</v>
      </c>
      <c r="H425" s="11">
        <v>0.34893325739936792</v>
      </c>
      <c r="I425" s="12">
        <v>41</v>
      </c>
      <c r="J425" s="13">
        <v>2.1751315724600002</v>
      </c>
      <c r="K425" s="12">
        <v>2</v>
      </c>
      <c r="L425" s="12" t="s">
        <v>266</v>
      </c>
      <c r="M425" s="12" t="s">
        <v>61</v>
      </c>
      <c r="N425" s="10">
        <v>37.106853232353856</v>
      </c>
      <c r="O425" s="10">
        <v>24.222222222222221</v>
      </c>
      <c r="P425">
        <v>4</v>
      </c>
      <c r="Q425" s="10">
        <v>0.19237939841910223</v>
      </c>
      <c r="R425">
        <v>7.75</v>
      </c>
      <c r="S425">
        <v>3.2490000000000001</v>
      </c>
      <c r="T425">
        <v>3.4939999999999999E-2</v>
      </c>
      <c r="U425">
        <v>1</v>
      </c>
      <c r="V425">
        <v>8.25</v>
      </c>
      <c r="X425" s="10">
        <v>27.708757244010588</v>
      </c>
      <c r="Y425" s="10">
        <v>17.076923076923077</v>
      </c>
      <c r="Z425">
        <v>10</v>
      </c>
      <c r="AA425" s="10">
        <v>0.28479847421543097</v>
      </c>
      <c r="AB425">
        <v>7.5</v>
      </c>
      <c r="AC425">
        <v>5.3620000000000001</v>
      </c>
      <c r="AD425">
        <v>5.7619999999999998E-2</v>
      </c>
      <c r="AE425">
        <v>0</v>
      </c>
      <c r="AF425">
        <v>4.75</v>
      </c>
      <c r="AH425" s="14">
        <v>-0.25327116609685912</v>
      </c>
      <c r="AI425" s="14">
        <v>-0.29498941425546926</v>
      </c>
      <c r="AJ425" s="14">
        <v>1.5</v>
      </c>
      <c r="AK425" s="14">
        <v>0.48040006651331763</v>
      </c>
      <c r="AL425" s="14">
        <v>-3.2258064516129031E-2</v>
      </c>
      <c r="AM425" s="14">
        <v>0.65035395506309635</v>
      </c>
      <c r="AN425" s="14">
        <v>0.64911276473955348</v>
      </c>
      <c r="AO425" s="14">
        <v>-1</v>
      </c>
      <c r="AP425" s="14">
        <v>-0.42424242424242425</v>
      </c>
    </row>
    <row r="426" spans="1:42" x14ac:dyDescent="0.25">
      <c r="A426" t="s">
        <v>550</v>
      </c>
      <c r="B426" s="9" t="s">
        <v>551</v>
      </c>
      <c r="C426" s="10">
        <v>1.58195803835</v>
      </c>
      <c r="D426" s="11">
        <v>0</v>
      </c>
      <c r="E426" s="11">
        <v>15.539197044601325</v>
      </c>
      <c r="F426" s="11">
        <v>43.063701629599997</v>
      </c>
      <c r="G426" s="11">
        <v>0.40999999642372131</v>
      </c>
      <c r="H426" s="11">
        <v>0.36468346135200636</v>
      </c>
      <c r="I426" s="12">
        <v>41</v>
      </c>
      <c r="J426" s="13">
        <v>2.4220615452300001</v>
      </c>
      <c r="K426" s="12">
        <v>2</v>
      </c>
      <c r="L426" s="12" t="s">
        <v>266</v>
      </c>
      <c r="M426" s="12" t="s">
        <v>61</v>
      </c>
      <c r="N426" s="10">
        <v>35.430179665785587</v>
      </c>
      <c r="O426" s="10">
        <v>24.5</v>
      </c>
      <c r="P426">
        <v>4</v>
      </c>
      <c r="Q426" s="10">
        <v>0.19751876306528249</v>
      </c>
      <c r="R426">
        <v>7.75</v>
      </c>
      <c r="S426">
        <v>7.3319999999999999</v>
      </c>
      <c r="T426">
        <v>7.9600000000000004E-2</v>
      </c>
      <c r="U426">
        <v>1</v>
      </c>
      <c r="V426">
        <v>9.5</v>
      </c>
      <c r="X426" s="10">
        <v>19.03743034176593</v>
      </c>
      <c r="Y426" s="10">
        <v>8.4347826086956523</v>
      </c>
      <c r="Z426">
        <v>25</v>
      </c>
      <c r="AA426" s="10">
        <v>0.61701071901263549</v>
      </c>
      <c r="AB426">
        <v>5</v>
      </c>
      <c r="AC426">
        <v>14.98</v>
      </c>
      <c r="AD426">
        <v>8.2559999999999995E-2</v>
      </c>
      <c r="AE426">
        <v>2</v>
      </c>
      <c r="AF426">
        <v>5</v>
      </c>
      <c r="AH426" s="14">
        <v>-0.4626775669401953</v>
      </c>
      <c r="AI426" s="14">
        <v>-0.65572315882874888</v>
      </c>
      <c r="AJ426" s="14">
        <v>5.25</v>
      </c>
      <c r="AK426" s="14">
        <v>2.1238081356792695</v>
      </c>
      <c r="AL426" s="14">
        <v>-0.35483870967741937</v>
      </c>
      <c r="AM426" s="14">
        <v>1.0430987452264049</v>
      </c>
      <c r="AN426" s="14">
        <v>3.7185929648241085E-2</v>
      </c>
      <c r="AO426" s="14">
        <v>1</v>
      </c>
      <c r="AP426" s="14">
        <v>-0.47368421052631576</v>
      </c>
    </row>
    <row r="427" spans="1:42" x14ac:dyDescent="0.25">
      <c r="A427" t="s">
        <v>552</v>
      </c>
      <c r="B427" s="9" t="s">
        <v>553</v>
      </c>
      <c r="C427" s="10">
        <v>4.0713925103099999</v>
      </c>
      <c r="D427" s="11">
        <v>8.2080140229707457</v>
      </c>
      <c r="E427" s="11">
        <v>1.0473747304112384</v>
      </c>
      <c r="F427" s="11">
        <v>42.715110778800003</v>
      </c>
      <c r="G427" s="11">
        <v>0.23386642339787495</v>
      </c>
      <c r="H427" s="11">
        <v>0.22491883464858745</v>
      </c>
      <c r="I427" s="12">
        <v>42</v>
      </c>
      <c r="J427" s="13">
        <v>5.0345151762600002</v>
      </c>
      <c r="K427" s="12">
        <v>3</v>
      </c>
      <c r="L427" s="12" t="s">
        <v>266</v>
      </c>
      <c r="M427" s="12" t="s">
        <v>59</v>
      </c>
      <c r="N427" s="10">
        <v>41.129992154396817</v>
      </c>
      <c r="O427" s="10">
        <v>23.285714285714285</v>
      </c>
      <c r="P427">
        <v>9</v>
      </c>
      <c r="Q427" s="10">
        <v>0.33639186614907557</v>
      </c>
      <c r="R427">
        <v>8</v>
      </c>
      <c r="S427">
        <v>27.7</v>
      </c>
      <c r="T427">
        <v>0.29620000000000002</v>
      </c>
      <c r="U427">
        <v>1</v>
      </c>
      <c r="V427">
        <v>10.5</v>
      </c>
      <c r="X427" s="10">
        <v>31.83106294810927</v>
      </c>
      <c r="Y427" s="10">
        <v>19.181818181818183</v>
      </c>
      <c r="Z427">
        <v>12</v>
      </c>
      <c r="AA427" s="10">
        <v>0.3857466408431508</v>
      </c>
      <c r="AB427">
        <v>6</v>
      </c>
      <c r="AC427">
        <v>30.44</v>
      </c>
      <c r="AD427">
        <v>0.35239999999999999</v>
      </c>
      <c r="AE427">
        <v>1</v>
      </c>
      <c r="AF427">
        <v>8</v>
      </c>
      <c r="AH427" s="14">
        <v>-0.22608633552324872</v>
      </c>
      <c r="AI427" s="14">
        <v>-0.17624093697713319</v>
      </c>
      <c r="AJ427" s="14">
        <v>0.33333333333333331</v>
      </c>
      <c r="AK427" s="14">
        <v>0.14671809773249139</v>
      </c>
      <c r="AL427" s="14">
        <v>-0.25</v>
      </c>
      <c r="AM427" s="14">
        <v>9.8916967509025344E-2</v>
      </c>
      <c r="AN427" s="14">
        <v>0.18973666441593506</v>
      </c>
      <c r="AO427" s="14">
        <v>0</v>
      </c>
      <c r="AP427" s="14">
        <v>-0.23809523809523808</v>
      </c>
    </row>
    <row r="428" spans="1:42" x14ac:dyDescent="0.25">
      <c r="A428" t="s">
        <v>554</v>
      </c>
      <c r="B428" s="9" t="s">
        <v>555</v>
      </c>
      <c r="C428" s="10">
        <v>1.4112688950000001</v>
      </c>
      <c r="D428" s="11">
        <v>0</v>
      </c>
      <c r="E428" s="11">
        <v>0.91516347217958216</v>
      </c>
      <c r="F428" s="11">
        <v>42.715110778800003</v>
      </c>
      <c r="G428" s="11">
        <v>0.23000000417232513</v>
      </c>
      <c r="H428" s="11">
        <v>0.1625377608931281</v>
      </c>
      <c r="I428" s="12">
        <v>42</v>
      </c>
      <c r="J428" s="13">
        <v>5.2029924985799996</v>
      </c>
      <c r="K428" s="12">
        <v>2</v>
      </c>
      <c r="L428" s="12" t="s">
        <v>266</v>
      </c>
      <c r="M428" s="12" t="s">
        <v>61</v>
      </c>
      <c r="N428" s="10">
        <v>38.475807522455781</v>
      </c>
      <c r="O428" s="10">
        <v>22.666666666666668</v>
      </c>
      <c r="P428">
        <v>11</v>
      </c>
      <c r="Q428" s="10">
        <v>0.35225437750534389</v>
      </c>
      <c r="R428">
        <v>8</v>
      </c>
      <c r="S428">
        <v>10.52</v>
      </c>
      <c r="T428">
        <v>0.1115</v>
      </c>
      <c r="U428">
        <v>1</v>
      </c>
      <c r="V428">
        <v>10</v>
      </c>
      <c r="X428" s="10">
        <v>32.197723273474431</v>
      </c>
      <c r="Y428" s="10">
        <v>19.272727272727273</v>
      </c>
      <c r="Z428">
        <v>14</v>
      </c>
      <c r="AA428" s="10">
        <v>0.4667604476186073</v>
      </c>
      <c r="AB428">
        <v>7</v>
      </c>
      <c r="AC428">
        <v>12.54</v>
      </c>
      <c r="AD428">
        <v>0.14929999999999999</v>
      </c>
      <c r="AE428">
        <v>1</v>
      </c>
      <c r="AF428">
        <v>8</v>
      </c>
      <c r="AH428" s="14">
        <v>-0.16316965525199825</v>
      </c>
      <c r="AI428" s="14">
        <v>-0.14973262032085563</v>
      </c>
      <c r="AJ428" s="14">
        <v>0.27272727272727271</v>
      </c>
      <c r="AK428" s="14">
        <v>0.32506642195390828</v>
      </c>
      <c r="AL428" s="14">
        <v>-0.125</v>
      </c>
      <c r="AM428" s="14">
        <v>0.19201520912547526</v>
      </c>
      <c r="AN428" s="14">
        <v>0.33901345291479806</v>
      </c>
      <c r="AO428" s="14">
        <v>0</v>
      </c>
      <c r="AP428" s="14">
        <v>-0.2</v>
      </c>
    </row>
    <row r="429" spans="1:42" x14ac:dyDescent="0.25">
      <c r="A429" t="s">
        <v>556</v>
      </c>
      <c r="B429" s="9" t="s">
        <v>557</v>
      </c>
      <c r="C429" s="10">
        <v>0.51745640767900003</v>
      </c>
      <c r="D429" s="11">
        <v>0</v>
      </c>
      <c r="E429" s="11">
        <v>0</v>
      </c>
      <c r="F429" s="11">
        <v>48.7620201111</v>
      </c>
      <c r="G429" s="11">
        <v>0.18999999761581421</v>
      </c>
      <c r="H429" s="11">
        <v>0.13922413407318535</v>
      </c>
      <c r="I429" s="12">
        <v>84</v>
      </c>
      <c r="J429" s="13">
        <v>14.974101320999999</v>
      </c>
      <c r="K429" s="12">
        <v>3</v>
      </c>
      <c r="L429" s="12" t="s">
        <v>266</v>
      </c>
      <c r="M429" s="12" t="s">
        <v>59</v>
      </c>
      <c r="N429" s="10">
        <v>26.632616952442262</v>
      </c>
      <c r="O429" s="10">
        <v>13.307692307692308</v>
      </c>
      <c r="P429">
        <v>10</v>
      </c>
      <c r="Q429" s="10">
        <v>0.347675922336387</v>
      </c>
      <c r="R429">
        <v>6.75</v>
      </c>
      <c r="S429">
        <v>6.5750000000000002</v>
      </c>
      <c r="T429">
        <v>5.6249999999999998E-5</v>
      </c>
      <c r="U429">
        <v>2</v>
      </c>
      <c r="V429">
        <v>5</v>
      </c>
      <c r="X429" s="10">
        <v>26.632616952442259</v>
      </c>
      <c r="Y429" s="10">
        <v>13.307692307692308</v>
      </c>
      <c r="Z429">
        <v>10</v>
      </c>
      <c r="AA429" s="10">
        <v>0.34767592233638689</v>
      </c>
      <c r="AB429">
        <v>6.75</v>
      </c>
      <c r="AC429">
        <v>6.5750000000000002</v>
      </c>
      <c r="AD429">
        <v>5.6249999999999998E-5</v>
      </c>
      <c r="AE429">
        <v>2</v>
      </c>
      <c r="AF429">
        <v>5</v>
      </c>
      <c r="AH429" s="14">
        <v>-1.3339709293850336E-16</v>
      </c>
      <c r="AI429" s="14">
        <v>0</v>
      </c>
      <c r="AJ429" s="14">
        <v>0</v>
      </c>
      <c r="AK429" s="14">
        <v>-3.1932698047205639E-16</v>
      </c>
      <c r="AL429" s="14">
        <v>0</v>
      </c>
      <c r="AM429" s="14">
        <v>0</v>
      </c>
      <c r="AN429" s="14">
        <v>0</v>
      </c>
      <c r="AO429" s="14">
        <v>0</v>
      </c>
      <c r="AP429" s="14">
        <v>0</v>
      </c>
    </row>
    <row r="430" spans="1:42" x14ac:dyDescent="0.25">
      <c r="A430" t="s">
        <v>558</v>
      </c>
      <c r="B430" s="9" t="s">
        <v>559</v>
      </c>
      <c r="C430" s="10">
        <v>1.4424111210299999</v>
      </c>
      <c r="D430" s="11">
        <v>0</v>
      </c>
      <c r="E430" s="11">
        <v>0.17123847985966084</v>
      </c>
      <c r="F430" s="11">
        <v>48.7620201111</v>
      </c>
      <c r="G430" s="11">
        <v>0.18999999761581421</v>
      </c>
      <c r="H430" s="11">
        <v>0.14641165600675227</v>
      </c>
      <c r="I430" s="12">
        <v>84</v>
      </c>
      <c r="J430" s="13">
        <v>13.71037293</v>
      </c>
      <c r="K430" s="12">
        <v>3</v>
      </c>
      <c r="L430" s="12" t="s">
        <v>266</v>
      </c>
      <c r="M430" s="12" t="s">
        <v>59</v>
      </c>
      <c r="N430" s="10">
        <v>25.947262691402806</v>
      </c>
      <c r="O430" s="10">
        <v>13.384615384615385</v>
      </c>
      <c r="P430">
        <v>10</v>
      </c>
      <c r="Q430" s="10">
        <v>0.34915052054399731</v>
      </c>
      <c r="R430">
        <v>7</v>
      </c>
      <c r="S430">
        <v>18.53</v>
      </c>
      <c r="T430">
        <v>1.2449999999999999E-2</v>
      </c>
      <c r="U430">
        <v>2</v>
      </c>
      <c r="V430">
        <v>4.75</v>
      </c>
      <c r="X430" s="10">
        <v>25.689371074317609</v>
      </c>
      <c r="Y430" s="10">
        <v>12.5</v>
      </c>
      <c r="Z430">
        <v>10</v>
      </c>
      <c r="AA430" s="10">
        <v>0.34968847578750045</v>
      </c>
      <c r="AB430">
        <v>7</v>
      </c>
      <c r="AC430">
        <v>18.53</v>
      </c>
      <c r="AD430">
        <v>1.2319999999999999E-2</v>
      </c>
      <c r="AE430">
        <v>2</v>
      </c>
      <c r="AF430">
        <v>4.25</v>
      </c>
      <c r="AH430" s="14">
        <v>-9.9390683384357244E-3</v>
      </c>
      <c r="AI430" s="14">
        <v>-6.6091954022988536E-2</v>
      </c>
      <c r="AJ430" s="14">
        <v>0</v>
      </c>
      <c r="AK430" s="14">
        <v>1.5407545223331605E-3</v>
      </c>
      <c r="AL430" s="14">
        <v>0</v>
      </c>
      <c r="AM430" s="14">
        <v>0</v>
      </c>
      <c r="AN430" s="14">
        <v>-1.0441767068273086E-2</v>
      </c>
      <c r="AO430" s="14">
        <v>0</v>
      </c>
      <c r="AP430" s="14">
        <v>-0.10526315789473684</v>
      </c>
    </row>
    <row r="431" spans="1:42" x14ac:dyDescent="0.25">
      <c r="A431" t="s">
        <v>560</v>
      </c>
      <c r="B431" s="9" t="s">
        <v>561</v>
      </c>
      <c r="C431" s="10">
        <v>1.7453499702099999</v>
      </c>
      <c r="D431" s="11">
        <v>0.24476066965606391</v>
      </c>
      <c r="E431" s="11">
        <v>1.0963033973623855</v>
      </c>
      <c r="F431" s="11">
        <v>42.715110778800003</v>
      </c>
      <c r="G431" s="11">
        <v>0.23000000417232513</v>
      </c>
      <c r="H431" s="11">
        <v>0.23144142067082685</v>
      </c>
      <c r="I431" s="12">
        <v>42</v>
      </c>
      <c r="J431" s="13">
        <v>4.9572797072899997</v>
      </c>
      <c r="K431" s="12">
        <v>2</v>
      </c>
      <c r="L431" s="12" t="s">
        <v>266</v>
      </c>
      <c r="M431" s="12" t="s">
        <v>61</v>
      </c>
      <c r="N431" s="10">
        <v>40.993620139300859</v>
      </c>
      <c r="O431" s="10">
        <v>23.428571428571427</v>
      </c>
      <c r="P431">
        <v>9</v>
      </c>
      <c r="Q431" s="10">
        <v>0.33808802675452126</v>
      </c>
      <c r="R431">
        <v>8</v>
      </c>
      <c r="S431">
        <v>11.24</v>
      </c>
      <c r="T431">
        <v>0.12039999999999999</v>
      </c>
      <c r="U431">
        <v>1</v>
      </c>
      <c r="V431">
        <v>9.5</v>
      </c>
      <c r="X431" s="10">
        <v>31.33321939452</v>
      </c>
      <c r="Y431" s="10">
        <v>19.166666666666668</v>
      </c>
      <c r="Z431">
        <v>12</v>
      </c>
      <c r="AA431" s="10">
        <v>0.39467785125384192</v>
      </c>
      <c r="AB431">
        <v>5</v>
      </c>
      <c r="AC431">
        <v>12.42</v>
      </c>
      <c r="AD431">
        <v>0.1452</v>
      </c>
      <c r="AE431">
        <v>1</v>
      </c>
      <c r="AF431">
        <v>8.25</v>
      </c>
      <c r="AH431" s="14">
        <v>-0.23565619996364673</v>
      </c>
      <c r="AI431" s="14">
        <v>-0.18191056910569095</v>
      </c>
      <c r="AJ431" s="14">
        <v>0.33333333333333331</v>
      </c>
      <c r="AK431" s="14">
        <v>0.16738192429514623</v>
      </c>
      <c r="AL431" s="14">
        <v>-0.375</v>
      </c>
      <c r="AM431" s="14">
        <v>0.10498220640569392</v>
      </c>
      <c r="AN431" s="14">
        <v>0.20598006644518277</v>
      </c>
      <c r="AO431" s="14">
        <v>0</v>
      </c>
      <c r="AP431" s="14">
        <v>-0.13157894736842105</v>
      </c>
    </row>
    <row r="432" spans="1:42" x14ac:dyDescent="0.25">
      <c r="A432" t="s">
        <v>562</v>
      </c>
      <c r="B432" s="9" t="s">
        <v>563</v>
      </c>
      <c r="C432" s="10">
        <v>0.95633104274000003</v>
      </c>
      <c r="D432" s="11">
        <v>0</v>
      </c>
      <c r="E432" s="11">
        <v>0.10526495194028748</v>
      </c>
      <c r="F432" s="11">
        <v>42.715110778800003</v>
      </c>
      <c r="G432" s="11">
        <v>0.23000000417232513</v>
      </c>
      <c r="H432" s="11">
        <v>0.23917043545582514</v>
      </c>
      <c r="I432" s="12">
        <v>42</v>
      </c>
      <c r="J432" s="13">
        <v>3.4921164227900001</v>
      </c>
      <c r="K432" s="12">
        <v>3</v>
      </c>
      <c r="L432" s="12" t="s">
        <v>266</v>
      </c>
      <c r="M432" s="12" t="s">
        <v>59</v>
      </c>
      <c r="N432" s="10">
        <v>40.924010373728379</v>
      </c>
      <c r="O432" s="10">
        <v>23.285714285714285</v>
      </c>
      <c r="P432">
        <v>9</v>
      </c>
      <c r="Q432" s="10">
        <v>0.33436116848872849</v>
      </c>
      <c r="R432">
        <v>8</v>
      </c>
      <c r="S432">
        <v>6.0449999999999999</v>
      </c>
      <c r="T432">
        <v>6.5369999999999998E-2</v>
      </c>
      <c r="U432">
        <v>1</v>
      </c>
      <c r="V432">
        <v>10.5</v>
      </c>
      <c r="X432" s="10">
        <v>40.8568832931754</v>
      </c>
      <c r="Y432" s="10">
        <v>23.444444444444443</v>
      </c>
      <c r="Z432">
        <v>11</v>
      </c>
      <c r="AA432" s="10">
        <v>0.38723656749154756</v>
      </c>
      <c r="AB432">
        <v>5</v>
      </c>
      <c r="AC432">
        <v>7.0339999999999998</v>
      </c>
      <c r="AD432">
        <v>9.289E-2</v>
      </c>
      <c r="AE432">
        <v>1</v>
      </c>
      <c r="AF432">
        <v>7.75</v>
      </c>
      <c r="AH432" s="14">
        <v>-1.6402859822377438E-3</v>
      </c>
      <c r="AI432" s="14">
        <v>6.8166325835037249E-3</v>
      </c>
      <c r="AJ432" s="14">
        <v>0.22222222222222221</v>
      </c>
      <c r="AK432" s="14">
        <v>0.15813857584542307</v>
      </c>
      <c r="AL432" s="14">
        <v>-0.375</v>
      </c>
      <c r="AM432" s="14">
        <v>0.16360628618693132</v>
      </c>
      <c r="AN432" s="14">
        <v>0.42098822089643573</v>
      </c>
      <c r="AO432" s="14">
        <v>0</v>
      </c>
      <c r="AP432" s="14">
        <v>-0.26190476190476192</v>
      </c>
    </row>
    <row r="433" spans="1:42" x14ac:dyDescent="0.25">
      <c r="A433" t="s">
        <v>564</v>
      </c>
      <c r="B433" s="9" t="s">
        <v>565</v>
      </c>
      <c r="C433" s="10">
        <v>1.4493994992000001</v>
      </c>
      <c r="D433" s="11">
        <v>0</v>
      </c>
      <c r="E433" s="11">
        <v>1.3104109771929595</v>
      </c>
      <c r="F433" s="11">
        <v>39.305347442600002</v>
      </c>
      <c r="G433" s="11">
        <v>0.17000000178813934</v>
      </c>
      <c r="H433" s="11">
        <v>0.1053564888934454</v>
      </c>
      <c r="I433" s="12">
        <v>62</v>
      </c>
      <c r="J433" s="13">
        <v>14.9432253892</v>
      </c>
      <c r="K433" s="12">
        <v>4</v>
      </c>
      <c r="L433" s="12" t="s">
        <v>266</v>
      </c>
      <c r="M433" s="12" t="s">
        <v>70</v>
      </c>
      <c r="N433" s="10">
        <v>107.87715018447466</v>
      </c>
      <c r="O433" s="10">
        <v>24.285714285714285</v>
      </c>
      <c r="P433">
        <v>9</v>
      </c>
      <c r="Q433" s="10">
        <v>0.66568102517628058</v>
      </c>
      <c r="R433">
        <v>4</v>
      </c>
      <c r="S433">
        <v>12.37</v>
      </c>
      <c r="T433">
        <v>0</v>
      </c>
      <c r="U433">
        <v>4</v>
      </c>
      <c r="V433">
        <v>4</v>
      </c>
      <c r="X433" s="10">
        <v>75.426030912628775</v>
      </c>
      <c r="Y433" s="10">
        <v>16.357142857142858</v>
      </c>
      <c r="Z433">
        <v>11</v>
      </c>
      <c r="AA433" s="10">
        <v>0.68313436556481066</v>
      </c>
      <c r="AB433">
        <v>4</v>
      </c>
      <c r="AC433">
        <v>12.53</v>
      </c>
      <c r="AD433">
        <v>0</v>
      </c>
      <c r="AE433">
        <v>4</v>
      </c>
      <c r="AF433">
        <v>4</v>
      </c>
      <c r="AH433" s="14">
        <v>-0.30081550371281635</v>
      </c>
      <c r="AI433" s="14">
        <v>-0.32647058823529407</v>
      </c>
      <c r="AJ433" s="14">
        <v>0.22222222222222221</v>
      </c>
      <c r="AK433" s="14">
        <v>2.6218774050091362E-2</v>
      </c>
      <c r="AL433" s="14">
        <v>0</v>
      </c>
      <c r="AM433" s="14">
        <v>1.2934518997574789E-2</v>
      </c>
      <c r="AN433" s="14">
        <v>0</v>
      </c>
      <c r="AO433" s="14">
        <v>0</v>
      </c>
      <c r="AP433" s="14">
        <v>0</v>
      </c>
    </row>
    <row r="434" spans="1:42" x14ac:dyDescent="0.25">
      <c r="A434" t="s">
        <v>566</v>
      </c>
      <c r="B434" s="9" t="s">
        <v>567</v>
      </c>
      <c r="C434" s="10">
        <v>1.2847007670399999</v>
      </c>
      <c r="D434" s="11">
        <v>0</v>
      </c>
      <c r="E434" s="11">
        <v>0</v>
      </c>
      <c r="F434" s="11">
        <v>48.7620201111</v>
      </c>
      <c r="G434" s="11">
        <v>0.19969408543614772</v>
      </c>
      <c r="H434" s="11">
        <v>0.14069212540411774</v>
      </c>
      <c r="I434" s="12">
        <v>84</v>
      </c>
      <c r="J434" s="13">
        <v>13.265579341</v>
      </c>
      <c r="K434" s="12">
        <v>3</v>
      </c>
      <c r="L434" s="12" t="s">
        <v>266</v>
      </c>
      <c r="M434" s="12" t="s">
        <v>59</v>
      </c>
      <c r="N434" s="10">
        <v>26.493568180846012</v>
      </c>
      <c r="O434" s="10">
        <v>13.307692307692308</v>
      </c>
      <c r="P434">
        <v>10</v>
      </c>
      <c r="Q434" s="10">
        <v>0.34781353350721311</v>
      </c>
      <c r="R434">
        <v>6.75</v>
      </c>
      <c r="S434">
        <v>16.28</v>
      </c>
      <c r="T434">
        <v>1.732E-3</v>
      </c>
      <c r="U434">
        <v>2</v>
      </c>
      <c r="V434">
        <v>5</v>
      </c>
      <c r="X434" s="10">
        <v>26.493568180846008</v>
      </c>
      <c r="Y434" s="10">
        <v>13.307692307692308</v>
      </c>
      <c r="Z434">
        <v>10</v>
      </c>
      <c r="AA434" s="10">
        <v>0.34781353350721317</v>
      </c>
      <c r="AB434">
        <v>6.75</v>
      </c>
      <c r="AC434">
        <v>16.28</v>
      </c>
      <c r="AD434">
        <v>1.732E-3</v>
      </c>
      <c r="AE434">
        <v>2</v>
      </c>
      <c r="AF434">
        <v>5</v>
      </c>
      <c r="AH434" s="14">
        <v>-1.3409721388034843E-16</v>
      </c>
      <c r="AI434" s="14">
        <v>0</v>
      </c>
      <c r="AJ434" s="14">
        <v>0</v>
      </c>
      <c r="AK434" s="14">
        <v>1.5960031995162893E-16</v>
      </c>
      <c r="AL434" s="14">
        <v>0</v>
      </c>
      <c r="AM434" s="14">
        <v>0</v>
      </c>
      <c r="AN434" s="14">
        <v>0</v>
      </c>
      <c r="AO434" s="14">
        <v>0</v>
      </c>
      <c r="AP434" s="14">
        <v>0</v>
      </c>
    </row>
    <row r="435" spans="1:42" x14ac:dyDescent="0.25">
      <c r="A435" t="s">
        <v>568</v>
      </c>
      <c r="B435" s="9" t="s">
        <v>569</v>
      </c>
      <c r="C435" s="10">
        <v>1.3913900593099999</v>
      </c>
      <c r="D435" s="11">
        <v>0</v>
      </c>
      <c r="E435" s="11">
        <v>0.13395980640364952</v>
      </c>
      <c r="F435" s="11">
        <v>48.7620201111</v>
      </c>
      <c r="G435" s="11">
        <v>0.18999999761581421</v>
      </c>
      <c r="H435" s="11">
        <v>0.1615206066098081</v>
      </c>
      <c r="I435" s="12">
        <v>84</v>
      </c>
      <c r="J435" s="13">
        <v>11.2218805684</v>
      </c>
      <c r="K435" s="12">
        <v>3</v>
      </c>
      <c r="L435" s="12" t="s">
        <v>266</v>
      </c>
      <c r="M435" s="12" t="s">
        <v>59</v>
      </c>
      <c r="N435" s="10">
        <v>26.094188909045261</v>
      </c>
      <c r="O435" s="10">
        <v>13.307692307692308</v>
      </c>
      <c r="P435">
        <v>10</v>
      </c>
      <c r="Q435" s="10">
        <v>0.34914579867364115</v>
      </c>
      <c r="R435">
        <v>7</v>
      </c>
      <c r="S435">
        <v>17.760000000000002</v>
      </c>
      <c r="T435">
        <v>7.4159999999999998E-3</v>
      </c>
      <c r="U435">
        <v>2</v>
      </c>
      <c r="V435">
        <v>4</v>
      </c>
      <c r="X435" s="10">
        <v>26.100212451592455</v>
      </c>
      <c r="Y435" s="10">
        <v>13.307692307692308</v>
      </c>
      <c r="Z435">
        <v>10</v>
      </c>
      <c r="AA435" s="10">
        <v>0.34940796947196789</v>
      </c>
      <c r="AB435">
        <v>7</v>
      </c>
      <c r="AC435">
        <v>17.760000000000002</v>
      </c>
      <c r="AD435">
        <v>7.358E-3</v>
      </c>
      <c r="AE435">
        <v>2</v>
      </c>
      <c r="AF435">
        <v>4.25</v>
      </c>
      <c r="AH435" s="14">
        <v>2.3083846630334362E-4</v>
      </c>
      <c r="AI435" s="14">
        <v>0</v>
      </c>
      <c r="AJ435" s="14">
        <v>0</v>
      </c>
      <c r="AK435" s="14">
        <v>7.5089203227619048E-4</v>
      </c>
      <c r="AL435" s="14">
        <v>0</v>
      </c>
      <c r="AM435" s="14">
        <v>0</v>
      </c>
      <c r="AN435" s="14">
        <v>-7.8209277238403315E-3</v>
      </c>
      <c r="AO435" s="14">
        <v>0</v>
      </c>
      <c r="AP435" s="14">
        <v>6.25E-2</v>
      </c>
    </row>
    <row r="436" spans="1:42" x14ac:dyDescent="0.25">
      <c r="A436" t="s">
        <v>570</v>
      </c>
      <c r="B436" s="9" t="s">
        <v>571</v>
      </c>
      <c r="C436" s="10">
        <v>1.3397630324200001</v>
      </c>
      <c r="D436" s="11">
        <v>0</v>
      </c>
      <c r="E436" s="11">
        <v>0.14067100538985158</v>
      </c>
      <c r="F436" s="11">
        <v>48.7620201111</v>
      </c>
      <c r="G436" s="11">
        <v>0.20999999344348907</v>
      </c>
      <c r="H436" s="11">
        <v>0.16270672853727453</v>
      </c>
      <c r="I436" s="12">
        <v>84</v>
      </c>
      <c r="J436" s="13">
        <v>13.4892569968</v>
      </c>
      <c r="K436" s="12">
        <v>3</v>
      </c>
      <c r="L436" s="12" t="s">
        <v>266</v>
      </c>
      <c r="M436" s="12" t="s">
        <v>59</v>
      </c>
      <c r="N436" s="10">
        <v>26.228233242501702</v>
      </c>
      <c r="O436" s="10">
        <v>13.307692307692308</v>
      </c>
      <c r="P436">
        <v>10</v>
      </c>
      <c r="Q436" s="10">
        <v>0.34854553322472476</v>
      </c>
      <c r="R436">
        <v>6.5</v>
      </c>
      <c r="S436">
        <v>16.940000000000001</v>
      </c>
      <c r="T436">
        <v>1.6819999999999999E-3</v>
      </c>
      <c r="U436">
        <v>2</v>
      </c>
      <c r="V436">
        <v>5</v>
      </c>
      <c r="X436" s="10">
        <v>26.142733505490021</v>
      </c>
      <c r="Y436" s="10">
        <v>13.307692307692308</v>
      </c>
      <c r="Z436">
        <v>10</v>
      </c>
      <c r="AA436" s="10">
        <v>0.34884867953119891</v>
      </c>
      <c r="AB436">
        <v>6.5</v>
      </c>
      <c r="AC436">
        <v>16.940000000000001</v>
      </c>
      <c r="AD436">
        <v>1.6299999999999999E-3</v>
      </c>
      <c r="AE436">
        <v>2</v>
      </c>
      <c r="AF436">
        <v>4.5</v>
      </c>
      <c r="AH436" s="14">
        <v>-3.259835926467666E-3</v>
      </c>
      <c r="AI436" s="14">
        <v>0</v>
      </c>
      <c r="AJ436" s="14">
        <v>0</v>
      </c>
      <c r="AK436" s="14">
        <v>8.6974664018632584E-4</v>
      </c>
      <c r="AL436" s="14">
        <v>0</v>
      </c>
      <c r="AM436" s="14">
        <v>0</v>
      </c>
      <c r="AN436" s="14">
        <v>-3.0915576694411393E-2</v>
      </c>
      <c r="AO436" s="14">
        <v>0</v>
      </c>
      <c r="AP436" s="14">
        <v>-0.1</v>
      </c>
    </row>
    <row r="437" spans="1:42" x14ac:dyDescent="0.25">
      <c r="A437" t="s">
        <v>572</v>
      </c>
      <c r="B437" s="9" t="s">
        <v>573</v>
      </c>
      <c r="C437" s="10">
        <v>1.30949568053</v>
      </c>
      <c r="D437" s="11">
        <v>0</v>
      </c>
      <c r="E437" s="11">
        <v>0.33156568409391185</v>
      </c>
      <c r="F437" s="11">
        <v>39.305347442600002</v>
      </c>
      <c r="G437" s="11">
        <v>0.17000000178813934</v>
      </c>
      <c r="H437" s="11">
        <v>0.11239786425981395</v>
      </c>
      <c r="I437" s="12">
        <v>62</v>
      </c>
      <c r="J437" s="13">
        <v>12.391061239800001</v>
      </c>
      <c r="K437" s="12">
        <v>1</v>
      </c>
      <c r="L437" s="12" t="s">
        <v>266</v>
      </c>
      <c r="M437" s="12" t="s">
        <v>57</v>
      </c>
      <c r="N437" s="10">
        <v>108.7458785207286</v>
      </c>
      <c r="O437" s="10">
        <v>24.285714285714285</v>
      </c>
      <c r="P437">
        <v>9</v>
      </c>
      <c r="Q437" s="10">
        <v>0.66486198351261261</v>
      </c>
      <c r="R437">
        <v>3.75</v>
      </c>
      <c r="S437">
        <v>11.04</v>
      </c>
      <c r="T437">
        <v>0</v>
      </c>
      <c r="U437">
        <v>3</v>
      </c>
      <c r="V437">
        <v>4</v>
      </c>
      <c r="X437" s="10">
        <v>102.7171173115338</v>
      </c>
      <c r="Y437" s="10">
        <v>23.09090909090909</v>
      </c>
      <c r="Z437">
        <v>9</v>
      </c>
      <c r="AA437" s="10">
        <v>0.667781836081625</v>
      </c>
      <c r="AB437">
        <v>4</v>
      </c>
      <c r="AC437">
        <v>11.07</v>
      </c>
      <c r="AD437">
        <v>0</v>
      </c>
      <c r="AE437">
        <v>3</v>
      </c>
      <c r="AF437">
        <v>4</v>
      </c>
      <c r="AH437" s="14">
        <v>-5.5438985745520697E-2</v>
      </c>
      <c r="AI437" s="14">
        <v>-4.9197860962566842E-2</v>
      </c>
      <c r="AJ437" s="14">
        <v>0</v>
      </c>
      <c r="AK437" s="14">
        <v>4.3916672052538904E-3</v>
      </c>
      <c r="AL437" s="14">
        <v>6.6666666666666666E-2</v>
      </c>
      <c r="AM437" s="14">
        <v>2.7173913043479292E-3</v>
      </c>
      <c r="AN437" s="14">
        <v>0</v>
      </c>
      <c r="AO437" s="14">
        <v>0</v>
      </c>
      <c r="AP437" s="14">
        <v>0</v>
      </c>
    </row>
    <row r="438" spans="1:42" x14ac:dyDescent="0.25">
      <c r="A438" t="s">
        <v>574</v>
      </c>
      <c r="B438" s="9" t="s">
        <v>575</v>
      </c>
      <c r="C438" s="10">
        <v>0.65321288593299998</v>
      </c>
      <c r="D438" s="11">
        <v>0</v>
      </c>
      <c r="E438" s="11">
        <v>3.8303839642825688E-2</v>
      </c>
      <c r="F438" s="11">
        <v>39.305347442600002</v>
      </c>
      <c r="G438" s="11">
        <v>0.18999999761581421</v>
      </c>
      <c r="H438" s="11">
        <v>0.13964810293153512</v>
      </c>
      <c r="I438" s="12">
        <v>62</v>
      </c>
      <c r="J438" s="13">
        <v>10.307320993299999</v>
      </c>
      <c r="K438" s="12">
        <v>4</v>
      </c>
      <c r="L438" s="12" t="s">
        <v>266</v>
      </c>
      <c r="M438" s="12" t="s">
        <v>70</v>
      </c>
      <c r="N438" s="10">
        <v>113.19436841608272</v>
      </c>
      <c r="O438" s="10">
        <v>24.285714285714285</v>
      </c>
      <c r="P438">
        <v>9</v>
      </c>
      <c r="Q438" s="10">
        <v>0.6636159119363374</v>
      </c>
      <c r="R438">
        <v>4.5</v>
      </c>
      <c r="S438">
        <v>5.6669999999999998</v>
      </c>
      <c r="T438">
        <v>0</v>
      </c>
      <c r="U438">
        <v>4</v>
      </c>
      <c r="V438">
        <v>4</v>
      </c>
      <c r="X438" s="10">
        <v>113.19440421883695</v>
      </c>
      <c r="Y438" s="10">
        <v>24.285714285714285</v>
      </c>
      <c r="Z438">
        <v>9</v>
      </c>
      <c r="AA438" s="10">
        <v>0.66361619714608655</v>
      </c>
      <c r="AB438">
        <v>4.5</v>
      </c>
      <c r="AC438">
        <v>5.6669999999999998</v>
      </c>
      <c r="AD438">
        <v>0</v>
      </c>
      <c r="AE438">
        <v>4</v>
      </c>
      <c r="AF438">
        <v>4</v>
      </c>
      <c r="AH438" s="14">
        <v>3.1629448290754216E-7</v>
      </c>
      <c r="AI438" s="14">
        <v>0</v>
      </c>
      <c r="AJ438" s="14">
        <v>0</v>
      </c>
      <c r="AK438" s="14">
        <v>4.2978136000242642E-7</v>
      </c>
      <c r="AL438" s="14">
        <v>0</v>
      </c>
      <c r="AM438" s="14">
        <v>0</v>
      </c>
      <c r="AN438" s="14">
        <v>0</v>
      </c>
      <c r="AO438" s="14">
        <v>0</v>
      </c>
      <c r="AP438" s="14">
        <v>0</v>
      </c>
    </row>
    <row r="439" spans="1:42" x14ac:dyDescent="0.25">
      <c r="A439" t="s">
        <v>576</v>
      </c>
      <c r="B439" s="9" t="s">
        <v>577</v>
      </c>
      <c r="C439" s="10">
        <v>0.64913285872399995</v>
      </c>
      <c r="D439" s="11">
        <v>0</v>
      </c>
      <c r="E439" s="11">
        <v>3.8840721896852927E-2</v>
      </c>
      <c r="F439" s="11">
        <v>39.305347442600002</v>
      </c>
      <c r="G439" s="11">
        <v>0.20000000298023224</v>
      </c>
      <c r="H439" s="11">
        <v>0.16494080484805893</v>
      </c>
      <c r="I439" s="12">
        <v>62</v>
      </c>
      <c r="J439" s="13">
        <v>6.16540651644</v>
      </c>
      <c r="K439" s="12">
        <v>4</v>
      </c>
      <c r="L439" s="12" t="s">
        <v>266</v>
      </c>
      <c r="M439" s="12" t="s">
        <v>70</v>
      </c>
      <c r="N439" s="10">
        <v>113.0389447809743</v>
      </c>
      <c r="O439" s="10">
        <v>24.285714285714285</v>
      </c>
      <c r="P439">
        <v>9</v>
      </c>
      <c r="Q439" s="10">
        <v>0.66378921332144591</v>
      </c>
      <c r="R439">
        <v>4</v>
      </c>
      <c r="S439">
        <v>5.5869999999999997</v>
      </c>
      <c r="T439">
        <v>0</v>
      </c>
      <c r="U439">
        <v>3</v>
      </c>
      <c r="V439">
        <v>4</v>
      </c>
      <c r="X439" s="10">
        <v>113.03894478097433</v>
      </c>
      <c r="Y439" s="10">
        <v>24.285714285714285</v>
      </c>
      <c r="Z439">
        <v>9</v>
      </c>
      <c r="AA439" s="10">
        <v>0.66378921332144603</v>
      </c>
      <c r="AB439">
        <v>4</v>
      </c>
      <c r="AC439">
        <v>5.5869999999999997</v>
      </c>
      <c r="AD439">
        <v>0</v>
      </c>
      <c r="AE439">
        <v>3</v>
      </c>
      <c r="AF439">
        <v>4</v>
      </c>
      <c r="AH439" s="14">
        <v>2.5143289762191495E-16</v>
      </c>
      <c r="AI439" s="14">
        <v>0</v>
      </c>
      <c r="AJ439" s="14">
        <v>0</v>
      </c>
      <c r="AK439" s="14">
        <v>1.672553579275355E-16</v>
      </c>
      <c r="AL439" s="14">
        <v>0</v>
      </c>
      <c r="AM439" s="14">
        <v>0</v>
      </c>
      <c r="AN439" s="14">
        <v>0</v>
      </c>
      <c r="AO439" s="14">
        <v>0</v>
      </c>
      <c r="AP439" s="14">
        <v>0</v>
      </c>
    </row>
    <row r="440" spans="1:42" x14ac:dyDescent="0.25">
      <c r="A440" t="s">
        <v>578</v>
      </c>
      <c r="B440" s="9" t="s">
        <v>579</v>
      </c>
      <c r="C440" s="10">
        <v>0.61940637695599998</v>
      </c>
      <c r="D440" s="11">
        <v>0</v>
      </c>
      <c r="E440" s="11">
        <v>3.28708875401795E-2</v>
      </c>
      <c r="F440" s="11">
        <v>41.849121093800001</v>
      </c>
      <c r="G440" s="11">
        <v>0.17000000178813934</v>
      </c>
      <c r="H440" s="11">
        <v>0.1369374682017544</v>
      </c>
      <c r="I440" s="12">
        <v>62</v>
      </c>
      <c r="J440" s="13">
        <v>12.1874597224</v>
      </c>
      <c r="K440" s="12">
        <v>4</v>
      </c>
      <c r="L440" s="12" t="s">
        <v>266</v>
      </c>
      <c r="M440" s="12" t="s">
        <v>70</v>
      </c>
      <c r="N440" s="10">
        <v>60.671792320268636</v>
      </c>
      <c r="O440" s="10">
        <v>46.3</v>
      </c>
      <c r="P440">
        <v>1</v>
      </c>
      <c r="Q440" s="10">
        <v>6.0189097473033512E-2</v>
      </c>
      <c r="R440">
        <v>8.75</v>
      </c>
      <c r="S440">
        <v>1.369</v>
      </c>
      <c r="T440">
        <v>0.11219999999999999</v>
      </c>
      <c r="U440">
        <v>0</v>
      </c>
      <c r="V440">
        <v>15.5</v>
      </c>
      <c r="X440" s="10">
        <v>60.709049929794048</v>
      </c>
      <c r="Y440" s="10">
        <v>46.3</v>
      </c>
      <c r="Z440">
        <v>1</v>
      </c>
      <c r="AA440" s="10">
        <v>6.0594488796923619E-2</v>
      </c>
      <c r="AB440">
        <v>8.75</v>
      </c>
      <c r="AC440">
        <v>1.369</v>
      </c>
      <c r="AD440">
        <v>0.11210000000000001</v>
      </c>
      <c r="AE440">
        <v>0</v>
      </c>
      <c r="AF440">
        <v>15.5</v>
      </c>
      <c r="AH440" s="14">
        <v>6.1408453748555464E-4</v>
      </c>
      <c r="AI440" s="14">
        <v>0</v>
      </c>
      <c r="AJ440" s="14">
        <v>0</v>
      </c>
      <c r="AK440" s="14">
        <v>6.7352949439345626E-3</v>
      </c>
      <c r="AL440" s="14">
        <v>0</v>
      </c>
      <c r="AM440" s="14">
        <v>0</v>
      </c>
      <c r="AN440" s="14">
        <v>-8.9126559714785203E-4</v>
      </c>
      <c r="AO440" s="14">
        <v>0</v>
      </c>
      <c r="AP440" s="14">
        <v>0</v>
      </c>
    </row>
    <row r="441" spans="1:42" x14ac:dyDescent="0.25">
      <c r="A441" t="s">
        <v>580</v>
      </c>
      <c r="B441" s="9" t="s">
        <v>581</v>
      </c>
      <c r="C441" s="10">
        <v>0.58283502186900005</v>
      </c>
      <c r="D441" s="11">
        <v>0</v>
      </c>
      <c r="E441" s="11">
        <v>1.1686978774548762</v>
      </c>
      <c r="F441" s="11">
        <v>41.849121093800001</v>
      </c>
      <c r="G441" s="11">
        <v>0.20000000298023224</v>
      </c>
      <c r="H441" s="11">
        <v>0.24663252700245963</v>
      </c>
      <c r="I441" s="12">
        <v>62</v>
      </c>
      <c r="J441" s="13">
        <v>5.0005738633399996</v>
      </c>
      <c r="K441" s="12">
        <v>2</v>
      </c>
      <c r="L441" s="12" t="s">
        <v>266</v>
      </c>
      <c r="M441" s="12" t="s">
        <v>61</v>
      </c>
      <c r="N441" s="10">
        <v>56.760257359392668</v>
      </c>
      <c r="O441" s="10">
        <v>46.466666666666669</v>
      </c>
      <c r="P441">
        <v>1</v>
      </c>
      <c r="Q441" s="10">
        <v>6.4304947158485767E-2</v>
      </c>
      <c r="R441">
        <v>8</v>
      </c>
      <c r="S441">
        <v>1.3160000000000001</v>
      </c>
      <c r="T441">
        <v>0.109</v>
      </c>
      <c r="U441">
        <v>0</v>
      </c>
      <c r="V441">
        <v>11.5</v>
      </c>
      <c r="X441" s="10">
        <v>26.070371619751288</v>
      </c>
      <c r="Y441" s="10">
        <v>24.8</v>
      </c>
      <c r="Z441">
        <v>1</v>
      </c>
      <c r="AA441" s="10">
        <v>9.3388532280098732E-2</v>
      </c>
      <c r="AB441">
        <v>6</v>
      </c>
      <c r="AC441">
        <v>1.399</v>
      </c>
      <c r="AD441">
        <v>0.1119</v>
      </c>
      <c r="AE441">
        <v>0</v>
      </c>
      <c r="AF441">
        <v>5.5</v>
      </c>
      <c r="AH441" s="14">
        <v>-0.54069320978092483</v>
      </c>
      <c r="AI441" s="14">
        <v>-0.46628407460545196</v>
      </c>
      <c r="AJ441" s="14">
        <v>0</v>
      </c>
      <c r="AK441" s="14">
        <v>0.45227601307149284</v>
      </c>
      <c r="AL441" s="14">
        <v>-0.25</v>
      </c>
      <c r="AM441" s="14">
        <v>6.306990881458964E-2</v>
      </c>
      <c r="AN441" s="14">
        <v>2.6605504587155961E-2</v>
      </c>
      <c r="AO441" s="14">
        <v>0</v>
      </c>
      <c r="AP441" s="14">
        <v>-0.52173913043478259</v>
      </c>
    </row>
    <row r="442" spans="1:42" x14ac:dyDescent="0.25">
      <c r="A442" t="s">
        <v>582</v>
      </c>
      <c r="B442" s="9" t="s">
        <v>583</v>
      </c>
      <c r="C442" s="10">
        <v>1.15359185081</v>
      </c>
      <c r="D442" s="11">
        <v>0</v>
      </c>
      <c r="E442" s="11">
        <v>0</v>
      </c>
      <c r="F442" s="11">
        <v>41.849121093800001</v>
      </c>
      <c r="G442" s="11">
        <v>0.17000000178813934</v>
      </c>
      <c r="H442" s="11">
        <v>0.19876642718037799</v>
      </c>
      <c r="I442" s="12">
        <v>62</v>
      </c>
      <c r="J442" s="13">
        <v>8.2339706127200003</v>
      </c>
      <c r="K442" s="12">
        <v>4</v>
      </c>
      <c r="L442" s="12" t="s">
        <v>266</v>
      </c>
      <c r="M442" s="12" t="s">
        <v>70</v>
      </c>
      <c r="N442" s="10">
        <v>61.387754845475399</v>
      </c>
      <c r="O442" s="10">
        <v>50.2</v>
      </c>
      <c r="P442">
        <v>1</v>
      </c>
      <c r="Q442" s="10">
        <v>6.0259693429934515E-2</v>
      </c>
      <c r="R442">
        <v>8.75</v>
      </c>
      <c r="S442">
        <v>2.552</v>
      </c>
      <c r="T442">
        <v>0.21</v>
      </c>
      <c r="U442">
        <v>0</v>
      </c>
      <c r="V442">
        <v>15.5</v>
      </c>
      <c r="X442" s="10">
        <v>61.387754845475378</v>
      </c>
      <c r="Y442" s="10">
        <v>50.2</v>
      </c>
      <c r="Z442">
        <v>1</v>
      </c>
      <c r="AA442" s="10">
        <v>6.0259693429934487E-2</v>
      </c>
      <c r="AB442">
        <v>8.75</v>
      </c>
      <c r="AC442">
        <v>2.552</v>
      </c>
      <c r="AD442">
        <v>0.21</v>
      </c>
      <c r="AE442">
        <v>0</v>
      </c>
      <c r="AF442">
        <v>15.5</v>
      </c>
      <c r="AH442" s="14">
        <v>-3.4723996872764157E-16</v>
      </c>
      <c r="AI442" s="14">
        <v>0</v>
      </c>
      <c r="AJ442" s="14">
        <v>0</v>
      </c>
      <c r="AK442" s="14">
        <v>-4.605993498440385E-16</v>
      </c>
      <c r="AL442" s="14">
        <v>0</v>
      </c>
      <c r="AM442" s="14">
        <v>0</v>
      </c>
      <c r="AN442" s="14">
        <v>0</v>
      </c>
      <c r="AO442" s="14">
        <v>0</v>
      </c>
      <c r="AP442" s="14">
        <v>0</v>
      </c>
    </row>
    <row r="443" spans="1:42" x14ac:dyDescent="0.25">
      <c r="A443" t="s">
        <v>584</v>
      </c>
      <c r="B443" s="9" t="s">
        <v>585</v>
      </c>
      <c r="C443" s="10">
        <v>27.159141948599999</v>
      </c>
      <c r="D443" s="11">
        <v>33.594733353362386</v>
      </c>
      <c r="E443" s="11">
        <v>0.65117782506488497</v>
      </c>
      <c r="F443" s="11">
        <v>40.665911081899999</v>
      </c>
      <c r="G443" s="11">
        <v>0.19652218165641097</v>
      </c>
      <c r="H443" s="11">
        <v>0.14736383559672997</v>
      </c>
      <c r="I443" s="12">
        <v>62</v>
      </c>
      <c r="J443" s="13">
        <v>10.567016086000001</v>
      </c>
      <c r="K443" s="12">
        <v>1</v>
      </c>
      <c r="L443" s="12" t="s">
        <v>266</v>
      </c>
      <c r="M443" s="12" t="s">
        <v>57</v>
      </c>
      <c r="N443" s="10">
        <v>48.726501391240909</v>
      </c>
      <c r="O443" s="10">
        <v>27.375</v>
      </c>
      <c r="P443">
        <v>8</v>
      </c>
      <c r="Q443" s="10">
        <v>0.39223384542143735</v>
      </c>
      <c r="R443">
        <v>8</v>
      </c>
      <c r="S443">
        <v>280.39999999999998</v>
      </c>
      <c r="T443">
        <v>1.925</v>
      </c>
      <c r="U443">
        <v>0</v>
      </c>
      <c r="V443">
        <v>8</v>
      </c>
      <c r="X443" s="10">
        <v>44.085848682522141</v>
      </c>
      <c r="Y443" s="10">
        <v>22.875</v>
      </c>
      <c r="Z443">
        <v>8</v>
      </c>
      <c r="AA443" s="10">
        <v>0.40002911516919099</v>
      </c>
      <c r="AB443">
        <v>7.25</v>
      </c>
      <c r="AC443">
        <v>281.39999999999998</v>
      </c>
      <c r="AD443">
        <v>1.9</v>
      </c>
      <c r="AE443">
        <v>0</v>
      </c>
      <c r="AF443">
        <v>7.25</v>
      </c>
      <c r="AH443" s="14">
        <v>-9.5238783335939922E-2</v>
      </c>
      <c r="AI443" s="14">
        <v>-0.16438356164383561</v>
      </c>
      <c r="AJ443" s="14">
        <v>0</v>
      </c>
      <c r="AK443" s="14">
        <v>1.9874036467653549E-2</v>
      </c>
      <c r="AL443" s="14">
        <v>-9.375E-2</v>
      </c>
      <c r="AM443" s="14">
        <v>3.566333808844508E-3</v>
      </c>
      <c r="AN443" s="14">
        <v>-1.2987012987013056E-2</v>
      </c>
      <c r="AO443" s="14">
        <v>0</v>
      </c>
      <c r="AP443" s="14">
        <v>-9.375E-2</v>
      </c>
    </row>
    <row r="444" spans="1:42" x14ac:dyDescent="0.25">
      <c r="A444" t="s">
        <v>586</v>
      </c>
      <c r="B444" s="9" t="s">
        <v>587</v>
      </c>
      <c r="C444" s="10">
        <v>3.28963686634</v>
      </c>
      <c r="D444" s="11">
        <v>0</v>
      </c>
      <c r="E444" s="11">
        <v>0.53399602796581525</v>
      </c>
      <c r="F444" s="11">
        <v>40.537066135400003</v>
      </c>
      <c r="G444" s="11">
        <v>0.20000000298023224</v>
      </c>
      <c r="H444" s="11">
        <v>0.1617051798184731</v>
      </c>
      <c r="I444" s="12">
        <v>62</v>
      </c>
      <c r="J444" s="13">
        <v>8.8744297752999994</v>
      </c>
      <c r="K444" s="12">
        <v>2</v>
      </c>
      <c r="L444" s="12" t="s">
        <v>266</v>
      </c>
      <c r="M444" s="12" t="s">
        <v>61</v>
      </c>
      <c r="N444" s="10">
        <v>77.887960950958515</v>
      </c>
      <c r="O444" s="10">
        <v>22.833333333333332</v>
      </c>
      <c r="P444">
        <v>9</v>
      </c>
      <c r="Q444" s="10">
        <v>0.55524315772403821</v>
      </c>
      <c r="R444">
        <v>6</v>
      </c>
      <c r="S444">
        <v>33.450000000000003</v>
      </c>
      <c r="T444">
        <v>9.4590000000000004E-3</v>
      </c>
      <c r="U444">
        <v>1</v>
      </c>
      <c r="V444">
        <v>6</v>
      </c>
      <c r="X444" s="10">
        <v>73.096472755191101</v>
      </c>
      <c r="Y444" s="10">
        <v>22.666666666666668</v>
      </c>
      <c r="Z444">
        <v>9</v>
      </c>
      <c r="AA444" s="10">
        <v>0.56022342890606958</v>
      </c>
      <c r="AB444">
        <v>6</v>
      </c>
      <c r="AC444">
        <v>33.479999999999997</v>
      </c>
      <c r="AD444">
        <v>9.0489999999999998E-3</v>
      </c>
      <c r="AE444">
        <v>1</v>
      </c>
      <c r="AF444">
        <v>5</v>
      </c>
      <c r="AH444" s="14">
        <v>-6.1517699748030806E-2</v>
      </c>
      <c r="AI444" s="14">
        <v>-7.2992700729925973E-3</v>
      </c>
      <c r="AJ444" s="14">
        <v>0</v>
      </c>
      <c r="AK444" s="14">
        <v>8.9695318397901239E-3</v>
      </c>
      <c r="AL444" s="14">
        <v>0</v>
      </c>
      <c r="AM444" s="14">
        <v>8.9686098654690664E-4</v>
      </c>
      <c r="AN444" s="14">
        <v>-4.334496246960573E-2</v>
      </c>
      <c r="AO444" s="14">
        <v>0</v>
      </c>
      <c r="AP444" s="14">
        <v>-0.16666666666666666</v>
      </c>
    </row>
    <row r="445" spans="1:42" x14ac:dyDescent="0.25">
      <c r="A445" t="s">
        <v>588</v>
      </c>
      <c r="B445" s="9" t="s">
        <v>589</v>
      </c>
      <c r="C445" s="10">
        <v>8.4869135351500002</v>
      </c>
      <c r="D445" s="11">
        <v>0</v>
      </c>
      <c r="E445" s="11">
        <v>1.113313693776437</v>
      </c>
      <c r="F445" s="11">
        <v>40.648292527999999</v>
      </c>
      <c r="G445" s="11">
        <v>0.20000000298023224</v>
      </c>
      <c r="H445" s="11">
        <v>0.16155300761976707</v>
      </c>
      <c r="I445" s="12">
        <v>62</v>
      </c>
      <c r="J445" s="13">
        <v>7.7626800236599998</v>
      </c>
      <c r="K445" s="12">
        <v>4</v>
      </c>
      <c r="L445" s="12" t="s">
        <v>266</v>
      </c>
      <c r="M445" s="12" t="s">
        <v>70</v>
      </c>
      <c r="N445" s="10">
        <v>74.628574331071547</v>
      </c>
      <c r="O445" s="10">
        <v>23</v>
      </c>
      <c r="P445">
        <v>9</v>
      </c>
      <c r="Q445" s="10">
        <v>0.55814307685765085</v>
      </c>
      <c r="R445">
        <v>6</v>
      </c>
      <c r="S445">
        <v>94.08</v>
      </c>
      <c r="T445">
        <v>4.1570000000000003E-2</v>
      </c>
      <c r="U445">
        <v>1</v>
      </c>
      <c r="V445">
        <v>6</v>
      </c>
      <c r="X445" s="10">
        <v>61.61592654766492</v>
      </c>
      <c r="Y445" s="10">
        <v>17.09090909090909</v>
      </c>
      <c r="Z445">
        <v>9</v>
      </c>
      <c r="AA445" s="10">
        <v>0.57002581625046955</v>
      </c>
      <c r="AB445">
        <v>5</v>
      </c>
      <c r="AC445">
        <v>94.23</v>
      </c>
      <c r="AD445">
        <v>3.9320000000000001E-2</v>
      </c>
      <c r="AE445">
        <v>2</v>
      </c>
      <c r="AF445">
        <v>4.5</v>
      </c>
      <c r="AH445" s="14">
        <v>-0.17436548801909543</v>
      </c>
      <c r="AI445" s="14">
        <v>-0.25691699604743085</v>
      </c>
      <c r="AJ445" s="14">
        <v>0</v>
      </c>
      <c r="AK445" s="14">
        <v>2.1289772973121152E-2</v>
      </c>
      <c r="AL445" s="14">
        <v>-0.16666666666666666</v>
      </c>
      <c r="AM445" s="14">
        <v>1.5943877551021014E-3</v>
      </c>
      <c r="AN445" s="14">
        <v>-5.4125571325475144E-2</v>
      </c>
      <c r="AO445" s="14">
        <v>1</v>
      </c>
      <c r="AP445" s="14">
        <v>-0.25</v>
      </c>
    </row>
    <row r="446" spans="1:42" x14ac:dyDescent="0.25">
      <c r="A446" t="s">
        <v>590</v>
      </c>
      <c r="B446" s="9" t="s">
        <v>591</v>
      </c>
      <c r="C446" s="10">
        <v>4.59448773049</v>
      </c>
      <c r="D446" s="11">
        <v>0</v>
      </c>
      <c r="E446" s="11">
        <v>2.9939384812466312E-2</v>
      </c>
      <c r="F446" s="11">
        <v>42.99593204</v>
      </c>
      <c r="G446" s="11">
        <v>0.17835939972055165</v>
      </c>
      <c r="H446" s="11">
        <v>0.15235023978955772</v>
      </c>
      <c r="I446" s="12">
        <v>62</v>
      </c>
      <c r="J446" s="13">
        <v>12.468216377099999</v>
      </c>
      <c r="K446" s="12">
        <v>3</v>
      </c>
      <c r="L446" s="12" t="s">
        <v>266</v>
      </c>
      <c r="M446" s="12" t="s">
        <v>59</v>
      </c>
      <c r="N446" s="10">
        <v>47.347217765142091</v>
      </c>
      <c r="O446" s="10">
        <v>29.333333333333332</v>
      </c>
      <c r="P446">
        <v>7</v>
      </c>
      <c r="Q446" s="10">
        <v>0.28637190752028097</v>
      </c>
      <c r="R446">
        <v>9.5</v>
      </c>
      <c r="S446">
        <v>36.32</v>
      </c>
      <c r="T446">
        <v>0.62860000000000005</v>
      </c>
      <c r="U446">
        <v>1</v>
      </c>
      <c r="V446">
        <v>8</v>
      </c>
      <c r="X446" s="10">
        <v>47.347217765142112</v>
      </c>
      <c r="Y446" s="10">
        <v>29.333333333333332</v>
      </c>
      <c r="Z446">
        <v>7</v>
      </c>
      <c r="AA446" s="10">
        <v>0.28637190752028108</v>
      </c>
      <c r="AB446">
        <v>9.5</v>
      </c>
      <c r="AC446">
        <v>36.32</v>
      </c>
      <c r="AD446">
        <v>0.62860000000000005</v>
      </c>
      <c r="AE446">
        <v>1</v>
      </c>
      <c r="AF446">
        <v>8</v>
      </c>
      <c r="AH446" s="14">
        <v>4.5021192540898259E-16</v>
      </c>
      <c r="AI446" s="14">
        <v>0</v>
      </c>
      <c r="AJ446" s="14">
        <v>0</v>
      </c>
      <c r="AK446" s="14">
        <v>3.8768573155051185E-16</v>
      </c>
      <c r="AL446" s="14">
        <v>0</v>
      </c>
      <c r="AM446" s="14">
        <v>0</v>
      </c>
      <c r="AN446" s="14">
        <v>0</v>
      </c>
      <c r="AO446" s="14">
        <v>0</v>
      </c>
      <c r="AP446" s="14">
        <v>0</v>
      </c>
    </row>
    <row r="449" spans="2:42" x14ac:dyDescent="0.25">
      <c r="B449" s="9" t="s">
        <v>592</v>
      </c>
      <c r="C449" s="19">
        <f t="shared" ref="C449:K449" si="0">MIN(C$2:C$446)</f>
        <v>1.4725391547900001E-2</v>
      </c>
      <c r="D449" s="19">
        <f t="shared" si="0"/>
        <v>0</v>
      </c>
      <c r="E449" s="19">
        <f t="shared" si="0"/>
        <v>0</v>
      </c>
      <c r="F449" s="19">
        <f t="shared" si="0"/>
        <v>36.901309967000003</v>
      </c>
      <c r="G449" s="19">
        <f t="shared" si="0"/>
        <v>0.17000000178813934</v>
      </c>
      <c r="H449" s="19">
        <f t="shared" si="0"/>
        <v>8.3419067659838586E-2</v>
      </c>
      <c r="I449" s="19">
        <f t="shared" si="0"/>
        <v>31</v>
      </c>
      <c r="J449" s="19">
        <f t="shared" si="0"/>
        <v>1.3730298330499999</v>
      </c>
      <c r="K449" s="19">
        <f t="shared" si="0"/>
        <v>1</v>
      </c>
      <c r="N449" s="19">
        <f>MIN(N$2:N$446)</f>
        <v>21.03955376614876</v>
      </c>
      <c r="AG449" t="s">
        <v>592</v>
      </c>
      <c r="AH449" s="20">
        <f>MIN(AH$2:AH$446)</f>
        <v>-0.76452220764787016</v>
      </c>
      <c r="AI449" s="20">
        <f t="shared" ref="AI449:AP449" si="1">MIN(AI$2:AI$446)</f>
        <v>-0.82364341085271309</v>
      </c>
      <c r="AJ449" s="20">
        <f t="shared" si="1"/>
        <v>-0.1111111111111111</v>
      </c>
      <c r="AK449" s="20">
        <f t="shared" si="1"/>
        <v>-1.4489399046410088E-2</v>
      </c>
      <c r="AL449" s="20">
        <f t="shared" si="1"/>
        <v>-1</v>
      </c>
      <c r="AM449" s="20">
        <f t="shared" si="1"/>
        <v>-1.6611295681063124E-2</v>
      </c>
      <c r="AN449" s="20">
        <f t="shared" si="1"/>
        <v>-0.99673485444531873</v>
      </c>
      <c r="AO449" s="20">
        <f t="shared" si="1"/>
        <v>-1</v>
      </c>
      <c r="AP449" s="20">
        <f t="shared" si="1"/>
        <v>-1</v>
      </c>
    </row>
    <row r="450" spans="2:42" x14ac:dyDescent="0.25">
      <c r="B450" s="9" t="s">
        <v>593</v>
      </c>
      <c r="C450" s="19">
        <f t="shared" ref="C450:K450" si="2">MAX(C$2:C$446)</f>
        <v>62.6114296895</v>
      </c>
      <c r="D450" s="19">
        <f t="shared" si="2"/>
        <v>100</v>
      </c>
      <c r="E450" s="19">
        <f t="shared" si="2"/>
        <v>35.299697150720803</v>
      </c>
      <c r="F450" s="19">
        <f t="shared" si="2"/>
        <v>49.420039574900002</v>
      </c>
      <c r="G450" s="19">
        <f t="shared" si="2"/>
        <v>0.40999999642372137</v>
      </c>
      <c r="H450" s="19">
        <f t="shared" si="2"/>
        <v>0.40111552759493668</v>
      </c>
      <c r="I450" s="19">
        <f t="shared" si="2"/>
        <v>84</v>
      </c>
      <c r="J450" s="19">
        <f t="shared" si="2"/>
        <v>23.270017166199999</v>
      </c>
      <c r="K450" s="19">
        <f t="shared" si="2"/>
        <v>7</v>
      </c>
      <c r="N450" s="19">
        <f>MAX(N$2:N$446)</f>
        <v>113.19436841608272</v>
      </c>
      <c r="AG450" t="s">
        <v>593</v>
      </c>
      <c r="AH450" s="20">
        <f>MAX(AH$2:AH$446)</f>
        <v>6.1408453748555464E-4</v>
      </c>
      <c r="AI450" s="20">
        <f t="shared" ref="AI450:AP450" si="3">MAX(AI$2:AI$446)</f>
        <v>0.18750000000000006</v>
      </c>
      <c r="AJ450" s="20">
        <f t="shared" si="3"/>
        <v>17</v>
      </c>
      <c r="AK450" s="20">
        <f t="shared" si="3"/>
        <v>3.9166237347872164</v>
      </c>
      <c r="AL450" s="20">
        <f t="shared" si="3"/>
        <v>0.5</v>
      </c>
      <c r="AM450" s="20">
        <f t="shared" si="3"/>
        <v>1.6256935552710201</v>
      </c>
      <c r="AN450" s="20">
        <f t="shared" si="3"/>
        <v>5.4414121724063245</v>
      </c>
      <c r="AO450" s="20">
        <f t="shared" si="3"/>
        <v>4</v>
      </c>
      <c r="AP450" s="20">
        <f t="shared" si="3"/>
        <v>1</v>
      </c>
    </row>
    <row r="451" spans="2:42" x14ac:dyDescent="0.25">
      <c r="B451" s="9" t="s">
        <v>594</v>
      </c>
      <c r="C451" s="19">
        <f t="shared" ref="C451:K451" si="4">AVERAGE(C$2:C$446)</f>
        <v>28.043396569941841</v>
      </c>
      <c r="D451" s="19">
        <f t="shared" si="4"/>
        <v>15.438895954203016</v>
      </c>
      <c r="E451" s="19">
        <f t="shared" si="4"/>
        <v>4.4279219111523211</v>
      </c>
      <c r="F451" s="19">
        <f t="shared" si="4"/>
        <v>41.571849141146025</v>
      </c>
      <c r="G451" s="19">
        <f t="shared" si="4"/>
        <v>0.23943700965209633</v>
      </c>
      <c r="H451" s="19">
        <f t="shared" si="4"/>
        <v>0.22632119921995211</v>
      </c>
      <c r="I451" s="19">
        <f t="shared" si="4"/>
        <v>57.033707865168537</v>
      </c>
      <c r="J451" s="19">
        <f t="shared" si="4"/>
        <v>7.9698056068724439</v>
      </c>
      <c r="K451" s="19">
        <f t="shared" si="4"/>
        <v>2.4202247191011237</v>
      </c>
      <c r="N451" s="19">
        <f>AVERAGE(N$2:N$446)</f>
        <v>51.145190955494918</v>
      </c>
      <c r="AG451" t="s">
        <v>594</v>
      </c>
      <c r="AH451" s="20">
        <f>AVERAGE(AH$2:AH$446)</f>
        <v>-0.27494077462422156</v>
      </c>
      <c r="AI451" s="20">
        <f t="shared" ref="AI451:AP451" si="5">AVERAGE(AI$2:AI$446)</f>
        <v>-0.33352347138380189</v>
      </c>
      <c r="AJ451" s="20">
        <f t="shared" si="5"/>
        <v>0.86306276432680951</v>
      </c>
      <c r="AK451" s="20">
        <f t="shared" si="5"/>
        <v>0.41128147656400538</v>
      </c>
      <c r="AL451" s="20">
        <f t="shared" si="5"/>
        <v>-0.24293572950650061</v>
      </c>
      <c r="AM451" s="20">
        <f t="shared" si="5"/>
        <v>0.21559626613547433</v>
      </c>
      <c r="AN451" s="20">
        <f t="shared" si="5"/>
        <v>0.70425907852545278</v>
      </c>
      <c r="AO451" s="20">
        <f t="shared" si="5"/>
        <v>-0.12134831460674157</v>
      </c>
      <c r="AP451" s="20">
        <f t="shared" si="5"/>
        <v>-0.23829826461914466</v>
      </c>
    </row>
    <row r="452" spans="2:42" x14ac:dyDescent="0.25">
      <c r="B452" s="9" t="s">
        <v>595</v>
      </c>
      <c r="C452" s="19">
        <f t="shared" ref="C452:K452" si="6">MEDIAN(C$2:C$446)</f>
        <v>27.992949508799999</v>
      </c>
      <c r="D452" s="19">
        <f t="shared" si="6"/>
        <v>0</v>
      </c>
      <c r="E452" s="19">
        <f t="shared" si="6"/>
        <v>1.6980723099082342</v>
      </c>
      <c r="F452" s="19">
        <f t="shared" si="6"/>
        <v>41.849121093800001</v>
      </c>
      <c r="G452" s="19">
        <f t="shared" si="6"/>
        <v>0.22536695470025039</v>
      </c>
      <c r="H452" s="19">
        <f t="shared" si="6"/>
        <v>0.21386533384767478</v>
      </c>
      <c r="I452" s="19">
        <f t="shared" si="6"/>
        <v>62</v>
      </c>
      <c r="J452" s="19">
        <f t="shared" si="6"/>
        <v>7.2288712785599998</v>
      </c>
      <c r="K452" s="19">
        <f t="shared" si="6"/>
        <v>2</v>
      </c>
      <c r="N452" s="19">
        <f>MEDIAN(N$2:N$446)</f>
        <v>47.347217765142091</v>
      </c>
      <c r="AG452" t="s">
        <v>595</v>
      </c>
      <c r="AH452" s="20">
        <f>MEDIAN(AH$2:AH$446)</f>
        <v>-0.26875061145959472</v>
      </c>
      <c r="AI452" s="20">
        <f t="shared" ref="AI452:AP452" si="7">MEDIAN(AI$2:AI$446)</f>
        <v>-0.32291666666666669</v>
      </c>
      <c r="AJ452" s="20">
        <f t="shared" si="7"/>
        <v>0.22222222222222221</v>
      </c>
      <c r="AK452" s="20">
        <f t="shared" si="7"/>
        <v>0.11433260202384495</v>
      </c>
      <c r="AL452" s="20">
        <f t="shared" si="7"/>
        <v>-0.25</v>
      </c>
      <c r="AM452" s="20">
        <f t="shared" si="7"/>
        <v>6.2145005011693837E-2</v>
      </c>
      <c r="AN452" s="20">
        <f t="shared" si="7"/>
        <v>0.20014595876664851</v>
      </c>
      <c r="AO452" s="20">
        <f t="shared" si="7"/>
        <v>0</v>
      </c>
      <c r="AP452" s="20">
        <f t="shared" si="7"/>
        <v>-0.25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2"/>
  <sheetViews>
    <sheetView tabSelected="1" workbookViewId="0">
      <selection activeCell="D1" sqref="D1"/>
    </sheetView>
  </sheetViews>
  <sheetFormatPr defaultRowHeight="15" x14ac:dyDescent="0.25"/>
  <cols>
    <col min="1" max="1" width="29.7109375" bestFit="1" customWidth="1"/>
    <col min="2" max="2" width="29.7109375" hidden="1" customWidth="1"/>
    <col min="3" max="3" width="10.140625" bestFit="1" customWidth="1"/>
    <col min="4" max="4" width="12.5703125" bestFit="1" customWidth="1"/>
    <col min="5" max="5" width="12.85546875" customWidth="1"/>
    <col min="6" max="6" width="9.28515625" bestFit="1" customWidth="1"/>
    <col min="7" max="7" width="6.5703125" bestFit="1" customWidth="1"/>
    <col min="8" max="8" width="7" bestFit="1" customWidth="1"/>
    <col min="9" max="9" width="6.85546875" bestFit="1" customWidth="1"/>
    <col min="10" max="10" width="15.28515625" customWidth="1"/>
    <col min="12" max="12" width="39.5703125" bestFit="1" customWidth="1"/>
    <col min="13" max="32" width="6" customWidth="1"/>
    <col min="34" max="34" width="10.140625" customWidth="1"/>
    <col min="35" max="35" width="9.85546875" customWidth="1"/>
    <col min="36" max="36" width="9.7109375" customWidth="1"/>
    <col min="37" max="37" width="10.7109375" customWidth="1"/>
    <col min="38" max="38" width="9.85546875" customWidth="1"/>
    <col min="39" max="39" width="10" customWidth="1"/>
    <col min="40" max="41" width="10.140625" customWidth="1"/>
    <col min="42" max="42" width="10.28515625" customWidth="1"/>
  </cols>
  <sheetData>
    <row r="1" spans="1:42" ht="75" x14ac:dyDescent="0.25">
      <c r="A1" t="s">
        <v>17</v>
      </c>
      <c r="B1" t="s">
        <v>18</v>
      </c>
      <c r="C1" t="s">
        <v>19</v>
      </c>
      <c r="D1" t="s">
        <v>20</v>
      </c>
      <c r="E1" s="7" t="s">
        <v>21</v>
      </c>
      <c r="F1" t="s">
        <v>22</v>
      </c>
      <c r="G1" t="s">
        <v>23</v>
      </c>
      <c r="H1" t="s">
        <v>24</v>
      </c>
      <c r="I1" s="8" t="s">
        <v>25</v>
      </c>
      <c r="J1" s="7" t="s">
        <v>26</v>
      </c>
      <c r="K1" s="7" t="s">
        <v>27</v>
      </c>
      <c r="L1" s="7" t="s">
        <v>28</v>
      </c>
      <c r="M1" s="7" t="s">
        <v>29</v>
      </c>
      <c r="N1" s="7" t="s">
        <v>30</v>
      </c>
      <c r="O1" s="7" t="s">
        <v>31</v>
      </c>
      <c r="P1" s="7" t="s">
        <v>32</v>
      </c>
      <c r="Q1" s="7" t="s">
        <v>33</v>
      </c>
      <c r="R1" s="7" t="s">
        <v>34</v>
      </c>
      <c r="S1" s="7" t="s">
        <v>35</v>
      </c>
      <c r="T1" s="7" t="s">
        <v>36</v>
      </c>
      <c r="U1" s="7" t="s">
        <v>37</v>
      </c>
      <c r="V1" s="7" t="s">
        <v>38</v>
      </c>
      <c r="W1" s="7"/>
      <c r="X1" s="7" t="s">
        <v>596</v>
      </c>
      <c r="Y1" s="7" t="s">
        <v>597</v>
      </c>
      <c r="Z1" s="7" t="s">
        <v>598</v>
      </c>
      <c r="AA1" s="7" t="s">
        <v>599</v>
      </c>
      <c r="AB1" s="7" t="s">
        <v>600</v>
      </c>
      <c r="AC1" s="7" t="s">
        <v>601</v>
      </c>
      <c r="AD1" s="7" t="s">
        <v>602</v>
      </c>
      <c r="AE1" s="7" t="s">
        <v>37</v>
      </c>
      <c r="AF1" s="7" t="s">
        <v>38</v>
      </c>
      <c r="AG1" s="7"/>
      <c r="AH1" s="7" t="s">
        <v>46</v>
      </c>
      <c r="AI1" s="7" t="s">
        <v>47</v>
      </c>
      <c r="AJ1" s="7" t="s">
        <v>48</v>
      </c>
      <c r="AK1" s="7" t="s">
        <v>49</v>
      </c>
      <c r="AL1" s="7" t="s">
        <v>50</v>
      </c>
      <c r="AM1" s="7" t="s">
        <v>51</v>
      </c>
      <c r="AN1" s="7" t="s">
        <v>52</v>
      </c>
      <c r="AO1" s="7" t="s">
        <v>53</v>
      </c>
      <c r="AP1" s="7" t="s">
        <v>54</v>
      </c>
    </row>
    <row r="2" spans="1:42" x14ac:dyDescent="0.25">
      <c r="A2" t="s">
        <v>55</v>
      </c>
      <c r="B2" s="9" t="s">
        <v>55</v>
      </c>
      <c r="C2" s="10">
        <v>24.889728917500001</v>
      </c>
      <c r="D2" s="11">
        <v>0</v>
      </c>
      <c r="E2" s="11">
        <v>0.63294597573685574</v>
      </c>
      <c r="F2" s="11">
        <v>41.157924764199997</v>
      </c>
      <c r="G2" s="11">
        <v>0.20454163013943613</v>
      </c>
      <c r="H2" s="11">
        <v>0.13923558359376317</v>
      </c>
      <c r="I2" s="12">
        <v>62</v>
      </c>
      <c r="J2" s="13">
        <v>18.627722974600001</v>
      </c>
      <c r="K2" s="12">
        <v>1</v>
      </c>
      <c r="L2" s="12" t="s">
        <v>56</v>
      </c>
      <c r="M2" s="12" t="s">
        <v>57</v>
      </c>
      <c r="N2" s="10">
        <v>41.882219864509047</v>
      </c>
      <c r="O2" s="10">
        <v>26.571428571428573</v>
      </c>
      <c r="P2">
        <v>8</v>
      </c>
      <c r="Q2" s="10">
        <v>0.37167164706728156</v>
      </c>
      <c r="R2">
        <v>9.5</v>
      </c>
      <c r="S2" s="19">
        <v>229.41329999999999</v>
      </c>
      <c r="T2" s="19">
        <v>2.5929129999999998</v>
      </c>
      <c r="U2">
        <v>0</v>
      </c>
      <c r="V2">
        <v>9</v>
      </c>
      <c r="X2" s="10">
        <v>18.318843952651516</v>
      </c>
      <c r="Y2" s="10">
        <v>8.1999999999999993</v>
      </c>
      <c r="Z2">
        <v>17</v>
      </c>
      <c r="AA2" s="10">
        <v>0.37659810993880821</v>
      </c>
      <c r="AB2">
        <v>5</v>
      </c>
      <c r="AC2" s="19">
        <v>239.5581</v>
      </c>
      <c r="AD2" s="19">
        <v>2.3618269999999999</v>
      </c>
      <c r="AE2">
        <v>0</v>
      </c>
      <c r="AF2">
        <v>4.25</v>
      </c>
      <c r="AH2" s="14">
        <f>(X2-N2)/N2</f>
        <v>-0.56261048215892473</v>
      </c>
      <c r="AI2" s="14">
        <f>(Y2-O2)/O2</f>
        <v>-0.6913978494623656</v>
      </c>
      <c r="AJ2" s="14">
        <f t="shared" ref="AJ2:AP17" si="0">(Z2-P2)/P2</f>
        <v>1.125</v>
      </c>
      <c r="AK2" s="14">
        <f t="shared" si="0"/>
        <v>1.3254879435651006E-2</v>
      </c>
      <c r="AL2" s="14">
        <f t="shared" si="0"/>
        <v>-0.47368421052631576</v>
      </c>
      <c r="AM2" s="14">
        <f t="shared" si="0"/>
        <v>4.4220627138879934E-2</v>
      </c>
      <c r="AN2" s="14">
        <f t="shared" si="0"/>
        <v>-8.9122157203114769E-2</v>
      </c>
      <c r="AO2" s="14">
        <f>IF(U2&lt;&gt;0,(AE2-U2)/U2,0)</f>
        <v>0</v>
      </c>
      <c r="AP2" s="14">
        <f t="shared" si="0"/>
        <v>-0.52777777777777779</v>
      </c>
    </row>
    <row r="3" spans="1:42" x14ac:dyDescent="0.25">
      <c r="A3" t="s">
        <v>58</v>
      </c>
      <c r="B3" s="9" t="s">
        <v>58</v>
      </c>
      <c r="C3" s="10">
        <v>29.2689869292</v>
      </c>
      <c r="D3" s="11">
        <v>0</v>
      </c>
      <c r="E3" s="11">
        <v>0.16226505919353632</v>
      </c>
      <c r="F3" s="11">
        <v>41.130851745599998</v>
      </c>
      <c r="G3" s="11">
        <v>0.2045564139296881</v>
      </c>
      <c r="H3" s="11">
        <v>0.12323021536040263</v>
      </c>
      <c r="I3" s="12">
        <v>62</v>
      </c>
      <c r="J3" s="13">
        <v>16.156582785800001</v>
      </c>
      <c r="K3" s="12">
        <v>3</v>
      </c>
      <c r="L3" s="12" t="s">
        <v>56</v>
      </c>
      <c r="M3" s="12" t="s">
        <v>59</v>
      </c>
      <c r="N3" s="10">
        <v>47.247255389586314</v>
      </c>
      <c r="O3" s="10">
        <v>22.2</v>
      </c>
      <c r="P3">
        <v>11</v>
      </c>
      <c r="Q3" s="10">
        <v>0.51631944166867672</v>
      </c>
      <c r="R3">
        <v>8</v>
      </c>
      <c r="S3" s="19">
        <v>296.58730000000003</v>
      </c>
      <c r="T3" s="19">
        <v>1.130495</v>
      </c>
      <c r="U3">
        <v>1</v>
      </c>
      <c r="V3">
        <v>7</v>
      </c>
      <c r="X3" s="10">
        <v>23.881704026293754</v>
      </c>
      <c r="Y3" s="10">
        <v>7.6956521739130439</v>
      </c>
      <c r="Z3">
        <v>19</v>
      </c>
      <c r="AA3" s="10">
        <v>0.5167864710782355</v>
      </c>
      <c r="AB3">
        <v>5</v>
      </c>
      <c r="AC3" s="19">
        <v>305.89019999999999</v>
      </c>
      <c r="AD3" s="19">
        <v>1.040864</v>
      </c>
      <c r="AE3">
        <v>1</v>
      </c>
      <c r="AF3">
        <v>4</v>
      </c>
      <c r="AH3" s="14">
        <f t="shared" ref="AH3:AN66" si="1">(X3-N3)/N3</f>
        <v>-0.49453774977249837</v>
      </c>
      <c r="AI3" s="14">
        <f t="shared" si="1"/>
        <v>-0.6533490011750881</v>
      </c>
      <c r="AJ3" s="14">
        <f t="shared" si="0"/>
        <v>0.72727272727272729</v>
      </c>
      <c r="AK3" s="14">
        <f t="shared" si="0"/>
        <v>9.0453578127797335E-4</v>
      </c>
      <c r="AL3" s="14">
        <f t="shared" si="0"/>
        <v>-0.375</v>
      </c>
      <c r="AM3" s="14">
        <f t="shared" si="0"/>
        <v>3.1366481302469676E-2</v>
      </c>
      <c r="AN3" s="14">
        <f t="shared" si="0"/>
        <v>-7.9284738101451147E-2</v>
      </c>
      <c r="AO3" s="14">
        <f t="shared" ref="AO3:AO66" si="2">IF(U3&lt;&gt;0,(AE3-U3)/U3,0)</f>
        <v>0</v>
      </c>
      <c r="AP3" s="14">
        <f t="shared" si="0"/>
        <v>-0.42857142857142855</v>
      </c>
    </row>
    <row r="4" spans="1:42" x14ac:dyDescent="0.25">
      <c r="A4" t="s">
        <v>60</v>
      </c>
      <c r="B4" s="9" t="s">
        <v>60</v>
      </c>
      <c r="C4" s="10">
        <v>32.288233783000003</v>
      </c>
      <c r="D4" s="11">
        <v>0</v>
      </c>
      <c r="E4" s="11">
        <v>0.95336736548715473</v>
      </c>
      <c r="F4" s="11">
        <v>41.130851745599998</v>
      </c>
      <c r="G4" s="11">
        <v>0.22680928206224246</v>
      </c>
      <c r="H4" s="11">
        <v>0.15101696905434123</v>
      </c>
      <c r="I4" s="12">
        <v>62</v>
      </c>
      <c r="J4" s="13">
        <v>19.4231504065</v>
      </c>
      <c r="K4" s="12">
        <v>2</v>
      </c>
      <c r="L4" s="12" t="s">
        <v>56</v>
      </c>
      <c r="M4" s="12" t="s">
        <v>61</v>
      </c>
      <c r="N4" s="10">
        <v>46.664148698078598</v>
      </c>
      <c r="O4" s="10">
        <v>31.75</v>
      </c>
      <c r="P4">
        <v>8</v>
      </c>
      <c r="Q4" s="10">
        <v>0.3213210459770145</v>
      </c>
      <c r="R4">
        <v>14.75</v>
      </c>
      <c r="S4" s="19">
        <v>285.35129999999998</v>
      </c>
      <c r="T4" s="19">
        <v>4.1441270000000001</v>
      </c>
      <c r="U4">
        <v>0</v>
      </c>
      <c r="V4">
        <v>13.5</v>
      </c>
      <c r="X4" s="10">
        <v>16.755523227049849</v>
      </c>
      <c r="Y4" s="10">
        <v>7.9047619047619051</v>
      </c>
      <c r="Z4">
        <v>18</v>
      </c>
      <c r="AA4" s="10">
        <v>0.33123018523151798</v>
      </c>
      <c r="AB4">
        <v>5</v>
      </c>
      <c r="AC4" s="19">
        <v>297.892</v>
      </c>
      <c r="AD4" s="19">
        <v>3.7756799999999999</v>
      </c>
      <c r="AE4">
        <v>1</v>
      </c>
      <c r="AF4">
        <v>4</v>
      </c>
      <c r="AH4" s="14">
        <f t="shared" si="1"/>
        <v>-0.64093369975610937</v>
      </c>
      <c r="AI4" s="14">
        <f t="shared" si="1"/>
        <v>-0.75103112110986125</v>
      </c>
      <c r="AJ4" s="14">
        <f t="shared" si="0"/>
        <v>1.25</v>
      </c>
      <c r="AK4" s="14">
        <f t="shared" si="0"/>
        <v>3.0838749526578876E-2</v>
      </c>
      <c r="AL4" s="14">
        <f t="shared" si="0"/>
        <v>-0.66101694915254239</v>
      </c>
      <c r="AM4" s="14">
        <f t="shared" si="0"/>
        <v>4.3948284097531765E-2</v>
      </c>
      <c r="AN4" s="14">
        <f t="shared" si="0"/>
        <v>-8.8908230852963774E-2</v>
      </c>
      <c r="AO4" s="14">
        <f t="shared" si="2"/>
        <v>0</v>
      </c>
      <c r="AP4" s="14">
        <f t="shared" si="0"/>
        <v>-0.70370370370370372</v>
      </c>
    </row>
    <row r="5" spans="1:42" x14ac:dyDescent="0.25">
      <c r="A5" t="s">
        <v>62</v>
      </c>
      <c r="B5" s="9" t="s">
        <v>62</v>
      </c>
      <c r="C5" s="10">
        <v>32.344626268299997</v>
      </c>
      <c r="D5" s="11">
        <v>0</v>
      </c>
      <c r="E5" s="11">
        <v>0.22933241957669054</v>
      </c>
      <c r="F5" s="11">
        <v>41.130851745599998</v>
      </c>
      <c r="G5" s="11">
        <v>0.21443742416972128</v>
      </c>
      <c r="H5" s="11">
        <v>0.13363148189316282</v>
      </c>
      <c r="I5" s="12">
        <v>62</v>
      </c>
      <c r="J5" s="13">
        <v>19.794698551500002</v>
      </c>
      <c r="K5" s="12">
        <v>2</v>
      </c>
      <c r="L5" s="12" t="s">
        <v>56</v>
      </c>
      <c r="M5" s="12" t="s">
        <v>61</v>
      </c>
      <c r="N5" s="10">
        <v>45.515689795666077</v>
      </c>
      <c r="O5" s="10">
        <v>22.2</v>
      </c>
      <c r="P5">
        <v>10</v>
      </c>
      <c r="Q5" s="10">
        <v>0.45961090342375133</v>
      </c>
      <c r="R5">
        <v>8</v>
      </c>
      <c r="S5" s="19">
        <v>320.79390000000001</v>
      </c>
      <c r="T5" s="19">
        <v>2.11327</v>
      </c>
      <c r="U5">
        <v>0</v>
      </c>
      <c r="V5">
        <v>8.25</v>
      </c>
      <c r="X5" s="10">
        <v>21.923334623489769</v>
      </c>
      <c r="Y5" s="10">
        <v>8.2666666666666675</v>
      </c>
      <c r="Z5">
        <v>18</v>
      </c>
      <c r="AA5" s="10">
        <v>0.46095280282163387</v>
      </c>
      <c r="AB5">
        <v>5</v>
      </c>
      <c r="AC5" s="19">
        <v>332.67809999999997</v>
      </c>
      <c r="AD5" s="19">
        <v>1.92255</v>
      </c>
      <c r="AE5">
        <v>0</v>
      </c>
      <c r="AF5">
        <v>4</v>
      </c>
      <c r="AH5" s="14">
        <f t="shared" si="1"/>
        <v>-0.51833456283074353</v>
      </c>
      <c r="AI5" s="14">
        <f t="shared" si="1"/>
        <v>-0.62762762762762758</v>
      </c>
      <c r="AJ5" s="14">
        <f t="shared" si="0"/>
        <v>0.8</v>
      </c>
      <c r="AK5" s="14">
        <f t="shared" si="0"/>
        <v>2.9196422188560171E-3</v>
      </c>
      <c r="AL5" s="14">
        <f t="shared" si="0"/>
        <v>-0.375</v>
      </c>
      <c r="AM5" s="14">
        <f t="shared" si="0"/>
        <v>3.7046215654349922E-2</v>
      </c>
      <c r="AN5" s="14">
        <f t="shared" si="0"/>
        <v>-9.0248761398212252E-2</v>
      </c>
      <c r="AO5" s="14">
        <f t="shared" si="2"/>
        <v>0</v>
      </c>
      <c r="AP5" s="14">
        <f t="shared" si="0"/>
        <v>-0.51515151515151514</v>
      </c>
    </row>
    <row r="6" spans="1:42" x14ac:dyDescent="0.25">
      <c r="A6" t="s">
        <v>63</v>
      </c>
      <c r="B6" s="9" t="s">
        <v>63</v>
      </c>
      <c r="C6" s="10">
        <v>25.9418676598</v>
      </c>
      <c r="D6" s="11">
        <v>0</v>
      </c>
      <c r="E6" s="11">
        <v>0.49138195216640823</v>
      </c>
      <c r="F6" s="11">
        <v>41.130851745599998</v>
      </c>
      <c r="G6" s="11">
        <v>0.24155883081583845</v>
      </c>
      <c r="H6" s="11">
        <v>0.15767693797592072</v>
      </c>
      <c r="I6" s="12">
        <v>62</v>
      </c>
      <c r="J6" s="13">
        <v>18.756137105600001</v>
      </c>
      <c r="K6" s="12">
        <v>2</v>
      </c>
      <c r="L6" s="12" t="s">
        <v>56</v>
      </c>
      <c r="M6" s="12" t="s">
        <v>61</v>
      </c>
      <c r="N6" s="10">
        <v>45.413557080593471</v>
      </c>
      <c r="O6" s="10">
        <v>26.714285714285715</v>
      </c>
      <c r="P6">
        <v>9</v>
      </c>
      <c r="Q6" s="10">
        <v>0.38232933990118823</v>
      </c>
      <c r="R6">
        <v>12</v>
      </c>
      <c r="S6" s="19">
        <v>250.65090000000001</v>
      </c>
      <c r="T6" s="19">
        <v>2.686204</v>
      </c>
      <c r="U6">
        <v>0</v>
      </c>
      <c r="V6">
        <v>12</v>
      </c>
      <c r="X6" s="10">
        <v>18.789668133973464</v>
      </c>
      <c r="Y6" s="10">
        <v>8.1999999999999993</v>
      </c>
      <c r="Z6">
        <v>17</v>
      </c>
      <c r="AA6" s="10">
        <v>0.38637022487743206</v>
      </c>
      <c r="AB6">
        <v>5</v>
      </c>
      <c r="AC6" s="19">
        <v>264.45100000000002</v>
      </c>
      <c r="AD6" s="19">
        <v>2.4470019999999999</v>
      </c>
      <c r="AE6">
        <v>0</v>
      </c>
      <c r="AF6">
        <v>4</v>
      </c>
      <c r="AH6" s="14">
        <f t="shared" si="1"/>
        <v>-0.58625420817338192</v>
      </c>
      <c r="AI6" s="14">
        <f t="shared" si="1"/>
        <v>-0.69304812834224605</v>
      </c>
      <c r="AJ6" s="14">
        <f t="shared" si="0"/>
        <v>0.88888888888888884</v>
      </c>
      <c r="AK6" s="14">
        <f t="shared" si="0"/>
        <v>1.0569120793314435E-2</v>
      </c>
      <c r="AL6" s="14">
        <f t="shared" si="0"/>
        <v>-0.58333333333333337</v>
      </c>
      <c r="AM6" s="14">
        <f t="shared" si="0"/>
        <v>5.5057053455622999E-2</v>
      </c>
      <c r="AN6" s="14">
        <f t="shared" si="0"/>
        <v>-8.9048337356358684E-2</v>
      </c>
      <c r="AO6" s="14">
        <f t="shared" si="2"/>
        <v>0</v>
      </c>
      <c r="AP6" s="14">
        <f t="shared" si="0"/>
        <v>-0.66666666666666663</v>
      </c>
    </row>
    <row r="7" spans="1:42" x14ac:dyDescent="0.25">
      <c r="A7" t="s">
        <v>64</v>
      </c>
      <c r="B7" s="9" t="s">
        <v>64</v>
      </c>
      <c r="C7" s="10">
        <v>45.212659363</v>
      </c>
      <c r="D7" s="11">
        <v>0</v>
      </c>
      <c r="E7" s="11">
        <v>0.90869386210448255</v>
      </c>
      <c r="F7" s="11">
        <v>41.130851745599998</v>
      </c>
      <c r="G7" s="11">
        <v>0.22158718865140589</v>
      </c>
      <c r="H7" s="11">
        <v>0.1461291067478763</v>
      </c>
      <c r="I7" s="12">
        <v>62</v>
      </c>
      <c r="J7" s="13">
        <v>15.877888005100001</v>
      </c>
      <c r="K7" s="12">
        <v>2</v>
      </c>
      <c r="L7" s="12" t="s">
        <v>56</v>
      </c>
      <c r="M7" s="12" t="s">
        <v>61</v>
      </c>
      <c r="N7" s="10">
        <v>47.181108040472559</v>
      </c>
      <c r="O7" s="10">
        <v>31.75</v>
      </c>
      <c r="P7">
        <v>8</v>
      </c>
      <c r="Q7" s="10">
        <v>0.3224963148921679</v>
      </c>
      <c r="R7">
        <v>14.75</v>
      </c>
      <c r="S7" s="19">
        <v>451.41739999999999</v>
      </c>
      <c r="T7" s="19">
        <v>6.5395909999999997</v>
      </c>
      <c r="U7">
        <v>0</v>
      </c>
      <c r="V7">
        <v>13.5</v>
      </c>
      <c r="X7" s="10">
        <v>16.806100134696731</v>
      </c>
      <c r="Y7" s="10">
        <v>7.9047619047619051</v>
      </c>
      <c r="Z7">
        <v>18</v>
      </c>
      <c r="AA7" s="10">
        <v>0.33409464976274544</v>
      </c>
      <c r="AB7">
        <v>5</v>
      </c>
      <c r="AC7" s="19">
        <v>471.15629999999999</v>
      </c>
      <c r="AD7" s="19">
        <v>5.9581530000000003</v>
      </c>
      <c r="AE7">
        <v>1</v>
      </c>
      <c r="AF7">
        <v>4</v>
      </c>
      <c r="AH7" s="14">
        <f t="shared" si="1"/>
        <v>-0.64379598460722365</v>
      </c>
      <c r="AI7" s="14">
        <f t="shared" si="1"/>
        <v>-0.75103112110986125</v>
      </c>
      <c r="AJ7" s="14">
        <f t="shared" si="0"/>
        <v>1.25</v>
      </c>
      <c r="AK7" s="14">
        <f t="shared" si="0"/>
        <v>3.5964240008310305E-2</v>
      </c>
      <c r="AL7" s="14">
        <f t="shared" si="0"/>
        <v>-0.66101694915254239</v>
      </c>
      <c r="AM7" s="14">
        <f t="shared" si="0"/>
        <v>4.3726493484743834E-2</v>
      </c>
      <c r="AN7" s="14">
        <f t="shared" si="0"/>
        <v>-8.8910453268407685E-2</v>
      </c>
      <c r="AO7" s="14">
        <f t="shared" si="2"/>
        <v>0</v>
      </c>
      <c r="AP7" s="14">
        <f t="shared" si="0"/>
        <v>-0.70370370370370372</v>
      </c>
    </row>
    <row r="8" spans="1:42" x14ac:dyDescent="0.25">
      <c r="A8" t="s">
        <v>65</v>
      </c>
      <c r="B8" s="9" t="s">
        <v>65</v>
      </c>
      <c r="C8" s="10">
        <v>32.412145540200001</v>
      </c>
      <c r="D8" s="11">
        <v>0</v>
      </c>
      <c r="E8" s="11">
        <v>0.40308461408624541</v>
      </c>
      <c r="F8" s="11">
        <v>41.5235982771</v>
      </c>
      <c r="G8" s="11">
        <v>0.21417776003286318</v>
      </c>
      <c r="H8" s="11">
        <v>0.13089476460411389</v>
      </c>
      <c r="I8" s="12">
        <v>62</v>
      </c>
      <c r="J8" s="13">
        <v>19.704180589900002</v>
      </c>
      <c r="K8" s="12">
        <v>1</v>
      </c>
      <c r="L8" s="12" t="s">
        <v>56</v>
      </c>
      <c r="M8" s="12" t="s">
        <v>57</v>
      </c>
      <c r="N8" s="10">
        <v>36.737324936291962</v>
      </c>
      <c r="O8" s="10">
        <v>19.833333333333332</v>
      </c>
      <c r="P8">
        <v>10</v>
      </c>
      <c r="Q8" s="10">
        <v>0.41802452339408502</v>
      </c>
      <c r="R8">
        <v>7</v>
      </c>
      <c r="S8" s="19">
        <v>313.3152</v>
      </c>
      <c r="T8" s="19">
        <v>2.811912</v>
      </c>
      <c r="U8">
        <v>0</v>
      </c>
      <c r="V8">
        <v>5.75</v>
      </c>
      <c r="X8" s="10">
        <v>18.660759178772061</v>
      </c>
      <c r="Y8" s="10">
        <v>7.5625</v>
      </c>
      <c r="Z8">
        <v>19</v>
      </c>
      <c r="AA8" s="10">
        <v>0.42101416197528968</v>
      </c>
      <c r="AB8">
        <v>3</v>
      </c>
      <c r="AC8" s="19">
        <v>326.35860000000002</v>
      </c>
      <c r="AD8" s="19">
        <v>2.556559</v>
      </c>
      <c r="AE8">
        <v>1</v>
      </c>
      <c r="AF8">
        <v>3</v>
      </c>
      <c r="AH8" s="14">
        <f t="shared" si="1"/>
        <v>-0.49204904790611131</v>
      </c>
      <c r="AI8" s="14">
        <f t="shared" si="1"/>
        <v>-0.61869747899159666</v>
      </c>
      <c r="AJ8" s="14">
        <f t="shared" si="0"/>
        <v>0.9</v>
      </c>
      <c r="AK8" s="14">
        <f t="shared" si="0"/>
        <v>7.1518258233530217E-3</v>
      </c>
      <c r="AL8" s="14">
        <f t="shared" si="0"/>
        <v>-0.5714285714285714</v>
      </c>
      <c r="AM8" s="14">
        <f t="shared" si="0"/>
        <v>4.1630281582253334E-2</v>
      </c>
      <c r="AN8" s="14">
        <f t="shared" si="0"/>
        <v>-9.0811163364998601E-2</v>
      </c>
      <c r="AO8" s="14">
        <f t="shared" si="2"/>
        <v>0</v>
      </c>
      <c r="AP8" s="14">
        <f t="shared" si="0"/>
        <v>-0.47826086956521741</v>
      </c>
    </row>
    <row r="9" spans="1:42" x14ac:dyDescent="0.25">
      <c r="A9" t="s">
        <v>66</v>
      </c>
      <c r="B9" s="9" t="s">
        <v>66</v>
      </c>
      <c r="C9" s="10">
        <v>46.835525879099997</v>
      </c>
      <c r="D9" s="11">
        <v>0</v>
      </c>
      <c r="E9" s="11">
        <v>0.48764876013310376</v>
      </c>
      <c r="F9" s="11">
        <v>48.917630434599999</v>
      </c>
      <c r="G9" s="11">
        <v>0.20547321666284929</v>
      </c>
      <c r="H9" s="11">
        <v>0.16901282463854078</v>
      </c>
      <c r="I9" s="12">
        <v>84</v>
      </c>
      <c r="J9" s="13">
        <v>18.039063218799999</v>
      </c>
      <c r="K9" s="12">
        <v>1</v>
      </c>
      <c r="L9" s="12" t="s">
        <v>67</v>
      </c>
      <c r="M9" s="12" t="s">
        <v>57</v>
      </c>
      <c r="N9" s="10">
        <v>21.3890590699644</v>
      </c>
      <c r="O9" s="10">
        <v>12</v>
      </c>
      <c r="P9">
        <v>12</v>
      </c>
      <c r="Q9" s="10">
        <v>0.38741345111621783</v>
      </c>
      <c r="R9">
        <v>5.5</v>
      </c>
      <c r="S9" s="19">
        <v>572.60249999999996</v>
      </c>
      <c r="T9" s="19">
        <v>6.6151910000000003</v>
      </c>
      <c r="U9">
        <v>3</v>
      </c>
      <c r="V9">
        <v>8</v>
      </c>
      <c r="X9" s="10">
        <v>14.976598265084213</v>
      </c>
      <c r="Y9" s="10">
        <v>7.6956521739130439</v>
      </c>
      <c r="Z9">
        <v>16</v>
      </c>
      <c r="AA9" s="10">
        <v>0.39178034498889014</v>
      </c>
      <c r="AB9">
        <v>3.5</v>
      </c>
      <c r="AC9" s="19">
        <v>593.93949999999995</v>
      </c>
      <c r="AD9" s="19">
        <v>5.9876290000000001</v>
      </c>
      <c r="AE9">
        <v>4</v>
      </c>
      <c r="AF9">
        <v>4</v>
      </c>
      <c r="AH9" s="14">
        <f t="shared" si="1"/>
        <v>-0.29980097693427238</v>
      </c>
      <c r="AI9" s="14">
        <f t="shared" si="1"/>
        <v>-0.35869565217391303</v>
      </c>
      <c r="AJ9" s="14">
        <f t="shared" si="0"/>
        <v>0.33333333333333331</v>
      </c>
      <c r="AK9" s="14">
        <f t="shared" si="0"/>
        <v>1.1271921148040645E-2</v>
      </c>
      <c r="AL9" s="14">
        <f t="shared" si="0"/>
        <v>-0.36363636363636365</v>
      </c>
      <c r="AM9" s="14">
        <f t="shared" si="0"/>
        <v>3.7263197418802733E-2</v>
      </c>
      <c r="AN9" s="14">
        <f t="shared" si="0"/>
        <v>-9.4866799764360563E-2</v>
      </c>
      <c r="AO9" s="14">
        <f t="shared" si="2"/>
        <v>0.33333333333333331</v>
      </c>
      <c r="AP9" s="14">
        <f t="shared" si="0"/>
        <v>-0.5</v>
      </c>
    </row>
    <row r="10" spans="1:42" x14ac:dyDescent="0.25">
      <c r="A10" t="s">
        <v>68</v>
      </c>
      <c r="B10" s="9" t="s">
        <v>68</v>
      </c>
      <c r="C10" s="10">
        <v>53.755681568599996</v>
      </c>
      <c r="D10" s="11">
        <v>0</v>
      </c>
      <c r="E10" s="11">
        <v>0.75121283642620973</v>
      </c>
      <c r="F10" s="11">
        <v>46.517855167500002</v>
      </c>
      <c r="G10" s="11">
        <v>0.21483379594205784</v>
      </c>
      <c r="H10" s="11">
        <v>0.19266159866926427</v>
      </c>
      <c r="I10" s="12">
        <v>84</v>
      </c>
      <c r="J10" s="13">
        <v>11.735352537100001</v>
      </c>
      <c r="K10" s="12">
        <v>2</v>
      </c>
      <c r="L10" s="12" t="s">
        <v>67</v>
      </c>
      <c r="M10" s="12" t="s">
        <v>61</v>
      </c>
      <c r="N10" s="10">
        <v>25.205763504442604</v>
      </c>
      <c r="O10" s="10">
        <v>13.555555555555555</v>
      </c>
      <c r="P10">
        <v>11</v>
      </c>
      <c r="Q10" s="10">
        <v>0.34585116121533938</v>
      </c>
      <c r="R10">
        <v>4</v>
      </c>
      <c r="S10" s="19">
        <v>550.43179999999995</v>
      </c>
      <c r="T10" s="19">
        <v>3.6462330000000001</v>
      </c>
      <c r="U10">
        <v>3</v>
      </c>
      <c r="V10">
        <v>7</v>
      </c>
      <c r="X10" s="10">
        <v>16.488357494767516</v>
      </c>
      <c r="Y10" s="10">
        <v>8.3181818181818183</v>
      </c>
      <c r="Z10">
        <v>15</v>
      </c>
      <c r="AA10" s="10">
        <v>0.35440015584764145</v>
      </c>
      <c r="AB10">
        <v>3</v>
      </c>
      <c r="AC10" s="19">
        <v>609.96699999999998</v>
      </c>
      <c r="AD10" s="19">
        <v>3.3726829999999999</v>
      </c>
      <c r="AE10">
        <v>5</v>
      </c>
      <c r="AF10">
        <v>3.5</v>
      </c>
      <c r="AH10" s="14">
        <f t="shared" si="1"/>
        <v>-0.34584971044969992</v>
      </c>
      <c r="AI10" s="14">
        <f t="shared" si="1"/>
        <v>-0.38636363636363635</v>
      </c>
      <c r="AJ10" s="14">
        <f t="shared" si="0"/>
        <v>0.36363636363636365</v>
      </c>
      <c r="AK10" s="14">
        <f t="shared" si="0"/>
        <v>2.4718710217020681E-2</v>
      </c>
      <c r="AL10" s="14">
        <f t="shared" si="0"/>
        <v>-0.25</v>
      </c>
      <c r="AM10" s="14">
        <f t="shared" si="0"/>
        <v>0.10816090204090686</v>
      </c>
      <c r="AN10" s="14">
        <f t="shared" si="0"/>
        <v>-7.5022632947483112E-2</v>
      </c>
      <c r="AO10" s="14">
        <f t="shared" si="2"/>
        <v>0.66666666666666663</v>
      </c>
      <c r="AP10" s="14">
        <f t="shared" si="0"/>
        <v>-0.5</v>
      </c>
    </row>
    <row r="11" spans="1:42" x14ac:dyDescent="0.25">
      <c r="A11" t="s">
        <v>69</v>
      </c>
      <c r="B11" s="9" t="s">
        <v>69</v>
      </c>
      <c r="C11" s="10">
        <v>35.392123232400003</v>
      </c>
      <c r="D11" s="11">
        <v>0</v>
      </c>
      <c r="E11" s="11">
        <v>1.6440670626631337</v>
      </c>
      <c r="F11" s="11">
        <v>40.368820510799999</v>
      </c>
      <c r="G11" s="11">
        <v>0.21959349386313942</v>
      </c>
      <c r="H11" s="11">
        <v>0.19231946351743812</v>
      </c>
      <c r="I11" s="12">
        <v>62</v>
      </c>
      <c r="J11" s="13">
        <v>10.1752254836</v>
      </c>
      <c r="K11" s="12">
        <v>4</v>
      </c>
      <c r="L11" s="12" t="s">
        <v>56</v>
      </c>
      <c r="M11" s="12" t="s">
        <v>70</v>
      </c>
      <c r="N11" s="10">
        <v>52.006576795942181</v>
      </c>
      <c r="O11" s="10">
        <v>21</v>
      </c>
      <c r="P11">
        <v>8</v>
      </c>
      <c r="Q11" s="10">
        <v>0.40390962905301636</v>
      </c>
      <c r="R11">
        <v>4.25</v>
      </c>
      <c r="S11" s="19">
        <v>253.80449999999999</v>
      </c>
      <c r="T11" s="19">
        <v>0.26764399999999999</v>
      </c>
      <c r="U11">
        <v>2</v>
      </c>
      <c r="V11">
        <v>6</v>
      </c>
      <c r="X11" s="10">
        <v>25.479163378788162</v>
      </c>
      <c r="Y11" s="10">
        <v>7.4285714285714288</v>
      </c>
      <c r="Z11">
        <v>17</v>
      </c>
      <c r="AA11" s="10">
        <v>0.44222138170073011</v>
      </c>
      <c r="AB11">
        <v>3.5</v>
      </c>
      <c r="AC11" s="19">
        <v>276.16899999999998</v>
      </c>
      <c r="AD11" s="19">
        <v>0.245949</v>
      </c>
      <c r="AE11">
        <v>4</v>
      </c>
      <c r="AF11">
        <v>4</v>
      </c>
      <c r="AH11" s="14">
        <f t="shared" si="1"/>
        <v>-0.51007805265167583</v>
      </c>
      <c r="AI11" s="14">
        <f t="shared" si="1"/>
        <v>-0.64625850340136048</v>
      </c>
      <c r="AJ11" s="14">
        <f t="shared" si="0"/>
        <v>1.125</v>
      </c>
      <c r="AK11" s="14">
        <f t="shared" si="0"/>
        <v>9.4852288462489276E-2</v>
      </c>
      <c r="AL11" s="14">
        <f t="shared" si="0"/>
        <v>-0.17647058823529413</v>
      </c>
      <c r="AM11" s="14">
        <f t="shared" si="0"/>
        <v>8.8117034961949031E-2</v>
      </c>
      <c r="AN11" s="14">
        <f t="shared" si="0"/>
        <v>-8.1059168148734859E-2</v>
      </c>
      <c r="AO11" s="14">
        <f t="shared" si="2"/>
        <v>1</v>
      </c>
      <c r="AP11" s="14">
        <f t="shared" si="0"/>
        <v>-0.33333333333333331</v>
      </c>
    </row>
    <row r="12" spans="1:42" x14ac:dyDescent="0.25">
      <c r="A12" t="s">
        <v>71</v>
      </c>
      <c r="B12" s="9" t="s">
        <v>71</v>
      </c>
      <c r="C12" s="10">
        <v>30.462505806900001</v>
      </c>
      <c r="D12" s="11">
        <v>51.556649861989193</v>
      </c>
      <c r="E12" s="11">
        <v>0.70313289603072504</v>
      </c>
      <c r="F12" s="11">
        <v>43.396275463800002</v>
      </c>
      <c r="G12" s="11">
        <v>0.20598318693499862</v>
      </c>
      <c r="H12" s="11">
        <v>0.2105987929376994</v>
      </c>
      <c r="I12" s="12">
        <v>62</v>
      </c>
      <c r="J12" s="13">
        <v>11.399781025199999</v>
      </c>
      <c r="K12" s="12">
        <v>1</v>
      </c>
      <c r="L12" s="12" t="s">
        <v>56</v>
      </c>
      <c r="M12" s="12" t="s">
        <v>57</v>
      </c>
      <c r="N12" s="10">
        <v>43.372309553156022</v>
      </c>
      <c r="O12" s="10">
        <v>15.125</v>
      </c>
      <c r="P12">
        <v>12</v>
      </c>
      <c r="Q12" s="10">
        <v>0.49122175404657403</v>
      </c>
      <c r="R12">
        <v>5.5</v>
      </c>
      <c r="S12" s="19">
        <v>398.40499999999997</v>
      </c>
      <c r="T12" s="19">
        <v>5.6315080000000003E-2</v>
      </c>
      <c r="U12">
        <v>3</v>
      </c>
      <c r="V12">
        <v>6</v>
      </c>
      <c r="X12" s="10">
        <v>23.949096563553379</v>
      </c>
      <c r="Y12" s="10">
        <v>8.1739130434782616</v>
      </c>
      <c r="Z12">
        <v>17</v>
      </c>
      <c r="AA12" s="10">
        <v>0.51000788387132912</v>
      </c>
      <c r="AB12">
        <v>4</v>
      </c>
      <c r="AC12" s="19">
        <v>422.98450000000003</v>
      </c>
      <c r="AD12" s="19">
        <v>5.4923939999999997E-2</v>
      </c>
      <c r="AE12">
        <v>4</v>
      </c>
      <c r="AF12">
        <v>3</v>
      </c>
      <c r="AH12" s="14">
        <f t="shared" si="1"/>
        <v>-0.4478251951466416</v>
      </c>
      <c r="AI12" s="14">
        <f t="shared" si="1"/>
        <v>-0.4595759971254042</v>
      </c>
      <c r="AJ12" s="14">
        <f t="shared" si="0"/>
        <v>0.41666666666666669</v>
      </c>
      <c r="AK12" s="14">
        <f t="shared" si="0"/>
        <v>3.8243684588475942E-2</v>
      </c>
      <c r="AL12" s="14">
        <f t="shared" si="0"/>
        <v>-0.27272727272727271</v>
      </c>
      <c r="AM12" s="14">
        <f t="shared" si="0"/>
        <v>6.1694757846914708E-2</v>
      </c>
      <c r="AN12" s="14">
        <f t="shared" si="0"/>
        <v>-2.4702797190379662E-2</v>
      </c>
      <c r="AO12" s="14">
        <f t="shared" si="2"/>
        <v>0.33333333333333331</v>
      </c>
      <c r="AP12" s="14">
        <f t="shared" si="0"/>
        <v>-0.5</v>
      </c>
    </row>
    <row r="13" spans="1:42" x14ac:dyDescent="0.25">
      <c r="A13" t="s">
        <v>72</v>
      </c>
      <c r="B13" s="9" t="s">
        <v>72</v>
      </c>
      <c r="C13" s="10">
        <v>27.0885620677</v>
      </c>
      <c r="D13" s="11">
        <v>0</v>
      </c>
      <c r="E13" s="11">
        <v>0.85077136573730794</v>
      </c>
      <c r="F13" s="11">
        <v>43.319491352599997</v>
      </c>
      <c r="G13" s="11">
        <v>0.17000000178813934</v>
      </c>
      <c r="H13" s="11">
        <v>0.19557716462767669</v>
      </c>
      <c r="I13" s="12">
        <v>62</v>
      </c>
      <c r="J13" s="13">
        <v>11.745966535899999</v>
      </c>
      <c r="K13" s="12">
        <v>1</v>
      </c>
      <c r="L13" s="12" t="s">
        <v>56</v>
      </c>
      <c r="M13" s="12" t="s">
        <v>57</v>
      </c>
      <c r="N13" s="10">
        <v>43.201953334330021</v>
      </c>
      <c r="O13" s="10">
        <v>15</v>
      </c>
      <c r="P13">
        <v>12</v>
      </c>
      <c r="Q13" s="10">
        <v>0.48663921612857342</v>
      </c>
      <c r="R13">
        <v>5.5</v>
      </c>
      <c r="S13" s="19">
        <v>354.36739999999998</v>
      </c>
      <c r="T13" s="19">
        <v>0.185168</v>
      </c>
      <c r="U13">
        <v>3</v>
      </c>
      <c r="V13">
        <v>4.5</v>
      </c>
      <c r="X13" s="10">
        <v>23.941055184542048</v>
      </c>
      <c r="Y13" s="10">
        <v>8.1739130434782616</v>
      </c>
      <c r="Z13">
        <v>17</v>
      </c>
      <c r="AA13" s="10">
        <v>0.50036959126560476</v>
      </c>
      <c r="AB13">
        <v>4</v>
      </c>
      <c r="AC13" s="19">
        <v>377.62479999999999</v>
      </c>
      <c r="AD13" s="19">
        <v>0.176708</v>
      </c>
      <c r="AE13">
        <v>4</v>
      </c>
      <c r="AF13">
        <v>3.5</v>
      </c>
      <c r="AH13" s="14">
        <f t="shared" si="1"/>
        <v>-0.44583396497682165</v>
      </c>
      <c r="AI13" s="14">
        <f t="shared" si="1"/>
        <v>-0.45507246376811589</v>
      </c>
      <c r="AJ13" s="14">
        <f t="shared" si="0"/>
        <v>0.41666666666666669</v>
      </c>
      <c r="AK13" s="14">
        <f t="shared" si="0"/>
        <v>2.8214691052362063E-2</v>
      </c>
      <c r="AL13" s="14">
        <f t="shared" si="0"/>
        <v>-0.27272727272727271</v>
      </c>
      <c r="AM13" s="14">
        <f t="shared" si="0"/>
        <v>6.5630754973510605E-2</v>
      </c>
      <c r="AN13" s="14">
        <f t="shared" si="0"/>
        <v>-4.5688239868659788E-2</v>
      </c>
      <c r="AO13" s="14">
        <f t="shared" si="2"/>
        <v>0.33333333333333331</v>
      </c>
      <c r="AP13" s="14">
        <f t="shared" si="0"/>
        <v>-0.22222222222222221</v>
      </c>
    </row>
    <row r="14" spans="1:42" x14ac:dyDescent="0.25">
      <c r="A14" t="s">
        <v>73</v>
      </c>
      <c r="B14" s="9" t="s">
        <v>73</v>
      </c>
      <c r="C14" s="10">
        <v>44.481015924499999</v>
      </c>
      <c r="D14" s="11">
        <v>0</v>
      </c>
      <c r="E14" s="11">
        <v>0.55932007555842322</v>
      </c>
      <c r="F14" s="11">
        <v>40.754383257400001</v>
      </c>
      <c r="G14" s="11">
        <v>0.19607278928672831</v>
      </c>
      <c r="H14" s="11">
        <v>0.11782609392817982</v>
      </c>
      <c r="I14" s="12">
        <v>62</v>
      </c>
      <c r="J14" s="13">
        <v>16.153073812100001</v>
      </c>
      <c r="K14" s="12">
        <v>1</v>
      </c>
      <c r="L14" s="12" t="s">
        <v>56</v>
      </c>
      <c r="M14" s="12" t="s">
        <v>57</v>
      </c>
      <c r="N14" s="10">
        <v>48.643250661834685</v>
      </c>
      <c r="O14" s="10">
        <v>26.8</v>
      </c>
      <c r="P14">
        <v>8</v>
      </c>
      <c r="Q14" s="10">
        <v>0.31423114972245686</v>
      </c>
      <c r="R14">
        <v>9.25</v>
      </c>
      <c r="S14" s="19">
        <v>401.5324</v>
      </c>
      <c r="T14" s="19">
        <v>5.4726629999999998</v>
      </c>
      <c r="U14">
        <v>1</v>
      </c>
      <c r="V14">
        <v>12</v>
      </c>
      <c r="X14" s="10">
        <v>16.782763266990205</v>
      </c>
      <c r="Y14" s="10">
        <v>7.5909090909090908</v>
      </c>
      <c r="Z14">
        <v>18</v>
      </c>
      <c r="AA14" s="10">
        <v>0.3203989168182963</v>
      </c>
      <c r="AB14">
        <v>4.75</v>
      </c>
      <c r="AC14" s="19">
        <v>425.06700000000001</v>
      </c>
      <c r="AD14" s="19">
        <v>5.1630940000000001</v>
      </c>
      <c r="AE14">
        <v>2</v>
      </c>
      <c r="AF14">
        <v>4.5</v>
      </c>
      <c r="AH14" s="14">
        <f t="shared" si="1"/>
        <v>-0.65498269464631198</v>
      </c>
      <c r="AI14" s="14">
        <f t="shared" si="1"/>
        <v>-0.71675712347354148</v>
      </c>
      <c r="AJ14" s="14">
        <f t="shared" si="0"/>
        <v>1.25</v>
      </c>
      <c r="AK14" s="14">
        <f t="shared" si="0"/>
        <v>1.9628121213594162E-2</v>
      </c>
      <c r="AL14" s="14">
        <f t="shared" si="0"/>
        <v>-0.48648648648648651</v>
      </c>
      <c r="AM14" s="14">
        <f t="shared" si="0"/>
        <v>5.8611957590470935E-2</v>
      </c>
      <c r="AN14" s="14">
        <f t="shared" si="0"/>
        <v>-5.6566428446260947E-2</v>
      </c>
      <c r="AO14" s="14">
        <f t="shared" si="2"/>
        <v>1</v>
      </c>
      <c r="AP14" s="14">
        <f t="shared" si="0"/>
        <v>-0.625</v>
      </c>
    </row>
    <row r="15" spans="1:42" x14ac:dyDescent="0.25">
      <c r="A15" t="s">
        <v>74</v>
      </c>
      <c r="B15" s="9" t="s">
        <v>74</v>
      </c>
      <c r="C15" s="10">
        <v>52.004759720000003</v>
      </c>
      <c r="D15" s="11">
        <v>0</v>
      </c>
      <c r="E15" s="11">
        <v>0.71934890203426871</v>
      </c>
      <c r="F15" s="11">
        <v>38.6302716649</v>
      </c>
      <c r="G15" s="11">
        <v>0.19084891133271628</v>
      </c>
      <c r="H15" s="11">
        <v>0.13167431814988681</v>
      </c>
      <c r="I15" s="12">
        <v>62</v>
      </c>
      <c r="J15" s="13">
        <v>12.7102861668</v>
      </c>
      <c r="K15" s="12">
        <v>1</v>
      </c>
      <c r="L15" s="12" t="s">
        <v>56</v>
      </c>
      <c r="M15" s="12" t="s">
        <v>57</v>
      </c>
      <c r="N15" s="10">
        <v>67.201140637421361</v>
      </c>
      <c r="O15" s="10">
        <v>22.166666666666668</v>
      </c>
      <c r="P15">
        <v>7</v>
      </c>
      <c r="Q15" s="10">
        <v>0.40897853454753691</v>
      </c>
      <c r="R15">
        <v>9.5</v>
      </c>
      <c r="S15" s="19">
        <v>431.50990000000002</v>
      </c>
      <c r="T15" s="19">
        <v>2.5470190000000001</v>
      </c>
      <c r="U15">
        <v>1</v>
      </c>
      <c r="V15">
        <v>8</v>
      </c>
      <c r="X15" s="10">
        <v>24.536735095066835</v>
      </c>
      <c r="Y15" s="10">
        <v>7.583333333333333</v>
      </c>
      <c r="Z15">
        <v>18</v>
      </c>
      <c r="AA15" s="10">
        <v>0.41746354850490902</v>
      </c>
      <c r="AB15">
        <v>5</v>
      </c>
      <c r="AC15" s="19">
        <v>462.48860000000002</v>
      </c>
      <c r="AD15" s="19">
        <v>2.3711120000000001</v>
      </c>
      <c r="AE15">
        <v>2</v>
      </c>
      <c r="AF15">
        <v>4.25</v>
      </c>
      <c r="AH15" s="14">
        <f t="shared" si="1"/>
        <v>-0.63487621099390379</v>
      </c>
      <c r="AI15" s="14">
        <f t="shared" si="1"/>
        <v>-0.65789473684210531</v>
      </c>
      <c r="AJ15" s="14">
        <f t="shared" si="0"/>
        <v>1.5714285714285714</v>
      </c>
      <c r="AK15" s="14">
        <f t="shared" si="0"/>
        <v>2.0746844248829079E-2</v>
      </c>
      <c r="AL15" s="14">
        <f t="shared" si="0"/>
        <v>-0.47368421052631576</v>
      </c>
      <c r="AM15" s="14">
        <f t="shared" si="0"/>
        <v>7.1791400382702694E-2</v>
      </c>
      <c r="AN15" s="14">
        <f t="shared" si="0"/>
        <v>-6.9063874278126713E-2</v>
      </c>
      <c r="AO15" s="14">
        <f t="shared" si="2"/>
        <v>1</v>
      </c>
      <c r="AP15" s="14">
        <f t="shared" si="0"/>
        <v>-0.46875</v>
      </c>
    </row>
    <row r="16" spans="1:42" x14ac:dyDescent="0.25">
      <c r="A16" t="s">
        <v>75</v>
      </c>
      <c r="B16" s="9" t="s">
        <v>75</v>
      </c>
      <c r="C16" s="10">
        <v>43.147337769700002</v>
      </c>
      <c r="D16" s="11">
        <v>0</v>
      </c>
      <c r="E16" s="11">
        <v>1.2430624659865936</v>
      </c>
      <c r="F16" s="11">
        <v>39.780383832299997</v>
      </c>
      <c r="G16" s="11">
        <v>0.18769686821492215</v>
      </c>
      <c r="H16" s="11">
        <v>0.10592354100652684</v>
      </c>
      <c r="I16" s="12">
        <v>62</v>
      </c>
      <c r="J16" s="13">
        <v>15.916265078</v>
      </c>
      <c r="K16" s="12">
        <v>1</v>
      </c>
      <c r="L16" s="12" t="s">
        <v>56</v>
      </c>
      <c r="M16" s="12" t="s">
        <v>57</v>
      </c>
      <c r="N16" s="10">
        <v>54.583992641283885</v>
      </c>
      <c r="O16" s="10">
        <v>26.142857142857142</v>
      </c>
      <c r="P16">
        <v>8</v>
      </c>
      <c r="Q16" s="10">
        <v>0.36977965797077644</v>
      </c>
      <c r="R16">
        <v>11</v>
      </c>
      <c r="S16" s="19">
        <v>369.76499999999999</v>
      </c>
      <c r="T16" s="19">
        <v>3.479508</v>
      </c>
      <c r="U16">
        <v>0</v>
      </c>
      <c r="V16">
        <v>9.5</v>
      </c>
      <c r="X16" s="10">
        <v>20.302331527843862</v>
      </c>
      <c r="Y16" s="10">
        <v>7.583333333333333</v>
      </c>
      <c r="Z16">
        <v>15</v>
      </c>
      <c r="AA16" s="10">
        <v>0.38742459316949102</v>
      </c>
      <c r="AB16">
        <v>4.5</v>
      </c>
      <c r="AC16" s="19">
        <v>386.1096</v>
      </c>
      <c r="AD16" s="19">
        <v>3.1923360000000001</v>
      </c>
      <c r="AE16">
        <v>0</v>
      </c>
      <c r="AF16">
        <v>4.25</v>
      </c>
      <c r="AH16" s="14">
        <f t="shared" si="1"/>
        <v>-0.62805338075455364</v>
      </c>
      <c r="AI16" s="14">
        <f t="shared" si="1"/>
        <v>-0.70992714025500914</v>
      </c>
      <c r="AJ16" s="14">
        <f t="shared" si="0"/>
        <v>0.875</v>
      </c>
      <c r="AK16" s="14">
        <f t="shared" si="0"/>
        <v>4.7717430687085137E-2</v>
      </c>
      <c r="AL16" s="14">
        <f t="shared" si="0"/>
        <v>-0.59090909090909094</v>
      </c>
      <c r="AM16" s="14">
        <f t="shared" si="0"/>
        <v>4.4202669262910263E-2</v>
      </c>
      <c r="AN16" s="14">
        <f t="shared" si="0"/>
        <v>-8.2532358023030841E-2</v>
      </c>
      <c r="AO16" s="14">
        <f t="shared" si="2"/>
        <v>0</v>
      </c>
      <c r="AP16" s="14">
        <f t="shared" si="0"/>
        <v>-0.55263157894736847</v>
      </c>
    </row>
    <row r="17" spans="1:42" x14ac:dyDescent="0.25">
      <c r="A17" t="s">
        <v>76</v>
      </c>
      <c r="B17" s="9" t="s">
        <v>76</v>
      </c>
      <c r="C17" s="10">
        <v>35.168443508899998</v>
      </c>
      <c r="D17" s="11">
        <v>0</v>
      </c>
      <c r="E17" s="11">
        <v>0.89771939564747849</v>
      </c>
      <c r="F17" s="11">
        <v>38.509133925</v>
      </c>
      <c r="G17" s="11">
        <v>0.2008710666003119</v>
      </c>
      <c r="H17" s="11">
        <v>0.13199740028087842</v>
      </c>
      <c r="I17" s="12">
        <v>62</v>
      </c>
      <c r="J17" s="13">
        <v>14.980307312200001</v>
      </c>
      <c r="K17" s="12">
        <v>1</v>
      </c>
      <c r="L17" s="12" t="s">
        <v>56</v>
      </c>
      <c r="M17" s="12" t="s">
        <v>57</v>
      </c>
      <c r="N17" s="10">
        <v>69.212991605540523</v>
      </c>
      <c r="O17" s="10">
        <v>22</v>
      </c>
      <c r="P17">
        <v>8</v>
      </c>
      <c r="Q17" s="10">
        <v>0.41560427761758251</v>
      </c>
      <c r="R17">
        <v>9</v>
      </c>
      <c r="S17" s="19">
        <v>280.9325</v>
      </c>
      <c r="T17" s="19">
        <v>1.509876</v>
      </c>
      <c r="U17">
        <v>0</v>
      </c>
      <c r="V17">
        <v>9</v>
      </c>
      <c r="X17" s="10">
        <v>25.505022987269946</v>
      </c>
      <c r="Y17" s="10">
        <v>7.666666666666667</v>
      </c>
      <c r="Z17">
        <v>18</v>
      </c>
      <c r="AA17" s="10">
        <v>0.42701692824087806</v>
      </c>
      <c r="AB17">
        <v>5</v>
      </c>
      <c r="AC17" s="19">
        <v>300.83240000000001</v>
      </c>
      <c r="AD17" s="19">
        <v>1.408112</v>
      </c>
      <c r="AE17">
        <v>1</v>
      </c>
      <c r="AF17">
        <v>4</v>
      </c>
      <c r="AH17" s="14">
        <f t="shared" si="1"/>
        <v>-0.63149948592558369</v>
      </c>
      <c r="AI17" s="14">
        <f t="shared" si="1"/>
        <v>-0.65151515151515149</v>
      </c>
      <c r="AJ17" s="14">
        <f t="shared" si="0"/>
        <v>1.25</v>
      </c>
      <c r="AK17" s="14">
        <f t="shared" si="0"/>
        <v>2.7460378147976812E-2</v>
      </c>
      <c r="AL17" s="14">
        <f t="shared" si="0"/>
        <v>-0.44444444444444442</v>
      </c>
      <c r="AM17" s="14">
        <f t="shared" si="0"/>
        <v>7.0835165030745828E-2</v>
      </c>
      <c r="AN17" s="14">
        <f t="shared" si="0"/>
        <v>-6.7398912228553848E-2</v>
      </c>
      <c r="AO17" s="14">
        <f t="shared" si="2"/>
        <v>0</v>
      </c>
      <c r="AP17" s="14">
        <f t="shared" si="0"/>
        <v>-0.55555555555555558</v>
      </c>
    </row>
    <row r="18" spans="1:42" x14ac:dyDescent="0.25">
      <c r="A18" t="s">
        <v>77</v>
      </c>
      <c r="B18" s="9" t="s">
        <v>77</v>
      </c>
      <c r="C18" s="10">
        <v>20.093496132399999</v>
      </c>
      <c r="D18" s="11">
        <v>0</v>
      </c>
      <c r="E18" s="11">
        <v>0.55399106634651185</v>
      </c>
      <c r="F18" s="11">
        <v>40.320981770300001</v>
      </c>
      <c r="G18" s="11">
        <v>0.18074169142883778</v>
      </c>
      <c r="H18" s="11">
        <v>0.11938394197109974</v>
      </c>
      <c r="I18" s="12">
        <v>62</v>
      </c>
      <c r="J18" s="13">
        <v>14.589314401899999</v>
      </c>
      <c r="K18" s="12">
        <v>1</v>
      </c>
      <c r="L18" s="12" t="s">
        <v>56</v>
      </c>
      <c r="M18" s="12" t="s">
        <v>57</v>
      </c>
      <c r="N18" s="10">
        <v>47.027687268937676</v>
      </c>
      <c r="O18" s="10">
        <v>24</v>
      </c>
      <c r="P18">
        <v>10</v>
      </c>
      <c r="Q18" s="10">
        <v>0.44218689898114882</v>
      </c>
      <c r="R18">
        <v>8</v>
      </c>
      <c r="S18" s="19">
        <v>197.08279999999999</v>
      </c>
      <c r="T18" s="19">
        <v>1.4171229999999999</v>
      </c>
      <c r="U18">
        <v>0</v>
      </c>
      <c r="V18">
        <v>8.75</v>
      </c>
      <c r="X18" s="10">
        <v>21.51879587203096</v>
      </c>
      <c r="Y18" s="10">
        <v>7.4545454545454541</v>
      </c>
      <c r="Z18">
        <v>18</v>
      </c>
      <c r="AA18" s="10">
        <v>0.44527029774958493</v>
      </c>
      <c r="AB18">
        <v>5</v>
      </c>
      <c r="AC18" s="19">
        <v>204.75659999999999</v>
      </c>
      <c r="AD18" s="19">
        <v>1.2968360000000001</v>
      </c>
      <c r="AE18">
        <v>0</v>
      </c>
      <c r="AF18">
        <v>4</v>
      </c>
      <c r="AH18" s="14">
        <f t="shared" si="1"/>
        <v>-0.54242283383039402</v>
      </c>
      <c r="AI18" s="14">
        <f t="shared" si="1"/>
        <v>-0.68939393939393945</v>
      </c>
      <c r="AJ18" s="14">
        <f t="shared" si="1"/>
        <v>0.8</v>
      </c>
      <c r="AK18" s="14">
        <f t="shared" si="1"/>
        <v>6.9730667632637352E-3</v>
      </c>
      <c r="AL18" s="14">
        <f t="shared" si="1"/>
        <v>-0.375</v>
      </c>
      <c r="AM18" s="14">
        <f t="shared" si="1"/>
        <v>3.8936934121090221E-2</v>
      </c>
      <c r="AN18" s="14">
        <f t="shared" si="1"/>
        <v>-8.4881128878721054E-2</v>
      </c>
      <c r="AO18" s="14">
        <f t="shared" si="2"/>
        <v>0</v>
      </c>
      <c r="AP18" s="14">
        <f t="shared" ref="AP18:AP81" si="3">(AF18-V18)/V18</f>
        <v>-0.54285714285714282</v>
      </c>
    </row>
    <row r="19" spans="1:42" x14ac:dyDescent="0.25">
      <c r="A19" t="s">
        <v>78</v>
      </c>
      <c r="B19" s="9" t="s">
        <v>78</v>
      </c>
      <c r="C19" s="10">
        <v>36.465393766399998</v>
      </c>
      <c r="D19" s="11">
        <v>0</v>
      </c>
      <c r="E19" s="11">
        <v>0.52088289155279899</v>
      </c>
      <c r="F19" s="11">
        <v>37.915842352600002</v>
      </c>
      <c r="G19" s="11">
        <v>0.20754208409854896</v>
      </c>
      <c r="H19" s="11">
        <v>0.14297144473313056</v>
      </c>
      <c r="I19" s="12">
        <v>62</v>
      </c>
      <c r="J19" s="13">
        <v>13.069075111</v>
      </c>
      <c r="K19" s="12">
        <v>1</v>
      </c>
      <c r="L19" s="12" t="s">
        <v>56</v>
      </c>
      <c r="M19" s="12" t="s">
        <v>57</v>
      </c>
      <c r="N19" s="10">
        <v>80.106398103493618</v>
      </c>
      <c r="O19" s="10">
        <v>19</v>
      </c>
      <c r="P19">
        <v>7</v>
      </c>
      <c r="Q19" s="10">
        <v>0.46864504041332566</v>
      </c>
      <c r="R19">
        <v>8.5</v>
      </c>
      <c r="S19" s="19">
        <v>302.6456</v>
      </c>
      <c r="T19" s="19">
        <v>0.62789740000000005</v>
      </c>
      <c r="U19">
        <v>2</v>
      </c>
      <c r="V19">
        <v>6.5</v>
      </c>
      <c r="X19" s="10">
        <v>30.967243843607442</v>
      </c>
      <c r="Y19" s="10">
        <v>7.56</v>
      </c>
      <c r="Z19">
        <v>17</v>
      </c>
      <c r="AA19" s="10">
        <v>0.47283671157517199</v>
      </c>
      <c r="AB19">
        <v>5</v>
      </c>
      <c r="AC19" s="19">
        <v>327.23399999999998</v>
      </c>
      <c r="AD19" s="19">
        <v>0.61510819999999999</v>
      </c>
      <c r="AE19">
        <v>2</v>
      </c>
      <c r="AF19">
        <v>5.5</v>
      </c>
      <c r="AH19" s="14">
        <f t="shared" si="1"/>
        <v>-0.61342358941667496</v>
      </c>
      <c r="AI19" s="14">
        <f t="shared" si="1"/>
        <v>-0.60210526315789481</v>
      </c>
      <c r="AJ19" s="14">
        <f t="shared" si="1"/>
        <v>1.4285714285714286</v>
      </c>
      <c r="AK19" s="14">
        <f t="shared" si="1"/>
        <v>8.9442345493498457E-3</v>
      </c>
      <c r="AL19" s="14">
        <f t="shared" si="1"/>
        <v>-0.41176470588235292</v>
      </c>
      <c r="AM19" s="14">
        <f t="shared" si="1"/>
        <v>8.1244861977177202E-2</v>
      </c>
      <c r="AN19" s="14">
        <f t="shared" si="1"/>
        <v>-2.0368295839415889E-2</v>
      </c>
      <c r="AO19" s="14">
        <f t="shared" si="2"/>
        <v>0</v>
      </c>
      <c r="AP19" s="14">
        <f t="shared" si="3"/>
        <v>-0.15384615384615385</v>
      </c>
    </row>
    <row r="20" spans="1:42" x14ac:dyDescent="0.25">
      <c r="A20" t="s">
        <v>79</v>
      </c>
      <c r="B20" s="9" t="s">
        <v>79</v>
      </c>
      <c r="C20" s="10">
        <v>31.094470941000001</v>
      </c>
      <c r="D20" s="11">
        <v>0</v>
      </c>
      <c r="E20" s="11">
        <v>0.46825229410231956</v>
      </c>
      <c r="F20" s="11">
        <v>41.706481282200002</v>
      </c>
      <c r="G20" s="11">
        <v>0.18852516410495848</v>
      </c>
      <c r="H20" s="11">
        <v>0.12916652662799927</v>
      </c>
      <c r="I20" s="12">
        <v>62</v>
      </c>
      <c r="J20" s="13">
        <v>17.338173061999999</v>
      </c>
      <c r="K20" s="12">
        <v>1</v>
      </c>
      <c r="L20" s="12" t="s">
        <v>56</v>
      </c>
      <c r="M20" s="12" t="s">
        <v>57</v>
      </c>
      <c r="N20" s="10">
        <v>31.242086869979939</v>
      </c>
      <c r="O20" s="10">
        <v>12.727272727272727</v>
      </c>
      <c r="P20">
        <v>11</v>
      </c>
      <c r="Q20" s="10">
        <v>0.46064317223837981</v>
      </c>
      <c r="R20">
        <v>6</v>
      </c>
      <c r="S20" s="19">
        <v>305.2901</v>
      </c>
      <c r="T20" s="19">
        <v>2.2138909999999998</v>
      </c>
      <c r="U20">
        <v>1</v>
      </c>
      <c r="V20">
        <v>6.5</v>
      </c>
      <c r="X20" s="10">
        <v>18.721057803792633</v>
      </c>
      <c r="Y20" s="10">
        <v>7.36</v>
      </c>
      <c r="Z20">
        <v>19</v>
      </c>
      <c r="AA20" s="10">
        <v>0.46419627497972216</v>
      </c>
      <c r="AB20">
        <v>3.75</v>
      </c>
      <c r="AC20" s="19">
        <v>317.50779999999997</v>
      </c>
      <c r="AD20" s="19">
        <v>2.0176669999999999</v>
      </c>
      <c r="AE20">
        <v>3</v>
      </c>
      <c r="AF20">
        <v>3</v>
      </c>
      <c r="AH20" s="14">
        <f t="shared" si="1"/>
        <v>-0.40077441427955884</v>
      </c>
      <c r="AI20" s="14">
        <f t="shared" si="1"/>
        <v>-0.42171428571428565</v>
      </c>
      <c r="AJ20" s="14">
        <f t="shared" si="1"/>
        <v>0.72727272727272729</v>
      </c>
      <c r="AK20" s="14">
        <f t="shared" si="1"/>
        <v>7.7133515820433001E-3</v>
      </c>
      <c r="AL20" s="14">
        <f t="shared" si="1"/>
        <v>-0.375</v>
      </c>
      <c r="AM20" s="14">
        <f t="shared" si="1"/>
        <v>4.0019967892833665E-2</v>
      </c>
      <c r="AN20" s="14">
        <f t="shared" si="1"/>
        <v>-8.863308988563573E-2</v>
      </c>
      <c r="AO20" s="14">
        <f t="shared" si="2"/>
        <v>2</v>
      </c>
      <c r="AP20" s="14">
        <f t="shared" si="3"/>
        <v>-0.53846153846153844</v>
      </c>
    </row>
    <row r="21" spans="1:42" x14ac:dyDescent="0.25">
      <c r="A21" t="s">
        <v>80</v>
      </c>
      <c r="B21" s="9" t="s">
        <v>80</v>
      </c>
      <c r="C21" s="10">
        <v>21.507715820600001</v>
      </c>
      <c r="D21" s="11">
        <v>0</v>
      </c>
      <c r="E21" s="11">
        <v>1.6980723099082342</v>
      </c>
      <c r="F21" s="11">
        <v>44.026847625800002</v>
      </c>
      <c r="G21" s="11">
        <v>0.20710805575792099</v>
      </c>
      <c r="H21" s="11">
        <v>0.17742177145055635</v>
      </c>
      <c r="I21" s="12">
        <v>62</v>
      </c>
      <c r="J21" s="13">
        <v>14.3320924373</v>
      </c>
      <c r="K21" s="12">
        <v>1</v>
      </c>
      <c r="L21" s="12" t="s">
        <v>56</v>
      </c>
      <c r="M21" s="12" t="s">
        <v>57</v>
      </c>
      <c r="N21" s="10">
        <v>25.557891782768991</v>
      </c>
      <c r="O21" s="10">
        <v>12</v>
      </c>
      <c r="P21">
        <v>12</v>
      </c>
      <c r="Q21" s="10">
        <v>0.41303048903211659</v>
      </c>
      <c r="R21">
        <v>6</v>
      </c>
      <c r="S21" s="19">
        <v>201.0359</v>
      </c>
      <c r="T21" s="19">
        <v>1.9183939999999999</v>
      </c>
      <c r="U21">
        <v>2</v>
      </c>
      <c r="V21">
        <v>5</v>
      </c>
      <c r="X21" s="10">
        <v>17.258755587916006</v>
      </c>
      <c r="Y21" s="10">
        <v>7.48</v>
      </c>
      <c r="Z21">
        <v>18</v>
      </c>
      <c r="AA21" s="10">
        <v>0.43646705012459036</v>
      </c>
      <c r="AB21">
        <v>4</v>
      </c>
      <c r="AC21" s="19">
        <v>222.6523</v>
      </c>
      <c r="AD21" s="19">
        <v>1.729444</v>
      </c>
      <c r="AE21">
        <v>4</v>
      </c>
      <c r="AF21">
        <v>3.5</v>
      </c>
      <c r="AH21" s="14">
        <f t="shared" si="1"/>
        <v>-0.3247191225861682</v>
      </c>
      <c r="AI21" s="14">
        <f t="shared" si="1"/>
        <v>-0.37666666666666665</v>
      </c>
      <c r="AJ21" s="14">
        <f t="shared" si="1"/>
        <v>0.5</v>
      </c>
      <c r="AK21" s="14">
        <f t="shared" si="1"/>
        <v>5.6742932337499628E-2</v>
      </c>
      <c r="AL21" s="14">
        <f t="shared" si="1"/>
        <v>-0.33333333333333331</v>
      </c>
      <c r="AM21" s="14">
        <f t="shared" si="1"/>
        <v>0.10752507387983937</v>
      </c>
      <c r="AN21" s="14">
        <f t="shared" si="1"/>
        <v>-9.8493844330205346E-2</v>
      </c>
      <c r="AO21" s="14">
        <f t="shared" si="2"/>
        <v>1</v>
      </c>
      <c r="AP21" s="14">
        <f t="shared" si="3"/>
        <v>-0.3</v>
      </c>
    </row>
    <row r="22" spans="1:42" x14ac:dyDescent="0.25">
      <c r="A22" t="s">
        <v>81</v>
      </c>
      <c r="B22" s="9" t="s">
        <v>81</v>
      </c>
      <c r="C22" s="10">
        <v>47.080560604299997</v>
      </c>
      <c r="D22" s="11">
        <v>0</v>
      </c>
      <c r="E22" s="11">
        <v>0.5111285988898</v>
      </c>
      <c r="F22" s="11">
        <v>39.2423179858</v>
      </c>
      <c r="G22" s="11">
        <v>0.22102938049176107</v>
      </c>
      <c r="H22" s="11">
        <v>0.1816319566948002</v>
      </c>
      <c r="I22" s="12">
        <v>62</v>
      </c>
      <c r="J22" s="13">
        <v>13.0838343261</v>
      </c>
      <c r="K22" s="12">
        <v>2</v>
      </c>
      <c r="L22" s="12" t="s">
        <v>56</v>
      </c>
      <c r="M22" s="12" t="s">
        <v>61</v>
      </c>
      <c r="N22" s="10">
        <v>59.292043963476445</v>
      </c>
      <c r="O22" s="10">
        <v>20</v>
      </c>
      <c r="P22">
        <v>8</v>
      </c>
      <c r="Q22" s="10">
        <v>0.43051863117162747</v>
      </c>
      <c r="R22">
        <v>6</v>
      </c>
      <c r="S22" s="19">
        <v>288.55549999999999</v>
      </c>
      <c r="T22" s="19">
        <v>0.2906707</v>
      </c>
      <c r="U22">
        <v>2</v>
      </c>
      <c r="V22">
        <v>4.5</v>
      </c>
      <c r="X22" s="10">
        <v>28.56580540441335</v>
      </c>
      <c r="Y22" s="10">
        <v>7.44</v>
      </c>
      <c r="Z22">
        <v>18</v>
      </c>
      <c r="AA22" s="10">
        <v>0.43707090090032708</v>
      </c>
      <c r="AB22">
        <v>3</v>
      </c>
      <c r="AC22" s="19">
        <v>319.56540000000001</v>
      </c>
      <c r="AD22" s="19">
        <v>0.2886148</v>
      </c>
      <c r="AE22">
        <v>3</v>
      </c>
      <c r="AF22">
        <v>3</v>
      </c>
      <c r="AH22" s="14">
        <f t="shared" si="1"/>
        <v>-0.51821857546335015</v>
      </c>
      <c r="AI22" s="14">
        <f t="shared" si="1"/>
        <v>-0.62799999999999989</v>
      </c>
      <c r="AJ22" s="14">
        <f t="shared" si="1"/>
        <v>1.25</v>
      </c>
      <c r="AK22" s="14">
        <f t="shared" si="1"/>
        <v>1.5219480074225914E-2</v>
      </c>
      <c r="AL22" s="14">
        <f t="shared" si="1"/>
        <v>-0.5</v>
      </c>
      <c r="AM22" s="14">
        <f t="shared" si="1"/>
        <v>0.1074659814143207</v>
      </c>
      <c r="AN22" s="14">
        <f t="shared" si="1"/>
        <v>-7.0729523133910618E-3</v>
      </c>
      <c r="AO22" s="14">
        <f t="shared" si="2"/>
        <v>0.5</v>
      </c>
      <c r="AP22" s="14">
        <f t="shared" si="3"/>
        <v>-0.33333333333333331</v>
      </c>
    </row>
    <row r="23" spans="1:42" x14ac:dyDescent="0.25">
      <c r="A23" t="s">
        <v>82</v>
      </c>
      <c r="B23" s="9" t="s">
        <v>82</v>
      </c>
      <c r="C23" s="10">
        <v>57.436406109700002</v>
      </c>
      <c r="D23" s="11">
        <v>0</v>
      </c>
      <c r="E23" s="11">
        <v>0.94016480470691266</v>
      </c>
      <c r="F23" s="11">
        <v>39.541846950599997</v>
      </c>
      <c r="G23" s="11">
        <v>0.20763955761768738</v>
      </c>
      <c r="H23" s="11">
        <v>0.17880422988536923</v>
      </c>
      <c r="I23" s="12">
        <v>62</v>
      </c>
      <c r="J23" s="13">
        <v>11.6346953312</v>
      </c>
      <c r="K23" s="12">
        <v>2</v>
      </c>
      <c r="L23" s="12" t="s">
        <v>56</v>
      </c>
      <c r="M23" s="12" t="s">
        <v>61</v>
      </c>
      <c r="N23" s="10">
        <v>48.912509057467624</v>
      </c>
      <c r="O23" s="10">
        <v>16.625</v>
      </c>
      <c r="P23">
        <v>8</v>
      </c>
      <c r="Q23" s="10">
        <v>0.41573737224879997</v>
      </c>
      <c r="R23">
        <v>4.75</v>
      </c>
      <c r="S23" s="19">
        <v>411.42110000000002</v>
      </c>
      <c r="T23" s="19">
        <v>0.89044520000000005</v>
      </c>
      <c r="U23">
        <v>2</v>
      </c>
      <c r="V23">
        <v>5</v>
      </c>
      <c r="X23" s="10">
        <v>25.308230073219541</v>
      </c>
      <c r="Y23" s="10">
        <v>7.4782608695652177</v>
      </c>
      <c r="Z23">
        <v>16</v>
      </c>
      <c r="AA23" s="10">
        <v>0.43180554285632128</v>
      </c>
      <c r="AB23">
        <v>3.5</v>
      </c>
      <c r="AC23" s="19">
        <v>439.73950000000002</v>
      </c>
      <c r="AD23" s="19">
        <v>0.855406</v>
      </c>
      <c r="AE23">
        <v>4</v>
      </c>
      <c r="AF23">
        <v>4</v>
      </c>
      <c r="AH23" s="14">
        <f t="shared" si="1"/>
        <v>-0.48258164300087864</v>
      </c>
      <c r="AI23" s="14">
        <f t="shared" si="1"/>
        <v>-0.55017979731938538</v>
      </c>
      <c r="AJ23" s="14">
        <f t="shared" si="1"/>
        <v>1</v>
      </c>
      <c r="AK23" s="14">
        <f t="shared" si="1"/>
        <v>3.8649810385353645E-2</v>
      </c>
      <c r="AL23" s="14">
        <f t="shared" si="1"/>
        <v>-0.26315789473684209</v>
      </c>
      <c r="AM23" s="14">
        <f t="shared" si="1"/>
        <v>6.8830694390734928E-2</v>
      </c>
      <c r="AN23" s="14">
        <f t="shared" si="1"/>
        <v>-3.9350203695859155E-2</v>
      </c>
      <c r="AO23" s="14">
        <f t="shared" si="2"/>
        <v>1</v>
      </c>
      <c r="AP23" s="14">
        <f t="shared" si="3"/>
        <v>-0.2</v>
      </c>
    </row>
    <row r="24" spans="1:42" x14ac:dyDescent="0.25">
      <c r="A24" t="s">
        <v>83</v>
      </c>
      <c r="B24" s="9" t="s">
        <v>83</v>
      </c>
      <c r="C24" s="10">
        <v>42.058375062300001</v>
      </c>
      <c r="D24" s="11">
        <v>0</v>
      </c>
      <c r="E24" s="11">
        <v>0.31514107492712506</v>
      </c>
      <c r="F24" s="11">
        <v>38.524727952399999</v>
      </c>
      <c r="G24" s="11">
        <v>0.20761262178252954</v>
      </c>
      <c r="H24" s="11">
        <v>0.16322204496169954</v>
      </c>
      <c r="I24" s="12">
        <v>62</v>
      </c>
      <c r="J24" s="13">
        <v>15.406614579599999</v>
      </c>
      <c r="K24" s="12">
        <v>2</v>
      </c>
      <c r="L24" s="12" t="s">
        <v>56</v>
      </c>
      <c r="M24" s="12" t="s">
        <v>61</v>
      </c>
      <c r="N24" s="10">
        <v>49.366650359416397</v>
      </c>
      <c r="O24" s="10">
        <v>19.5</v>
      </c>
      <c r="P24">
        <v>9</v>
      </c>
      <c r="Q24" s="10">
        <v>0.48758426551845152</v>
      </c>
      <c r="R24">
        <v>7.25</v>
      </c>
      <c r="S24" s="19">
        <v>377.21420000000001</v>
      </c>
      <c r="T24" s="19">
        <v>2.1563409999999998</v>
      </c>
      <c r="U24">
        <v>1</v>
      </c>
      <c r="V24">
        <v>7</v>
      </c>
      <c r="X24" s="10">
        <v>24.058346680429</v>
      </c>
      <c r="Y24" s="10">
        <v>7.2173913043478262</v>
      </c>
      <c r="Z24">
        <v>19</v>
      </c>
      <c r="AA24" s="10">
        <v>0.48988761863506369</v>
      </c>
      <c r="AB24">
        <v>4.25</v>
      </c>
      <c r="AC24" s="19">
        <v>406.08780000000002</v>
      </c>
      <c r="AD24" s="19">
        <v>2.0018069999999999</v>
      </c>
      <c r="AE24">
        <v>2</v>
      </c>
      <c r="AF24">
        <v>4.25</v>
      </c>
      <c r="AH24" s="14">
        <f t="shared" si="1"/>
        <v>-0.51265993326930248</v>
      </c>
      <c r="AI24" s="14">
        <f t="shared" si="1"/>
        <v>-0.62987736900780378</v>
      </c>
      <c r="AJ24" s="14">
        <f t="shared" si="1"/>
        <v>1.1111111111111112</v>
      </c>
      <c r="AK24" s="14">
        <f t="shared" si="1"/>
        <v>4.7240103496018317E-3</v>
      </c>
      <c r="AL24" s="14">
        <f t="shared" si="1"/>
        <v>-0.41379310344827586</v>
      </c>
      <c r="AM24" s="14">
        <f t="shared" si="1"/>
        <v>7.6544308247144491E-2</v>
      </c>
      <c r="AN24" s="14">
        <f t="shared" si="1"/>
        <v>-7.1664917561739983E-2</v>
      </c>
      <c r="AO24" s="14">
        <f t="shared" si="2"/>
        <v>1</v>
      </c>
      <c r="AP24" s="14">
        <f t="shared" si="3"/>
        <v>-0.39285714285714285</v>
      </c>
    </row>
    <row r="25" spans="1:42" x14ac:dyDescent="0.25">
      <c r="A25" t="s">
        <v>84</v>
      </c>
      <c r="B25" s="9" t="s">
        <v>84</v>
      </c>
      <c r="C25" s="10">
        <v>26.850594643800001</v>
      </c>
      <c r="D25" s="11">
        <v>0</v>
      </c>
      <c r="E25" s="11">
        <v>0.80985130555806828</v>
      </c>
      <c r="F25" s="11">
        <v>37.895972235199999</v>
      </c>
      <c r="G25" s="11">
        <v>0.2041625066850897</v>
      </c>
      <c r="H25" s="11">
        <v>0.14234861552363404</v>
      </c>
      <c r="I25" s="12">
        <v>62</v>
      </c>
      <c r="J25" s="13">
        <v>14.516290512799999</v>
      </c>
      <c r="K25" s="12">
        <v>2</v>
      </c>
      <c r="L25" s="12" t="s">
        <v>56</v>
      </c>
      <c r="M25" s="12" t="s">
        <v>61</v>
      </c>
      <c r="N25" s="10">
        <v>57.128170405956041</v>
      </c>
      <c r="O25" s="10">
        <v>20.818181818181817</v>
      </c>
      <c r="P25">
        <v>10</v>
      </c>
      <c r="Q25" s="10">
        <v>0.54710294026857165</v>
      </c>
      <c r="R25">
        <v>7</v>
      </c>
      <c r="S25" s="19">
        <v>260.75810000000001</v>
      </c>
      <c r="T25" s="19">
        <v>0.32423750000000001</v>
      </c>
      <c r="U25">
        <v>1</v>
      </c>
      <c r="V25">
        <v>8</v>
      </c>
      <c r="X25" s="10">
        <v>27.825372567907632</v>
      </c>
      <c r="Y25" s="10">
        <v>7.5652173913043477</v>
      </c>
      <c r="Z25">
        <v>18</v>
      </c>
      <c r="AA25" s="10">
        <v>0.55514089601876238</v>
      </c>
      <c r="AB25">
        <v>5</v>
      </c>
      <c r="AC25" s="19">
        <v>277.67259999999999</v>
      </c>
      <c r="AD25" s="19">
        <v>0.31502360000000001</v>
      </c>
      <c r="AE25">
        <v>1</v>
      </c>
      <c r="AF25">
        <v>4</v>
      </c>
      <c r="AH25" s="14">
        <f t="shared" si="1"/>
        <v>-0.5129307945593401</v>
      </c>
      <c r="AI25" s="14">
        <f t="shared" si="1"/>
        <v>-0.63660527814695267</v>
      </c>
      <c r="AJ25" s="14">
        <f t="shared" si="1"/>
        <v>0.8</v>
      </c>
      <c r="AK25" s="14">
        <f t="shared" si="1"/>
        <v>1.4691852590382559E-2</v>
      </c>
      <c r="AL25" s="14">
        <f t="shared" si="1"/>
        <v>-0.2857142857142857</v>
      </c>
      <c r="AM25" s="14">
        <f t="shared" si="1"/>
        <v>6.486663309787874E-2</v>
      </c>
      <c r="AN25" s="14">
        <f t="shared" si="1"/>
        <v>-2.841713250318053E-2</v>
      </c>
      <c r="AO25" s="14">
        <f t="shared" si="2"/>
        <v>0</v>
      </c>
      <c r="AP25" s="14">
        <f t="shared" si="3"/>
        <v>-0.5</v>
      </c>
    </row>
    <row r="26" spans="1:42" x14ac:dyDescent="0.25">
      <c r="A26" t="s">
        <v>85</v>
      </c>
      <c r="B26" s="9" t="s">
        <v>85</v>
      </c>
      <c r="C26" s="10">
        <v>28.024283334</v>
      </c>
      <c r="D26" s="11">
        <v>0</v>
      </c>
      <c r="E26" s="11">
        <v>0.41795350428162609</v>
      </c>
      <c r="F26" s="11">
        <v>37.894869615600001</v>
      </c>
      <c r="G26" s="11">
        <v>0.20786865950402458</v>
      </c>
      <c r="H26" s="11">
        <v>0.16716647717792041</v>
      </c>
      <c r="I26" s="12">
        <v>62</v>
      </c>
      <c r="J26" s="13">
        <v>13.0866399415</v>
      </c>
      <c r="K26" s="12">
        <v>2</v>
      </c>
      <c r="L26" s="12" t="s">
        <v>56</v>
      </c>
      <c r="M26" s="12" t="s">
        <v>61</v>
      </c>
      <c r="N26" s="10">
        <v>58.251897872708788</v>
      </c>
      <c r="O26" s="10">
        <v>19.142857142857142</v>
      </c>
      <c r="P26">
        <v>9</v>
      </c>
      <c r="Q26" s="10">
        <v>0.52225201237289087</v>
      </c>
      <c r="R26">
        <v>7</v>
      </c>
      <c r="S26" s="19">
        <v>253.8981</v>
      </c>
      <c r="T26" s="19">
        <v>0.40252510000000002</v>
      </c>
      <c r="U26">
        <v>1</v>
      </c>
      <c r="V26">
        <v>7.25</v>
      </c>
      <c r="X26" s="10">
        <v>28.444874223261504</v>
      </c>
      <c r="Y26" s="10">
        <v>7.6086956521739131</v>
      </c>
      <c r="Z26">
        <v>18</v>
      </c>
      <c r="AA26" s="10">
        <v>0.52594066762141534</v>
      </c>
      <c r="AB26">
        <v>5</v>
      </c>
      <c r="AC26" s="19">
        <v>273.91300000000001</v>
      </c>
      <c r="AD26" s="19">
        <v>0.3956556</v>
      </c>
      <c r="AE26">
        <v>1</v>
      </c>
      <c r="AF26">
        <v>5</v>
      </c>
      <c r="AH26" s="14">
        <f t="shared" si="1"/>
        <v>-0.51169188881332528</v>
      </c>
      <c r="AI26" s="14">
        <f t="shared" si="1"/>
        <v>-0.60253082414016867</v>
      </c>
      <c r="AJ26" s="14">
        <f t="shared" si="1"/>
        <v>1</v>
      </c>
      <c r="AK26" s="14">
        <f t="shared" si="1"/>
        <v>7.0629794833432704E-3</v>
      </c>
      <c r="AL26" s="14">
        <f t="shared" si="1"/>
        <v>-0.2857142857142857</v>
      </c>
      <c r="AM26" s="14">
        <f t="shared" si="1"/>
        <v>7.8830444182134529E-2</v>
      </c>
      <c r="AN26" s="14">
        <f t="shared" si="1"/>
        <v>-1.706601650431247E-2</v>
      </c>
      <c r="AO26" s="14">
        <f t="shared" si="2"/>
        <v>0</v>
      </c>
      <c r="AP26" s="14">
        <f t="shared" si="3"/>
        <v>-0.31034482758620691</v>
      </c>
    </row>
    <row r="27" spans="1:42" x14ac:dyDescent="0.25">
      <c r="A27" t="s">
        <v>86</v>
      </c>
      <c r="B27" s="9" t="s">
        <v>86</v>
      </c>
      <c r="C27" s="10">
        <v>31.870022948300001</v>
      </c>
      <c r="D27" s="11">
        <v>0</v>
      </c>
      <c r="E27" s="11">
        <v>1.204571220762956</v>
      </c>
      <c r="F27" s="11">
        <v>37.893359397300003</v>
      </c>
      <c r="G27" s="11">
        <v>0.2053525358872936</v>
      </c>
      <c r="H27" s="11">
        <v>0.14491839848312044</v>
      </c>
      <c r="I27" s="12">
        <v>62</v>
      </c>
      <c r="J27" s="13">
        <v>14.6949738452</v>
      </c>
      <c r="K27" s="12">
        <v>2</v>
      </c>
      <c r="L27" s="12" t="s">
        <v>56</v>
      </c>
      <c r="M27" s="12" t="s">
        <v>61</v>
      </c>
      <c r="N27" s="10">
        <v>57.105975007865247</v>
      </c>
      <c r="O27" s="10">
        <v>19.285714285714285</v>
      </c>
      <c r="P27">
        <v>9</v>
      </c>
      <c r="Q27" s="10">
        <v>0.52696431679801037</v>
      </c>
      <c r="R27">
        <v>7</v>
      </c>
      <c r="S27" s="19">
        <v>295.81619999999998</v>
      </c>
      <c r="T27" s="19">
        <v>0.45282099999999997</v>
      </c>
      <c r="U27">
        <v>1</v>
      </c>
      <c r="V27">
        <v>8</v>
      </c>
      <c r="X27" s="10">
        <v>28.27671124636138</v>
      </c>
      <c r="Y27" s="10">
        <v>7.6086956521739131</v>
      </c>
      <c r="Z27">
        <v>18</v>
      </c>
      <c r="AA27" s="10">
        <v>0.54118239071233742</v>
      </c>
      <c r="AB27">
        <v>5</v>
      </c>
      <c r="AC27" s="19">
        <v>319.10640000000001</v>
      </c>
      <c r="AD27" s="19">
        <v>0.44436989999999998</v>
      </c>
      <c r="AE27">
        <v>1</v>
      </c>
      <c r="AF27">
        <v>4.5</v>
      </c>
      <c r="AH27" s="14">
        <f t="shared" si="1"/>
        <v>-0.50483795710577029</v>
      </c>
      <c r="AI27" s="14">
        <f t="shared" si="1"/>
        <v>-0.60547504025764887</v>
      </c>
      <c r="AJ27" s="14">
        <f t="shared" si="1"/>
        <v>1</v>
      </c>
      <c r="AK27" s="14">
        <f t="shared" si="1"/>
        <v>2.6981094281146475E-2</v>
      </c>
      <c r="AL27" s="14">
        <f t="shared" si="1"/>
        <v>-0.2857142857142857</v>
      </c>
      <c r="AM27" s="14">
        <f t="shared" si="1"/>
        <v>7.873199642210274E-2</v>
      </c>
      <c r="AN27" s="14">
        <f t="shared" si="1"/>
        <v>-1.8663224541264626E-2</v>
      </c>
      <c r="AO27" s="14">
        <f t="shared" si="2"/>
        <v>0</v>
      </c>
      <c r="AP27" s="14">
        <f t="shared" si="3"/>
        <v>-0.4375</v>
      </c>
    </row>
    <row r="28" spans="1:42" x14ac:dyDescent="0.25">
      <c r="A28" t="s">
        <v>87</v>
      </c>
      <c r="B28" s="9" t="s">
        <v>87</v>
      </c>
      <c r="C28" s="10">
        <v>26.738873030400001</v>
      </c>
      <c r="D28" s="11">
        <v>0</v>
      </c>
      <c r="E28" s="11">
        <v>0.64017641504934053</v>
      </c>
      <c r="F28" s="11">
        <v>37.893254850200002</v>
      </c>
      <c r="G28" s="11">
        <v>0.19622195665922615</v>
      </c>
      <c r="H28" s="11">
        <v>0.13193966068317056</v>
      </c>
      <c r="I28" s="12">
        <v>62</v>
      </c>
      <c r="J28" s="13">
        <v>16.2935654357</v>
      </c>
      <c r="K28" s="12">
        <v>2</v>
      </c>
      <c r="L28" s="12" t="s">
        <v>56</v>
      </c>
      <c r="M28" s="12" t="s">
        <v>61</v>
      </c>
      <c r="N28" s="10">
        <v>56.717003895109961</v>
      </c>
      <c r="O28" s="10">
        <v>19.142857142857142</v>
      </c>
      <c r="P28">
        <v>9</v>
      </c>
      <c r="Q28" s="10">
        <v>0.52646549196436099</v>
      </c>
      <c r="R28">
        <v>7</v>
      </c>
      <c r="S28" s="19">
        <v>258.50290000000001</v>
      </c>
      <c r="T28" s="19">
        <v>0.40877809999999998</v>
      </c>
      <c r="U28">
        <v>1</v>
      </c>
      <c r="V28">
        <v>7</v>
      </c>
      <c r="X28" s="10">
        <v>28.220437516396405</v>
      </c>
      <c r="Y28" s="10">
        <v>7.6086956521739131</v>
      </c>
      <c r="Z28">
        <v>18</v>
      </c>
      <c r="AA28" s="10">
        <v>0.53049123876750148</v>
      </c>
      <c r="AB28">
        <v>5</v>
      </c>
      <c r="AC28" s="19">
        <v>278.78910000000002</v>
      </c>
      <c r="AD28" s="19">
        <v>0.40143210000000001</v>
      </c>
      <c r="AE28">
        <v>1</v>
      </c>
      <c r="AF28">
        <v>5</v>
      </c>
      <c r="AH28" s="14">
        <f t="shared" si="1"/>
        <v>-0.5024342687673331</v>
      </c>
      <c r="AI28" s="14">
        <f t="shared" si="1"/>
        <v>-0.60253082414016867</v>
      </c>
      <c r="AJ28" s="14">
        <f t="shared" si="1"/>
        <v>1</v>
      </c>
      <c r="AK28" s="14">
        <f t="shared" si="1"/>
        <v>7.6467439264053753E-3</v>
      </c>
      <c r="AL28" s="14">
        <f t="shared" si="1"/>
        <v>-0.2857142857142857</v>
      </c>
      <c r="AM28" s="14">
        <f t="shared" si="1"/>
        <v>7.8475715359479559E-2</v>
      </c>
      <c r="AN28" s="14">
        <f t="shared" si="1"/>
        <v>-1.7970630031305404E-2</v>
      </c>
      <c r="AO28" s="14">
        <f t="shared" si="2"/>
        <v>0</v>
      </c>
      <c r="AP28" s="14">
        <f t="shared" si="3"/>
        <v>-0.2857142857142857</v>
      </c>
    </row>
    <row r="29" spans="1:42" x14ac:dyDescent="0.25">
      <c r="A29" t="s">
        <v>88</v>
      </c>
      <c r="B29" s="9" t="s">
        <v>88</v>
      </c>
      <c r="C29" s="10">
        <v>32.403825013400002</v>
      </c>
      <c r="D29" s="11">
        <v>0</v>
      </c>
      <c r="E29" s="11">
        <v>0.26800723131461607</v>
      </c>
      <c r="F29" s="11">
        <v>37.997736336000003</v>
      </c>
      <c r="G29" s="11">
        <v>0.20014749668527407</v>
      </c>
      <c r="H29" s="11">
        <v>0.12882000067114496</v>
      </c>
      <c r="I29" s="12">
        <v>62</v>
      </c>
      <c r="J29" s="13">
        <v>16.4052083817</v>
      </c>
      <c r="K29" s="12">
        <v>2</v>
      </c>
      <c r="L29" s="12" t="s">
        <v>56</v>
      </c>
      <c r="M29" s="12" t="s">
        <v>61</v>
      </c>
      <c r="N29" s="10">
        <v>57.977509855757717</v>
      </c>
      <c r="O29" s="10">
        <v>18.571428571428573</v>
      </c>
      <c r="P29">
        <v>9</v>
      </c>
      <c r="Q29" s="10">
        <v>0.5150198119681455</v>
      </c>
      <c r="R29">
        <v>8</v>
      </c>
      <c r="S29" s="19">
        <v>270.8202</v>
      </c>
      <c r="T29" s="19">
        <v>0.55072310000000002</v>
      </c>
      <c r="U29">
        <v>1</v>
      </c>
      <c r="V29">
        <v>6.5</v>
      </c>
      <c r="X29" s="10">
        <v>27.769518480906882</v>
      </c>
      <c r="Y29" s="10">
        <v>7.7391304347826084</v>
      </c>
      <c r="Z29">
        <v>18</v>
      </c>
      <c r="AA29" s="10">
        <v>0.5169252431977378</v>
      </c>
      <c r="AB29">
        <v>5</v>
      </c>
      <c r="AC29" s="19">
        <v>292.0059</v>
      </c>
      <c r="AD29" s="19">
        <v>0.52560949999999995</v>
      </c>
      <c r="AE29">
        <v>3</v>
      </c>
      <c r="AF29">
        <v>4.25</v>
      </c>
      <c r="AH29" s="14">
        <f t="shared" si="1"/>
        <v>-0.52102947246277587</v>
      </c>
      <c r="AI29" s="14">
        <f t="shared" si="1"/>
        <v>-0.58327759197324414</v>
      </c>
      <c r="AJ29" s="14">
        <f t="shared" si="1"/>
        <v>1</v>
      </c>
      <c r="AK29" s="14">
        <f t="shared" si="1"/>
        <v>3.6997241374282421E-3</v>
      </c>
      <c r="AL29" s="14">
        <f t="shared" si="1"/>
        <v>-0.375</v>
      </c>
      <c r="AM29" s="14">
        <f t="shared" si="1"/>
        <v>7.8227916529121519E-2</v>
      </c>
      <c r="AN29" s="14">
        <f t="shared" si="1"/>
        <v>-4.5601137849492906E-2</v>
      </c>
      <c r="AO29" s="14">
        <f t="shared" si="2"/>
        <v>2</v>
      </c>
      <c r="AP29" s="14">
        <f t="shared" si="3"/>
        <v>-0.34615384615384615</v>
      </c>
    </row>
    <row r="30" spans="1:42" x14ac:dyDescent="0.25">
      <c r="A30" t="s">
        <v>89</v>
      </c>
      <c r="B30" s="9" t="s">
        <v>89</v>
      </c>
      <c r="C30" s="10">
        <v>20.613537752100001</v>
      </c>
      <c r="D30" s="11">
        <v>0</v>
      </c>
      <c r="E30" s="11">
        <v>0.46853904175720812</v>
      </c>
      <c r="F30" s="11">
        <v>38.027772891399998</v>
      </c>
      <c r="G30" s="11">
        <v>0.21127785199595328</v>
      </c>
      <c r="H30" s="11">
        <v>0.18353217552821122</v>
      </c>
      <c r="I30" s="12">
        <v>62</v>
      </c>
      <c r="J30" s="13">
        <v>16.089549897800001</v>
      </c>
      <c r="K30" s="12">
        <v>2</v>
      </c>
      <c r="L30" s="12" t="s">
        <v>56</v>
      </c>
      <c r="M30" s="12" t="s">
        <v>61</v>
      </c>
      <c r="N30" s="10">
        <v>52.89025269295233</v>
      </c>
      <c r="O30" s="10">
        <v>12.7</v>
      </c>
      <c r="P30">
        <v>11</v>
      </c>
      <c r="Q30" s="10">
        <v>0.63792712909873983</v>
      </c>
      <c r="R30">
        <v>8</v>
      </c>
      <c r="S30" s="19">
        <v>154.06219999999999</v>
      </c>
      <c r="T30" s="19">
        <v>0.71294120000000005</v>
      </c>
      <c r="U30">
        <v>1</v>
      </c>
      <c r="V30">
        <v>7.5</v>
      </c>
      <c r="X30" s="10">
        <v>27.823222293732748</v>
      </c>
      <c r="Y30" s="10">
        <v>6.064516129032258</v>
      </c>
      <c r="Z30">
        <v>21</v>
      </c>
      <c r="AA30" s="10">
        <v>0.64178714404702975</v>
      </c>
      <c r="AB30">
        <v>5</v>
      </c>
      <c r="AC30" s="19">
        <v>172.6643</v>
      </c>
      <c r="AD30" s="19">
        <v>0.68683289999999997</v>
      </c>
      <c r="AE30">
        <v>3</v>
      </c>
      <c r="AF30">
        <v>5</v>
      </c>
      <c r="AH30" s="14">
        <f t="shared" si="1"/>
        <v>-0.47394423590189777</v>
      </c>
      <c r="AI30" s="14">
        <f t="shared" si="1"/>
        <v>-0.52247904495808994</v>
      </c>
      <c r="AJ30" s="14">
        <f t="shared" si="1"/>
        <v>0.90909090909090906</v>
      </c>
      <c r="AK30" s="14">
        <f t="shared" si="1"/>
        <v>6.0508712864168722E-3</v>
      </c>
      <c r="AL30" s="14">
        <f t="shared" si="1"/>
        <v>-0.375</v>
      </c>
      <c r="AM30" s="14">
        <f t="shared" si="1"/>
        <v>0.12074408907571103</v>
      </c>
      <c r="AN30" s="14">
        <f t="shared" si="1"/>
        <v>-3.662055159668158E-2</v>
      </c>
      <c r="AO30" s="14">
        <f t="shared" si="2"/>
        <v>2</v>
      </c>
      <c r="AP30" s="14">
        <f t="shared" si="3"/>
        <v>-0.33333333333333331</v>
      </c>
    </row>
    <row r="31" spans="1:42" x14ac:dyDescent="0.25">
      <c r="A31" t="s">
        <v>90</v>
      </c>
      <c r="B31" s="9" t="s">
        <v>90</v>
      </c>
      <c r="C31" s="10">
        <v>29.672517626200001</v>
      </c>
      <c r="D31" s="11">
        <v>0</v>
      </c>
      <c r="E31" s="11">
        <v>0.12359924949555914</v>
      </c>
      <c r="F31" s="11">
        <v>38.5308360354</v>
      </c>
      <c r="G31" s="11">
        <v>0.20386568905324268</v>
      </c>
      <c r="H31" s="11">
        <v>0.18460097258223565</v>
      </c>
      <c r="I31" s="12">
        <v>62</v>
      </c>
      <c r="J31" s="13">
        <v>19.877478187400001</v>
      </c>
      <c r="K31" s="12">
        <v>2</v>
      </c>
      <c r="L31" s="12" t="s">
        <v>56</v>
      </c>
      <c r="M31" s="12" t="s">
        <v>61</v>
      </c>
      <c r="N31" s="10">
        <v>52.619318840831099</v>
      </c>
      <c r="O31" s="10">
        <v>14.583333333333334</v>
      </c>
      <c r="P31">
        <v>12</v>
      </c>
      <c r="Q31" s="10">
        <v>0.63698252658583343</v>
      </c>
      <c r="R31">
        <v>8</v>
      </c>
      <c r="S31" s="19">
        <v>277.02519999999998</v>
      </c>
      <c r="T31" s="19">
        <v>0.89291880000000001</v>
      </c>
      <c r="U31">
        <v>1</v>
      </c>
      <c r="V31">
        <v>7</v>
      </c>
      <c r="X31" s="10">
        <v>26.299425822628745</v>
      </c>
      <c r="Y31" s="10">
        <v>6.8076923076923075</v>
      </c>
      <c r="Z31">
        <v>20</v>
      </c>
      <c r="AA31" s="10">
        <v>0.63728232608635915</v>
      </c>
      <c r="AB31">
        <v>5</v>
      </c>
      <c r="AC31" s="19">
        <v>296.91489999999999</v>
      </c>
      <c r="AD31" s="19">
        <v>0.8341925</v>
      </c>
      <c r="AE31">
        <v>3</v>
      </c>
      <c r="AF31">
        <v>4</v>
      </c>
      <c r="AH31" s="14">
        <f t="shared" si="1"/>
        <v>-0.50019448366136698</v>
      </c>
      <c r="AI31" s="14">
        <f t="shared" si="1"/>
        <v>-0.53318681318681327</v>
      </c>
      <c r="AJ31" s="14">
        <f t="shared" si="1"/>
        <v>0.66666666666666663</v>
      </c>
      <c r="AK31" s="14">
        <f t="shared" si="1"/>
        <v>4.7065576842840359E-4</v>
      </c>
      <c r="AL31" s="14">
        <f t="shared" si="1"/>
        <v>-0.375</v>
      </c>
      <c r="AM31" s="14">
        <f t="shared" si="1"/>
        <v>7.1797439366526966E-2</v>
      </c>
      <c r="AN31" s="14">
        <f t="shared" si="1"/>
        <v>-6.5768914261856742E-2</v>
      </c>
      <c r="AO31" s="14">
        <f t="shared" si="2"/>
        <v>2</v>
      </c>
      <c r="AP31" s="14">
        <f t="shared" si="3"/>
        <v>-0.42857142857142855</v>
      </c>
    </row>
    <row r="32" spans="1:42" x14ac:dyDescent="0.25">
      <c r="A32" t="s">
        <v>91</v>
      </c>
      <c r="B32" s="9" t="s">
        <v>91</v>
      </c>
      <c r="C32" s="10">
        <v>31.6257251643</v>
      </c>
      <c r="D32" s="11">
        <v>0</v>
      </c>
      <c r="E32" s="11">
        <v>1.6099857501851162</v>
      </c>
      <c r="F32" s="11">
        <v>38.0986019387</v>
      </c>
      <c r="G32" s="11">
        <v>0.21642455622204265</v>
      </c>
      <c r="H32" s="11">
        <v>0.19421397266086424</v>
      </c>
      <c r="I32" s="12">
        <v>62</v>
      </c>
      <c r="J32" s="13">
        <v>15.2835485136</v>
      </c>
      <c r="K32" s="12">
        <v>2</v>
      </c>
      <c r="L32" s="12" t="s">
        <v>56</v>
      </c>
      <c r="M32" s="12" t="s">
        <v>61</v>
      </c>
      <c r="N32" s="10">
        <v>53.058665995058817</v>
      </c>
      <c r="O32" s="10">
        <v>12.9</v>
      </c>
      <c r="P32">
        <v>11</v>
      </c>
      <c r="Q32" s="10">
        <v>0.64176505632382519</v>
      </c>
      <c r="R32">
        <v>8</v>
      </c>
      <c r="S32" s="19">
        <v>253.1011</v>
      </c>
      <c r="T32" s="19">
        <v>1.0809839999999999</v>
      </c>
      <c r="U32">
        <v>1</v>
      </c>
      <c r="V32">
        <v>6.5</v>
      </c>
      <c r="X32" s="10">
        <v>27.708178222661235</v>
      </c>
      <c r="Y32" s="10">
        <v>6.5357142857142856</v>
      </c>
      <c r="Z32">
        <v>21</v>
      </c>
      <c r="AA32" s="10">
        <v>0.66093134537116138</v>
      </c>
      <c r="AB32">
        <v>4.5</v>
      </c>
      <c r="AC32" s="19">
        <v>281.96069999999997</v>
      </c>
      <c r="AD32" s="19">
        <v>1.0383549999999999</v>
      </c>
      <c r="AE32">
        <v>3</v>
      </c>
      <c r="AF32">
        <v>4.5</v>
      </c>
      <c r="AH32" s="14">
        <f t="shared" si="1"/>
        <v>-0.47778223023470645</v>
      </c>
      <c r="AI32" s="14">
        <f t="shared" si="1"/>
        <v>-0.49335548172757476</v>
      </c>
      <c r="AJ32" s="14">
        <f t="shared" si="1"/>
        <v>0.90909090909090906</v>
      </c>
      <c r="AK32" s="14">
        <f t="shared" si="1"/>
        <v>2.9864962042534717E-2</v>
      </c>
      <c r="AL32" s="14">
        <f t="shared" si="1"/>
        <v>-0.4375</v>
      </c>
      <c r="AM32" s="14">
        <f t="shared" si="1"/>
        <v>0.11402400068589182</v>
      </c>
      <c r="AN32" s="14">
        <f t="shared" si="1"/>
        <v>-3.94353662958934E-2</v>
      </c>
      <c r="AO32" s="14">
        <f t="shared" si="2"/>
        <v>2</v>
      </c>
      <c r="AP32" s="14">
        <f t="shared" si="3"/>
        <v>-0.30769230769230771</v>
      </c>
    </row>
    <row r="33" spans="1:42" x14ac:dyDescent="0.25">
      <c r="A33" t="s">
        <v>92</v>
      </c>
      <c r="B33" s="9" t="s">
        <v>92</v>
      </c>
      <c r="C33" s="10">
        <v>51.507351336600003</v>
      </c>
      <c r="D33" s="11">
        <v>0</v>
      </c>
      <c r="E33" s="11">
        <v>0.93363286072817508</v>
      </c>
      <c r="F33" s="11">
        <v>37.936570680300001</v>
      </c>
      <c r="G33" s="11">
        <v>0.21954942143190526</v>
      </c>
      <c r="H33" s="11">
        <v>0.21022555735178991</v>
      </c>
      <c r="I33" s="12">
        <v>62</v>
      </c>
      <c r="J33" s="13">
        <v>10.6821358986</v>
      </c>
      <c r="K33" s="12">
        <v>2</v>
      </c>
      <c r="L33" s="12" t="s">
        <v>56</v>
      </c>
      <c r="M33" s="12" t="s">
        <v>61</v>
      </c>
      <c r="N33" s="10">
        <v>57.989137469828947</v>
      </c>
      <c r="O33" s="10">
        <v>12.571428571428571</v>
      </c>
      <c r="P33">
        <v>11</v>
      </c>
      <c r="Q33" s="10">
        <v>0.61689193219697758</v>
      </c>
      <c r="R33">
        <v>8</v>
      </c>
      <c r="S33" s="19">
        <v>356.33800000000002</v>
      </c>
      <c r="T33" s="19">
        <v>1.594957</v>
      </c>
      <c r="U33">
        <v>3</v>
      </c>
      <c r="V33">
        <v>6.75</v>
      </c>
      <c r="X33" s="10">
        <v>29.752862520801955</v>
      </c>
      <c r="Y33" s="10">
        <v>6.32258064516129</v>
      </c>
      <c r="Z33">
        <v>22</v>
      </c>
      <c r="AA33" s="10">
        <v>0.61367722130130098</v>
      </c>
      <c r="AB33">
        <v>4.5</v>
      </c>
      <c r="AC33" s="19">
        <v>399.5301</v>
      </c>
      <c r="AD33" s="19">
        <v>1.5370269999999999</v>
      </c>
      <c r="AE33">
        <v>3</v>
      </c>
      <c r="AF33">
        <v>4</v>
      </c>
      <c r="AH33" s="14">
        <f t="shared" si="1"/>
        <v>-0.4869235201802749</v>
      </c>
      <c r="AI33" s="14">
        <f t="shared" si="1"/>
        <v>-0.49706744868035191</v>
      </c>
      <c r="AJ33" s="14">
        <f t="shared" si="1"/>
        <v>1</v>
      </c>
      <c r="AK33" s="14">
        <f t="shared" si="1"/>
        <v>-5.2111410895387105E-3</v>
      </c>
      <c r="AL33" s="14">
        <f t="shared" si="1"/>
        <v>-0.4375</v>
      </c>
      <c r="AM33" s="14">
        <f t="shared" si="1"/>
        <v>0.1212110412024538</v>
      </c>
      <c r="AN33" s="14">
        <f t="shared" si="1"/>
        <v>-3.6320728395812574E-2</v>
      </c>
      <c r="AO33" s="14">
        <f t="shared" si="2"/>
        <v>0</v>
      </c>
      <c r="AP33" s="14">
        <f t="shared" si="3"/>
        <v>-0.40740740740740738</v>
      </c>
    </row>
    <row r="34" spans="1:42" x14ac:dyDescent="0.25">
      <c r="A34" t="s">
        <v>93</v>
      </c>
      <c r="B34" s="9" t="s">
        <v>93</v>
      </c>
      <c r="C34" s="10">
        <v>40.477569514199999</v>
      </c>
      <c r="D34" s="11">
        <v>0</v>
      </c>
      <c r="E34" s="11">
        <v>0.67159747246545298</v>
      </c>
      <c r="F34" s="11">
        <v>37.698270598000001</v>
      </c>
      <c r="G34" s="11">
        <v>0.2153923202398281</v>
      </c>
      <c r="H34" s="11">
        <v>0.20435414005375205</v>
      </c>
      <c r="I34" s="12">
        <v>62</v>
      </c>
      <c r="J34" s="13">
        <v>10.054428013800001</v>
      </c>
      <c r="K34" s="12">
        <v>2</v>
      </c>
      <c r="L34" s="12" t="s">
        <v>56</v>
      </c>
      <c r="M34" s="12" t="s">
        <v>61</v>
      </c>
      <c r="N34" s="10">
        <v>60.505413155635907</v>
      </c>
      <c r="O34" s="10">
        <v>13.538461538461538</v>
      </c>
      <c r="P34">
        <v>10</v>
      </c>
      <c r="Q34" s="10">
        <v>0.64571667182042525</v>
      </c>
      <c r="R34">
        <v>6</v>
      </c>
      <c r="S34" s="19">
        <v>279.70620000000002</v>
      </c>
      <c r="T34" s="19">
        <v>1.4073720000000001</v>
      </c>
      <c r="U34">
        <v>1</v>
      </c>
      <c r="V34">
        <v>6.5</v>
      </c>
      <c r="X34" s="10">
        <v>29.857116649707404</v>
      </c>
      <c r="Y34" s="10">
        <v>6.4814814814814818</v>
      </c>
      <c r="Z34">
        <v>22</v>
      </c>
      <c r="AA34" s="10">
        <v>0.63636062529149928</v>
      </c>
      <c r="AB34">
        <v>4</v>
      </c>
      <c r="AC34" s="19">
        <v>318.71690000000001</v>
      </c>
      <c r="AD34" s="19">
        <v>1.344878</v>
      </c>
      <c r="AE34">
        <v>1</v>
      </c>
      <c r="AF34">
        <v>4.5</v>
      </c>
      <c r="AH34" s="14">
        <f t="shared" si="1"/>
        <v>-0.50653809151080398</v>
      </c>
      <c r="AI34" s="14">
        <f t="shared" si="1"/>
        <v>-0.52125420875420869</v>
      </c>
      <c r="AJ34" s="14">
        <f t="shared" si="1"/>
        <v>1.2</v>
      </c>
      <c r="AK34" s="14">
        <f t="shared" si="1"/>
        <v>-1.4489399046410088E-2</v>
      </c>
      <c r="AL34" s="14">
        <f t="shared" si="1"/>
        <v>-0.33333333333333331</v>
      </c>
      <c r="AM34" s="14">
        <f t="shared" si="1"/>
        <v>0.13947027273617812</v>
      </c>
      <c r="AN34" s="14">
        <f t="shared" si="1"/>
        <v>-4.440474870894124E-2</v>
      </c>
      <c r="AO34" s="14">
        <f t="shared" si="2"/>
        <v>0</v>
      </c>
      <c r="AP34" s="14">
        <f t="shared" si="3"/>
        <v>-0.30769230769230771</v>
      </c>
    </row>
    <row r="35" spans="1:42" x14ac:dyDescent="0.25">
      <c r="A35" t="s">
        <v>94</v>
      </c>
      <c r="B35" s="9" t="s">
        <v>94</v>
      </c>
      <c r="C35" s="10">
        <v>40.348255604999999</v>
      </c>
      <c r="D35" s="11">
        <v>0</v>
      </c>
      <c r="E35" s="11">
        <v>1.2770969453704824</v>
      </c>
      <c r="F35" s="11">
        <v>37.967470545799998</v>
      </c>
      <c r="G35" s="11">
        <v>0.23930025111871789</v>
      </c>
      <c r="H35" s="11">
        <v>0.24287069942533129</v>
      </c>
      <c r="I35" s="12">
        <v>62</v>
      </c>
      <c r="J35" s="13">
        <v>10.6655911601</v>
      </c>
      <c r="K35" s="12">
        <v>2</v>
      </c>
      <c r="L35" s="12" t="s">
        <v>56</v>
      </c>
      <c r="M35" s="12" t="s">
        <v>61</v>
      </c>
      <c r="N35" s="10">
        <v>54.332480159762198</v>
      </c>
      <c r="O35" s="10">
        <v>12.75</v>
      </c>
      <c r="P35">
        <v>11</v>
      </c>
      <c r="Q35" s="10">
        <v>0.64440648250158283</v>
      </c>
      <c r="R35">
        <v>8</v>
      </c>
      <c r="S35" s="19">
        <v>304.77260000000001</v>
      </c>
      <c r="T35" s="19">
        <v>1.4923139999999999</v>
      </c>
      <c r="U35">
        <v>1</v>
      </c>
      <c r="V35">
        <v>6.75</v>
      </c>
      <c r="X35" s="10">
        <v>28.47838058449307</v>
      </c>
      <c r="Y35" s="10">
        <v>6.096774193548387</v>
      </c>
      <c r="Z35">
        <v>21</v>
      </c>
      <c r="AA35" s="10">
        <v>0.64568298901866739</v>
      </c>
      <c r="AB35">
        <v>5</v>
      </c>
      <c r="AC35" s="19">
        <v>344.41019999999997</v>
      </c>
      <c r="AD35" s="19">
        <v>1.4298949999999999</v>
      </c>
      <c r="AE35">
        <v>3</v>
      </c>
      <c r="AF35">
        <v>5</v>
      </c>
      <c r="AH35" s="14">
        <f t="shared" si="1"/>
        <v>-0.47584979554119966</v>
      </c>
      <c r="AI35" s="14">
        <f t="shared" si="1"/>
        <v>-0.5218216318785579</v>
      </c>
      <c r="AJ35" s="14">
        <f t="shared" si="1"/>
        <v>0.90909090909090906</v>
      </c>
      <c r="AK35" s="14">
        <f t="shared" si="1"/>
        <v>1.9809026627559058E-3</v>
      </c>
      <c r="AL35" s="14">
        <f t="shared" si="1"/>
        <v>-0.375</v>
      </c>
      <c r="AM35" s="14">
        <f t="shared" si="1"/>
        <v>0.13005631083634145</v>
      </c>
      <c r="AN35" s="14">
        <f t="shared" si="1"/>
        <v>-4.1826988153967598E-2</v>
      </c>
      <c r="AO35" s="14">
        <f t="shared" si="2"/>
        <v>2</v>
      </c>
      <c r="AP35" s="14">
        <f t="shared" si="3"/>
        <v>-0.25925925925925924</v>
      </c>
    </row>
    <row r="36" spans="1:42" x14ac:dyDescent="0.25">
      <c r="A36" t="s">
        <v>95</v>
      </c>
      <c r="B36" s="9" t="s">
        <v>95</v>
      </c>
      <c r="C36" s="10">
        <v>23.9528527075</v>
      </c>
      <c r="D36" s="11">
        <v>0</v>
      </c>
      <c r="E36" s="11">
        <v>0.36111780048509795</v>
      </c>
      <c r="F36" s="11">
        <v>38.349735189800001</v>
      </c>
      <c r="G36" s="11">
        <v>0.20304581490028056</v>
      </c>
      <c r="H36" s="11">
        <v>0.18012153529271427</v>
      </c>
      <c r="I36" s="12">
        <v>62</v>
      </c>
      <c r="J36" s="13">
        <v>16.476571833600001</v>
      </c>
      <c r="K36" s="12">
        <v>2</v>
      </c>
      <c r="L36" s="12" t="s">
        <v>56</v>
      </c>
      <c r="M36" s="12" t="s">
        <v>61</v>
      </c>
      <c r="N36" s="10">
        <v>53.216873904413546</v>
      </c>
      <c r="O36" s="10">
        <v>14.833333333333334</v>
      </c>
      <c r="P36">
        <v>11</v>
      </c>
      <c r="Q36" s="10">
        <v>0.63603272556266488</v>
      </c>
      <c r="R36">
        <v>8</v>
      </c>
      <c r="S36" s="19">
        <v>205.22229999999999</v>
      </c>
      <c r="T36" s="19">
        <v>0.63412369999999996</v>
      </c>
      <c r="U36">
        <v>1</v>
      </c>
      <c r="V36">
        <v>7</v>
      </c>
      <c r="X36" s="10">
        <v>26.846862835591512</v>
      </c>
      <c r="Y36" s="10">
        <v>6.1724137931034484</v>
      </c>
      <c r="Z36">
        <v>20</v>
      </c>
      <c r="AA36" s="10">
        <v>0.63992201313577113</v>
      </c>
      <c r="AB36">
        <v>5</v>
      </c>
      <c r="AC36" s="19">
        <v>220.22919999999999</v>
      </c>
      <c r="AD36" s="19">
        <v>0.59586760000000005</v>
      </c>
      <c r="AE36">
        <v>3</v>
      </c>
      <c r="AF36">
        <v>4</v>
      </c>
      <c r="AH36" s="14">
        <f t="shared" si="1"/>
        <v>-0.49551973150822443</v>
      </c>
      <c r="AI36" s="14">
        <f t="shared" si="1"/>
        <v>-0.58388221619527314</v>
      </c>
      <c r="AJ36" s="14">
        <f t="shared" si="1"/>
        <v>0.81818181818181823</v>
      </c>
      <c r="AK36" s="14">
        <f t="shared" si="1"/>
        <v>6.1149173883554477E-3</v>
      </c>
      <c r="AL36" s="14">
        <f t="shared" si="1"/>
        <v>-0.375</v>
      </c>
      <c r="AM36" s="14">
        <f t="shared" si="1"/>
        <v>7.3125094105270252E-2</v>
      </c>
      <c r="AN36" s="14">
        <f t="shared" si="1"/>
        <v>-6.0329080903299949E-2</v>
      </c>
      <c r="AO36" s="14">
        <f t="shared" si="2"/>
        <v>2</v>
      </c>
      <c r="AP36" s="14">
        <f t="shared" si="3"/>
        <v>-0.42857142857142855</v>
      </c>
    </row>
    <row r="37" spans="1:42" x14ac:dyDescent="0.25">
      <c r="A37" t="s">
        <v>96</v>
      </c>
      <c r="B37" s="9" t="s">
        <v>96</v>
      </c>
      <c r="C37" s="10">
        <v>34.428913833099998</v>
      </c>
      <c r="D37" s="11">
        <v>0</v>
      </c>
      <c r="E37" s="11">
        <v>0.20476742098502629</v>
      </c>
      <c r="F37" s="11">
        <v>38.492244993100002</v>
      </c>
      <c r="G37" s="11">
        <v>0.20079329153618786</v>
      </c>
      <c r="H37" s="11">
        <v>0.18799111238110303</v>
      </c>
      <c r="I37" s="12">
        <v>62</v>
      </c>
      <c r="J37" s="13">
        <v>15.265770940499999</v>
      </c>
      <c r="K37" s="12">
        <v>1</v>
      </c>
      <c r="L37" s="12" t="s">
        <v>56</v>
      </c>
      <c r="M37" s="12" t="s">
        <v>57</v>
      </c>
      <c r="N37" s="10">
        <v>71.368249083748779</v>
      </c>
      <c r="O37" s="10">
        <v>19.100000000000001</v>
      </c>
      <c r="P37">
        <v>8</v>
      </c>
      <c r="Q37" s="10">
        <v>0.56821723467308904</v>
      </c>
      <c r="R37">
        <v>8</v>
      </c>
      <c r="S37" s="19">
        <v>290.72449999999998</v>
      </c>
      <c r="T37" s="19">
        <v>0.64444089999999998</v>
      </c>
      <c r="U37">
        <v>2</v>
      </c>
      <c r="V37">
        <v>6.75</v>
      </c>
      <c r="X37" s="10">
        <v>30.388079203940716</v>
      </c>
      <c r="Y37" s="10">
        <v>8.304347826086957</v>
      </c>
      <c r="Z37">
        <v>20</v>
      </c>
      <c r="AA37" s="10">
        <v>0.57021419082557934</v>
      </c>
      <c r="AB37">
        <v>4.5</v>
      </c>
      <c r="AC37" s="19">
        <v>319.84449999999998</v>
      </c>
      <c r="AD37" s="19">
        <v>0.62777550000000004</v>
      </c>
      <c r="AE37">
        <v>3</v>
      </c>
      <c r="AF37">
        <v>3.5</v>
      </c>
      <c r="AH37" s="14">
        <f t="shared" si="1"/>
        <v>-0.5742073037509845</v>
      </c>
      <c r="AI37" s="14">
        <f t="shared" si="1"/>
        <v>-0.56521739130434778</v>
      </c>
      <c r="AJ37" s="14">
        <f t="shared" si="1"/>
        <v>1.5</v>
      </c>
      <c r="AK37" s="14">
        <f t="shared" si="1"/>
        <v>3.5144237637198669E-3</v>
      </c>
      <c r="AL37" s="14">
        <f t="shared" si="1"/>
        <v>-0.4375</v>
      </c>
      <c r="AM37" s="14">
        <f t="shared" si="1"/>
        <v>0.10016355690696865</v>
      </c>
      <c r="AN37" s="14">
        <f t="shared" si="1"/>
        <v>-2.5860245679627011E-2</v>
      </c>
      <c r="AO37" s="14">
        <f t="shared" si="2"/>
        <v>0.5</v>
      </c>
      <c r="AP37" s="14">
        <f t="shared" si="3"/>
        <v>-0.48148148148148145</v>
      </c>
    </row>
    <row r="38" spans="1:42" x14ac:dyDescent="0.25">
      <c r="A38" t="s">
        <v>97</v>
      </c>
      <c r="B38" s="9" t="s">
        <v>97</v>
      </c>
      <c r="C38" s="10">
        <v>48.927119111899998</v>
      </c>
      <c r="D38" s="11">
        <v>0</v>
      </c>
      <c r="E38" s="11">
        <v>0.89687155857989431</v>
      </c>
      <c r="F38" s="11">
        <v>38.470215236000001</v>
      </c>
      <c r="G38" s="11">
        <v>0.20144959204171617</v>
      </c>
      <c r="H38" s="11">
        <v>0.19466236626034575</v>
      </c>
      <c r="I38" s="12">
        <v>62</v>
      </c>
      <c r="J38" s="13">
        <v>11.2787498421</v>
      </c>
      <c r="K38" s="12">
        <v>4</v>
      </c>
      <c r="L38" s="12" t="s">
        <v>56</v>
      </c>
      <c r="M38" s="12" t="s">
        <v>70</v>
      </c>
      <c r="N38" s="10">
        <v>75.038546521643028</v>
      </c>
      <c r="O38" s="10">
        <v>23.75</v>
      </c>
      <c r="P38">
        <v>8</v>
      </c>
      <c r="Q38" s="10">
        <v>0.55959217821934748</v>
      </c>
      <c r="R38">
        <v>7</v>
      </c>
      <c r="S38" s="19">
        <v>419.8603</v>
      </c>
      <c r="T38" s="19">
        <v>0.89301989999999998</v>
      </c>
      <c r="U38">
        <v>2</v>
      </c>
      <c r="V38">
        <v>8</v>
      </c>
      <c r="X38" s="10">
        <v>30.666604816588286</v>
      </c>
      <c r="Y38" s="10">
        <v>8.7391304347826093</v>
      </c>
      <c r="Z38">
        <v>19</v>
      </c>
      <c r="AA38" s="10">
        <v>0.57459536752546658</v>
      </c>
      <c r="AB38">
        <v>3.5</v>
      </c>
      <c r="AC38" s="19">
        <v>456.92970000000003</v>
      </c>
      <c r="AD38" s="19">
        <v>0.88966160000000005</v>
      </c>
      <c r="AE38">
        <v>2</v>
      </c>
      <c r="AF38">
        <v>5</v>
      </c>
      <c r="AH38" s="14">
        <f t="shared" si="1"/>
        <v>-0.59132197732876846</v>
      </c>
      <c r="AI38" s="14">
        <f t="shared" si="1"/>
        <v>-0.6320366132723112</v>
      </c>
      <c r="AJ38" s="14">
        <f t="shared" si="1"/>
        <v>1.375</v>
      </c>
      <c r="AK38" s="14">
        <f t="shared" si="1"/>
        <v>2.6810934623604035E-2</v>
      </c>
      <c r="AL38" s="14">
        <f t="shared" si="1"/>
        <v>-0.5</v>
      </c>
      <c r="AM38" s="14">
        <f t="shared" si="1"/>
        <v>8.828984307399397E-2</v>
      </c>
      <c r="AN38" s="14">
        <f t="shared" si="1"/>
        <v>-3.7606104858356744E-3</v>
      </c>
      <c r="AO38" s="14">
        <f t="shared" si="2"/>
        <v>0</v>
      </c>
      <c r="AP38" s="14">
        <f t="shared" si="3"/>
        <v>-0.375</v>
      </c>
    </row>
    <row r="39" spans="1:42" x14ac:dyDescent="0.25">
      <c r="A39" t="s">
        <v>98</v>
      </c>
      <c r="B39" s="9" t="s">
        <v>98</v>
      </c>
      <c r="C39" s="10">
        <v>22.6610230171</v>
      </c>
      <c r="D39" s="11">
        <v>0</v>
      </c>
      <c r="E39" s="11">
        <v>0.27103405898618294</v>
      </c>
      <c r="F39" s="11">
        <v>38.511329650900002</v>
      </c>
      <c r="G39" s="11">
        <v>0.2207847406103455</v>
      </c>
      <c r="H39" s="11">
        <v>0.16812023238891838</v>
      </c>
      <c r="I39" s="12">
        <v>62</v>
      </c>
      <c r="J39" s="13">
        <v>13.3024483865</v>
      </c>
      <c r="K39" s="12">
        <v>1</v>
      </c>
      <c r="L39" s="12" t="s">
        <v>56</v>
      </c>
      <c r="M39" s="12" t="s">
        <v>57</v>
      </c>
      <c r="N39" s="10">
        <v>78.54152187332582</v>
      </c>
      <c r="O39" s="10">
        <v>24.25</v>
      </c>
      <c r="P39">
        <v>8</v>
      </c>
      <c r="Q39" s="10">
        <v>0.5552583144321912</v>
      </c>
      <c r="R39">
        <v>5.5</v>
      </c>
      <c r="S39" s="19">
        <v>189.9949</v>
      </c>
      <c r="T39" s="19">
        <v>0.36831750000000002</v>
      </c>
      <c r="U39">
        <v>3</v>
      </c>
      <c r="V39">
        <v>7</v>
      </c>
      <c r="X39" s="10">
        <v>30.589233518746536</v>
      </c>
      <c r="Y39" s="10">
        <v>8.4166666666666661</v>
      </c>
      <c r="Z39">
        <v>19</v>
      </c>
      <c r="AA39" s="10">
        <v>0.55807004769435153</v>
      </c>
      <c r="AB39">
        <v>4</v>
      </c>
      <c r="AC39" s="19">
        <v>206.5795</v>
      </c>
      <c r="AD39" s="19">
        <v>0.36783149999999998</v>
      </c>
      <c r="AE39">
        <v>3</v>
      </c>
      <c r="AF39">
        <v>5.5</v>
      </c>
      <c r="AH39" s="14">
        <f t="shared" si="1"/>
        <v>-0.61053423986255584</v>
      </c>
      <c r="AI39" s="14">
        <f t="shared" si="1"/>
        <v>-0.65292096219931273</v>
      </c>
      <c r="AJ39" s="14">
        <f t="shared" si="1"/>
        <v>1.375</v>
      </c>
      <c r="AK39" s="14">
        <f t="shared" si="1"/>
        <v>5.063829192788619E-3</v>
      </c>
      <c r="AL39" s="14">
        <f t="shared" si="1"/>
        <v>-0.27272727272727271</v>
      </c>
      <c r="AM39" s="14">
        <f t="shared" si="1"/>
        <v>8.7289711460676017E-2</v>
      </c>
      <c r="AN39" s="14">
        <f t="shared" si="1"/>
        <v>-1.3195137347534176E-3</v>
      </c>
      <c r="AO39" s="14">
        <f t="shared" si="2"/>
        <v>0</v>
      </c>
      <c r="AP39" s="14">
        <f t="shared" si="3"/>
        <v>-0.21428571428571427</v>
      </c>
    </row>
    <row r="40" spans="1:42" x14ac:dyDescent="0.25">
      <c r="A40" t="s">
        <v>99</v>
      </c>
      <c r="B40" s="9" t="s">
        <v>99</v>
      </c>
      <c r="C40" s="10">
        <v>52.991351466300003</v>
      </c>
      <c r="D40" s="11">
        <v>0</v>
      </c>
      <c r="E40" s="11">
        <v>1.5499646218901251</v>
      </c>
      <c r="F40" s="11">
        <v>38.511083419199998</v>
      </c>
      <c r="G40" s="11">
        <v>0.23167627572503757</v>
      </c>
      <c r="H40" s="11">
        <v>0.20140359912768621</v>
      </c>
      <c r="I40" s="12">
        <v>62</v>
      </c>
      <c r="J40" s="13">
        <v>10.992387905499999</v>
      </c>
      <c r="K40" s="12">
        <v>4</v>
      </c>
      <c r="L40" s="12" t="s">
        <v>56</v>
      </c>
      <c r="M40" s="12" t="s">
        <v>70</v>
      </c>
      <c r="N40" s="10">
        <v>79.189831694596563</v>
      </c>
      <c r="O40" s="10">
        <v>24.25</v>
      </c>
      <c r="P40">
        <v>8</v>
      </c>
      <c r="Q40" s="10">
        <v>0.5573199175193102</v>
      </c>
      <c r="R40">
        <v>6.5</v>
      </c>
      <c r="S40" s="19">
        <v>443.20030000000003</v>
      </c>
      <c r="T40" s="19">
        <v>0.80714649999999999</v>
      </c>
      <c r="U40">
        <v>3</v>
      </c>
      <c r="V40">
        <v>7</v>
      </c>
      <c r="X40" s="10">
        <v>30.822356500940138</v>
      </c>
      <c r="Y40" s="10">
        <v>8.4166666666666661</v>
      </c>
      <c r="Z40">
        <v>19</v>
      </c>
      <c r="AA40" s="10">
        <v>0.58692802683910594</v>
      </c>
      <c r="AB40">
        <v>4</v>
      </c>
      <c r="AC40" s="19">
        <v>481.84530000000001</v>
      </c>
      <c r="AD40" s="19">
        <v>0.80601820000000002</v>
      </c>
      <c r="AE40">
        <v>3</v>
      </c>
      <c r="AF40">
        <v>5</v>
      </c>
      <c r="AH40" s="14">
        <f t="shared" si="1"/>
        <v>-0.6107788608541358</v>
      </c>
      <c r="AI40" s="14">
        <f t="shared" si="1"/>
        <v>-0.65292096219931273</v>
      </c>
      <c r="AJ40" s="14">
        <f t="shared" si="1"/>
        <v>1.375</v>
      </c>
      <c r="AK40" s="14">
        <f t="shared" si="1"/>
        <v>5.3125876878013907E-2</v>
      </c>
      <c r="AL40" s="14">
        <f t="shared" si="1"/>
        <v>-0.38461538461538464</v>
      </c>
      <c r="AM40" s="14">
        <f t="shared" si="1"/>
        <v>8.719533808979818E-2</v>
      </c>
      <c r="AN40" s="14">
        <f t="shared" si="1"/>
        <v>-1.3978874962599368E-3</v>
      </c>
      <c r="AO40" s="14">
        <f t="shared" si="2"/>
        <v>0</v>
      </c>
      <c r="AP40" s="14">
        <f t="shared" si="3"/>
        <v>-0.2857142857142857</v>
      </c>
    </row>
    <row r="41" spans="1:42" x14ac:dyDescent="0.25">
      <c r="A41" t="s">
        <v>100</v>
      </c>
      <c r="B41" s="9" t="s">
        <v>100</v>
      </c>
      <c r="C41" s="10">
        <v>28.548858383399999</v>
      </c>
      <c r="D41" s="11">
        <v>0</v>
      </c>
      <c r="E41" s="11">
        <v>1.8219274489720445</v>
      </c>
      <c r="F41" s="11">
        <v>38.511329650900002</v>
      </c>
      <c r="G41" s="11">
        <v>0.25162341344230876</v>
      </c>
      <c r="H41" s="11">
        <v>0.19724379021013247</v>
      </c>
      <c r="I41" s="12">
        <v>62</v>
      </c>
      <c r="J41" s="13">
        <v>10.467736525599999</v>
      </c>
      <c r="K41" s="12">
        <v>4</v>
      </c>
      <c r="L41" s="12" t="s">
        <v>56</v>
      </c>
      <c r="M41" s="12" t="s">
        <v>70</v>
      </c>
      <c r="N41" s="10">
        <v>79.414472200891439</v>
      </c>
      <c r="O41" s="10">
        <v>24.25</v>
      </c>
      <c r="P41">
        <v>8</v>
      </c>
      <c r="Q41" s="10">
        <v>0.5574817643867227</v>
      </c>
      <c r="R41">
        <v>6.5</v>
      </c>
      <c r="S41" s="19">
        <v>236.4152</v>
      </c>
      <c r="T41" s="19">
        <v>0.41131319999999999</v>
      </c>
      <c r="U41">
        <v>3</v>
      </c>
      <c r="V41">
        <v>7</v>
      </c>
      <c r="X41" s="10">
        <v>30.861481351590907</v>
      </c>
      <c r="Y41" s="10">
        <v>8.4166666666666661</v>
      </c>
      <c r="Z41">
        <v>19</v>
      </c>
      <c r="AA41" s="10">
        <v>0.59469459610053554</v>
      </c>
      <c r="AB41">
        <v>4</v>
      </c>
      <c r="AC41" s="19">
        <v>257.08620000000002</v>
      </c>
      <c r="AD41" s="19">
        <v>0.4107073</v>
      </c>
      <c r="AE41">
        <v>3</v>
      </c>
      <c r="AF41">
        <v>5</v>
      </c>
      <c r="AH41" s="14">
        <f t="shared" si="1"/>
        <v>-0.61138718804902559</v>
      </c>
      <c r="AI41" s="14">
        <f t="shared" si="1"/>
        <v>-0.65292096219931273</v>
      </c>
      <c r="AJ41" s="14">
        <f t="shared" si="1"/>
        <v>1.375</v>
      </c>
      <c r="AK41" s="14">
        <f t="shared" si="1"/>
        <v>6.6751657347483145E-2</v>
      </c>
      <c r="AL41" s="14">
        <f t="shared" si="1"/>
        <v>-0.38461538461538464</v>
      </c>
      <c r="AM41" s="14">
        <f t="shared" si="1"/>
        <v>8.7435156453561452E-2</v>
      </c>
      <c r="AN41" s="14">
        <f t="shared" si="1"/>
        <v>-1.4730866891701812E-3</v>
      </c>
      <c r="AO41" s="14">
        <f t="shared" si="2"/>
        <v>0</v>
      </c>
      <c r="AP41" s="14">
        <f t="shared" si="3"/>
        <v>-0.2857142857142857</v>
      </c>
    </row>
    <row r="42" spans="1:42" x14ac:dyDescent="0.25">
      <c r="A42" t="s">
        <v>101</v>
      </c>
      <c r="B42" s="9" t="s">
        <v>101</v>
      </c>
      <c r="C42" s="10">
        <v>46.219437711700003</v>
      </c>
      <c r="D42" s="11">
        <v>0</v>
      </c>
      <c r="E42" s="11">
        <v>0.97323391706473605</v>
      </c>
      <c r="F42" s="11">
        <v>48.649471795099998</v>
      </c>
      <c r="G42" s="11">
        <v>0.20490653292356276</v>
      </c>
      <c r="H42" s="11">
        <v>0.19786751906474809</v>
      </c>
      <c r="I42" s="12">
        <v>84</v>
      </c>
      <c r="J42" s="13">
        <v>11.2270780739</v>
      </c>
      <c r="K42" s="12">
        <v>3</v>
      </c>
      <c r="L42" s="12" t="s">
        <v>67</v>
      </c>
      <c r="M42" s="12" t="s">
        <v>59</v>
      </c>
      <c r="N42" s="10">
        <v>26.069035935657329</v>
      </c>
      <c r="O42" s="10">
        <v>12.619047619047619</v>
      </c>
      <c r="P42">
        <v>10</v>
      </c>
      <c r="Q42" s="10">
        <v>0.35014852871039853</v>
      </c>
      <c r="R42">
        <v>6.75</v>
      </c>
      <c r="S42" s="19">
        <v>595.53420000000006</v>
      </c>
      <c r="T42" s="19">
        <v>0.73905200000000004</v>
      </c>
      <c r="U42">
        <v>3</v>
      </c>
      <c r="V42">
        <v>5</v>
      </c>
      <c r="X42" s="10">
        <v>16.391288225302361</v>
      </c>
      <c r="Y42" s="10">
        <v>7.75</v>
      </c>
      <c r="Z42">
        <v>13</v>
      </c>
      <c r="AA42" s="10">
        <v>0.35803938176300237</v>
      </c>
      <c r="AB42">
        <v>4</v>
      </c>
      <c r="AC42" s="19">
        <v>647.15390000000002</v>
      </c>
      <c r="AD42" s="19">
        <v>0.73901669999999997</v>
      </c>
      <c r="AE42">
        <v>3</v>
      </c>
      <c r="AF42">
        <v>4</v>
      </c>
      <c r="AH42" s="14">
        <f t="shared" si="1"/>
        <v>-0.37123535117452144</v>
      </c>
      <c r="AI42" s="14">
        <f t="shared" si="1"/>
        <v>-0.38584905660377355</v>
      </c>
      <c r="AJ42" s="14">
        <f t="shared" si="1"/>
        <v>0.3</v>
      </c>
      <c r="AK42" s="14">
        <f t="shared" si="1"/>
        <v>2.2535730998687765E-2</v>
      </c>
      <c r="AL42" s="14">
        <f t="shared" si="1"/>
        <v>-0.40740740740740738</v>
      </c>
      <c r="AM42" s="14">
        <f t="shared" si="1"/>
        <v>8.6677977520014743E-2</v>
      </c>
      <c r="AN42" s="14">
        <f t="shared" si="1"/>
        <v>-4.7763892121354631E-5</v>
      </c>
      <c r="AO42" s="14">
        <f t="shared" si="2"/>
        <v>0</v>
      </c>
      <c r="AP42" s="14">
        <f t="shared" si="3"/>
        <v>-0.2</v>
      </c>
    </row>
    <row r="43" spans="1:42" x14ac:dyDescent="0.25">
      <c r="A43" t="s">
        <v>102</v>
      </c>
      <c r="B43" s="9" t="s">
        <v>102</v>
      </c>
      <c r="C43" s="10">
        <v>17.372321146400001</v>
      </c>
      <c r="D43" s="11">
        <v>0</v>
      </c>
      <c r="E43" s="11">
        <v>0.96958811222908947</v>
      </c>
      <c r="F43" s="11">
        <v>48.7620201111</v>
      </c>
      <c r="G43" s="11">
        <v>0.20520537271803779</v>
      </c>
      <c r="H43" s="11">
        <v>0.17394473196028201</v>
      </c>
      <c r="I43" s="12">
        <v>84</v>
      </c>
      <c r="J43" s="13">
        <v>11.4730669963</v>
      </c>
      <c r="K43" s="12">
        <v>2</v>
      </c>
      <c r="L43" s="12" t="s">
        <v>67</v>
      </c>
      <c r="M43" s="12" t="s">
        <v>61</v>
      </c>
      <c r="N43" s="10">
        <v>25.751499601412064</v>
      </c>
      <c r="O43" s="10">
        <v>12.619047619047619</v>
      </c>
      <c r="P43">
        <v>10</v>
      </c>
      <c r="Q43" s="10">
        <v>0.34932303199399289</v>
      </c>
      <c r="R43">
        <v>6.75</v>
      </c>
      <c r="S43" s="19">
        <v>225.57079999999999</v>
      </c>
      <c r="T43" s="19">
        <v>0.2572393</v>
      </c>
      <c r="U43">
        <v>3</v>
      </c>
      <c r="V43">
        <v>5</v>
      </c>
      <c r="X43" s="10">
        <v>16.317866474647275</v>
      </c>
      <c r="Y43" s="10">
        <v>7.75</v>
      </c>
      <c r="Z43">
        <v>13</v>
      </c>
      <c r="AA43" s="10">
        <v>0.3567684885890634</v>
      </c>
      <c r="AB43">
        <v>4</v>
      </c>
      <c r="AC43" s="19">
        <v>247.71039999999999</v>
      </c>
      <c r="AD43" s="19">
        <v>0.2572393</v>
      </c>
      <c r="AE43">
        <v>3</v>
      </c>
      <c r="AF43">
        <v>3.75</v>
      </c>
      <c r="AH43" s="14">
        <f t="shared" si="1"/>
        <v>-0.36633335039826198</v>
      </c>
      <c r="AI43" s="14">
        <f t="shared" si="1"/>
        <v>-0.38584905660377355</v>
      </c>
      <c r="AJ43" s="14">
        <f t="shared" si="1"/>
        <v>0.3</v>
      </c>
      <c r="AK43" s="14">
        <f t="shared" si="1"/>
        <v>2.1313958465809218E-2</v>
      </c>
      <c r="AL43" s="14">
        <f t="shared" si="1"/>
        <v>-0.40740740740740738</v>
      </c>
      <c r="AM43" s="14">
        <f t="shared" si="1"/>
        <v>9.8149228534899033E-2</v>
      </c>
      <c r="AN43" s="14">
        <f t="shared" si="1"/>
        <v>0</v>
      </c>
      <c r="AO43" s="14">
        <f t="shared" si="2"/>
        <v>0</v>
      </c>
      <c r="AP43" s="14">
        <f t="shared" si="3"/>
        <v>-0.25</v>
      </c>
    </row>
    <row r="44" spans="1:42" x14ac:dyDescent="0.25">
      <c r="A44" t="s">
        <v>103</v>
      </c>
      <c r="B44" s="9" t="s">
        <v>103</v>
      </c>
      <c r="C44" s="10">
        <v>46.244733862899999</v>
      </c>
      <c r="D44" s="11">
        <v>0</v>
      </c>
      <c r="E44" s="11">
        <v>0.60038766389818443</v>
      </c>
      <c r="F44" s="11">
        <v>48.758682685899998</v>
      </c>
      <c r="G44" s="11">
        <v>0.19548201070438484</v>
      </c>
      <c r="H44" s="11">
        <v>0.1988194769148357</v>
      </c>
      <c r="I44" s="12">
        <v>84</v>
      </c>
      <c r="J44" s="13">
        <v>14.4326478459</v>
      </c>
      <c r="K44" s="12">
        <v>3</v>
      </c>
      <c r="L44" s="12" t="s">
        <v>67</v>
      </c>
      <c r="M44" s="12" t="s">
        <v>59</v>
      </c>
      <c r="N44" s="10">
        <v>25.66465057512989</v>
      </c>
      <c r="O44" s="10">
        <v>13.384615384615385</v>
      </c>
      <c r="P44">
        <v>10</v>
      </c>
      <c r="Q44" s="10">
        <v>0.35124470439497524</v>
      </c>
      <c r="R44">
        <v>6.75</v>
      </c>
      <c r="S44" s="19">
        <v>587.84299999999996</v>
      </c>
      <c r="T44" s="19">
        <v>0.5474156</v>
      </c>
      <c r="U44">
        <v>3</v>
      </c>
      <c r="V44">
        <v>5</v>
      </c>
      <c r="X44" s="10">
        <v>16.452437221939128</v>
      </c>
      <c r="Y44" s="10">
        <v>7.75</v>
      </c>
      <c r="Z44">
        <v>13</v>
      </c>
      <c r="AA44" s="10">
        <v>0.35577128176084383</v>
      </c>
      <c r="AB44">
        <v>4</v>
      </c>
      <c r="AC44" s="19">
        <v>649.24419999999998</v>
      </c>
      <c r="AD44" s="19">
        <v>0.54741459999999997</v>
      </c>
      <c r="AE44">
        <v>4</v>
      </c>
      <c r="AF44">
        <v>3.75</v>
      </c>
      <c r="AH44" s="14">
        <f t="shared" si="1"/>
        <v>-0.35894559819636812</v>
      </c>
      <c r="AI44" s="14">
        <f t="shared" si="1"/>
        <v>-0.42097701149425287</v>
      </c>
      <c r="AJ44" s="14">
        <f t="shared" si="1"/>
        <v>0.3</v>
      </c>
      <c r="AK44" s="14">
        <f t="shared" si="1"/>
        <v>1.2887247292925577E-2</v>
      </c>
      <c r="AL44" s="14">
        <f t="shared" si="1"/>
        <v>-0.40740740740740738</v>
      </c>
      <c r="AM44" s="14">
        <f t="shared" si="1"/>
        <v>0.10445169883795506</v>
      </c>
      <c r="AN44" s="14">
        <f t="shared" si="1"/>
        <v>-1.8267656238308804E-6</v>
      </c>
      <c r="AO44" s="14">
        <f t="shared" si="2"/>
        <v>0.33333333333333331</v>
      </c>
      <c r="AP44" s="14">
        <f t="shared" si="3"/>
        <v>-0.25</v>
      </c>
    </row>
    <row r="45" spans="1:42" x14ac:dyDescent="0.25">
      <c r="A45" t="s">
        <v>104</v>
      </c>
      <c r="B45" s="9" t="s">
        <v>104</v>
      </c>
      <c r="C45" s="10">
        <v>40.794666233599997</v>
      </c>
      <c r="D45" s="11">
        <v>0</v>
      </c>
      <c r="E45" s="11">
        <v>0.48937772456671708</v>
      </c>
      <c r="F45" s="11">
        <v>49.378376089100001</v>
      </c>
      <c r="G45" s="11">
        <v>0.20933033793718356</v>
      </c>
      <c r="H45" s="11">
        <v>0.20311963964118721</v>
      </c>
      <c r="I45" s="12">
        <v>84</v>
      </c>
      <c r="J45" s="13">
        <v>7.8909789851300003</v>
      </c>
      <c r="K45" s="12">
        <v>3</v>
      </c>
      <c r="L45" s="12" t="s">
        <v>67</v>
      </c>
      <c r="M45" s="12" t="s">
        <v>59</v>
      </c>
      <c r="N45" s="10">
        <v>21.03955376614876</v>
      </c>
      <c r="O45" s="10">
        <v>11.5</v>
      </c>
      <c r="P45">
        <v>11</v>
      </c>
      <c r="Q45" s="10">
        <v>0.35458250752219461</v>
      </c>
      <c r="R45">
        <v>6</v>
      </c>
      <c r="S45" s="19">
        <v>530.70280000000002</v>
      </c>
      <c r="T45" s="19">
        <v>2.3074669999999999</v>
      </c>
      <c r="U45">
        <v>3</v>
      </c>
      <c r="V45">
        <v>6</v>
      </c>
      <c r="X45" s="10">
        <v>14.766427631472581</v>
      </c>
      <c r="Y45" s="10">
        <v>7.75</v>
      </c>
      <c r="Z45">
        <v>15</v>
      </c>
      <c r="AA45" s="10">
        <v>0.36227613881133242</v>
      </c>
      <c r="AB45">
        <v>3</v>
      </c>
      <c r="AC45" s="19">
        <v>551.85260000000005</v>
      </c>
      <c r="AD45" s="19">
        <v>2.1235889999999999</v>
      </c>
      <c r="AE45">
        <v>4</v>
      </c>
      <c r="AF45">
        <v>3.5</v>
      </c>
      <c r="AH45" s="14">
        <f t="shared" si="1"/>
        <v>-0.2981587064250964</v>
      </c>
      <c r="AI45" s="14">
        <f t="shared" si="1"/>
        <v>-0.32608695652173914</v>
      </c>
      <c r="AJ45" s="14">
        <f t="shared" si="1"/>
        <v>0.36363636363636365</v>
      </c>
      <c r="AK45" s="14">
        <f t="shared" si="1"/>
        <v>2.1697718093598373E-2</v>
      </c>
      <c r="AL45" s="14">
        <f t="shared" si="1"/>
        <v>-0.5</v>
      </c>
      <c r="AM45" s="14">
        <f t="shared" si="1"/>
        <v>3.9852437183297368E-2</v>
      </c>
      <c r="AN45" s="14">
        <f t="shared" si="1"/>
        <v>-7.9688246895838588E-2</v>
      </c>
      <c r="AO45" s="14">
        <f t="shared" si="2"/>
        <v>0.33333333333333331</v>
      </c>
      <c r="AP45" s="14">
        <f t="shared" si="3"/>
        <v>-0.41666666666666669</v>
      </c>
    </row>
    <row r="46" spans="1:42" x14ac:dyDescent="0.25">
      <c r="A46" t="s">
        <v>105</v>
      </c>
      <c r="B46" s="9" t="s">
        <v>105</v>
      </c>
      <c r="C46" s="10">
        <v>58.6979575756</v>
      </c>
      <c r="D46" s="11">
        <v>0</v>
      </c>
      <c r="E46" s="11">
        <v>0.47401297560371358</v>
      </c>
      <c r="F46" s="11">
        <v>49.420039574900002</v>
      </c>
      <c r="G46" s="11">
        <v>0.20891346960867546</v>
      </c>
      <c r="H46" s="11">
        <v>0.23901060561846885</v>
      </c>
      <c r="I46" s="12">
        <v>84</v>
      </c>
      <c r="J46" s="13">
        <v>5.4165820987300002</v>
      </c>
      <c r="K46" s="12">
        <v>3</v>
      </c>
      <c r="L46" s="12" t="s">
        <v>67</v>
      </c>
      <c r="M46" s="12" t="s">
        <v>59</v>
      </c>
      <c r="N46" s="10">
        <v>22.647306659622075</v>
      </c>
      <c r="O46" s="10">
        <v>14</v>
      </c>
      <c r="P46">
        <v>11</v>
      </c>
      <c r="Q46" s="10">
        <v>0.34644101704124652</v>
      </c>
      <c r="R46">
        <v>6</v>
      </c>
      <c r="S46" s="19">
        <v>722.41579999999999</v>
      </c>
      <c r="T46" s="19">
        <v>4.7043429999999997</v>
      </c>
      <c r="U46">
        <v>3</v>
      </c>
      <c r="V46">
        <v>6</v>
      </c>
      <c r="X46" s="10">
        <v>15.357040009953062</v>
      </c>
      <c r="Y46" s="10">
        <v>7.9565217391304346</v>
      </c>
      <c r="Z46">
        <v>15</v>
      </c>
      <c r="AA46" s="10">
        <v>0.36136996770809499</v>
      </c>
      <c r="AB46">
        <v>3.25</v>
      </c>
      <c r="AC46" s="19">
        <v>737.46410000000003</v>
      </c>
      <c r="AD46" s="19">
        <v>4.4461409999999999</v>
      </c>
      <c r="AE46">
        <v>4</v>
      </c>
      <c r="AF46">
        <v>3.5</v>
      </c>
      <c r="AH46" s="14">
        <f t="shared" si="1"/>
        <v>-0.32190435530538575</v>
      </c>
      <c r="AI46" s="14">
        <f t="shared" si="1"/>
        <v>-0.43167701863354041</v>
      </c>
      <c r="AJ46" s="14">
        <f t="shared" si="1"/>
        <v>0.36363636363636365</v>
      </c>
      <c r="AK46" s="14">
        <f t="shared" si="1"/>
        <v>4.3092330100944869E-2</v>
      </c>
      <c r="AL46" s="14">
        <f t="shared" si="1"/>
        <v>-0.45833333333333331</v>
      </c>
      <c r="AM46" s="14">
        <f t="shared" si="1"/>
        <v>2.0830524470810356E-2</v>
      </c>
      <c r="AN46" s="14">
        <f t="shared" si="1"/>
        <v>-5.4885878857047592E-2</v>
      </c>
      <c r="AO46" s="14">
        <f t="shared" si="2"/>
        <v>0.33333333333333331</v>
      </c>
      <c r="AP46" s="14">
        <f t="shared" si="3"/>
        <v>-0.41666666666666669</v>
      </c>
    </row>
    <row r="47" spans="1:42" x14ac:dyDescent="0.25">
      <c r="A47" t="s">
        <v>106</v>
      </c>
      <c r="B47" s="9" t="s">
        <v>106</v>
      </c>
      <c r="C47" s="10">
        <v>44.234189501800003</v>
      </c>
      <c r="D47" s="11">
        <v>0</v>
      </c>
      <c r="E47" s="11">
        <v>0.94987332618630338</v>
      </c>
      <c r="F47" s="11">
        <v>49.112614062600002</v>
      </c>
      <c r="G47" s="11">
        <v>0.20999999344348902</v>
      </c>
      <c r="H47" s="11">
        <v>0.22344018608993382</v>
      </c>
      <c r="I47" s="12">
        <v>84</v>
      </c>
      <c r="J47" s="13">
        <v>6.9671420129700001</v>
      </c>
      <c r="K47" s="12">
        <v>3</v>
      </c>
      <c r="L47" s="12" t="s">
        <v>67</v>
      </c>
      <c r="M47" s="12" t="s">
        <v>59</v>
      </c>
      <c r="N47" s="10">
        <v>23.656520895367272</v>
      </c>
      <c r="O47" s="10">
        <v>13.4</v>
      </c>
      <c r="P47">
        <v>11</v>
      </c>
      <c r="Q47" s="10">
        <v>0.34184093345045696</v>
      </c>
      <c r="R47">
        <v>7.5</v>
      </c>
      <c r="S47" s="19">
        <v>552.39480000000003</v>
      </c>
      <c r="T47" s="19">
        <v>2.370609</v>
      </c>
      <c r="U47">
        <v>3</v>
      </c>
      <c r="V47">
        <v>5.5</v>
      </c>
      <c r="X47" s="10">
        <v>15.283059486712151</v>
      </c>
      <c r="Y47" s="10">
        <v>8.125</v>
      </c>
      <c r="Z47">
        <v>14</v>
      </c>
      <c r="AA47" s="10">
        <v>0.35226194158629842</v>
      </c>
      <c r="AB47">
        <v>3</v>
      </c>
      <c r="AC47" s="19">
        <v>574.87789999999995</v>
      </c>
      <c r="AD47" s="19">
        <v>2.176053</v>
      </c>
      <c r="AE47">
        <v>4</v>
      </c>
      <c r="AF47">
        <v>3.75</v>
      </c>
      <c r="AH47" s="14">
        <f t="shared" si="1"/>
        <v>-0.353959969248687</v>
      </c>
      <c r="AI47" s="14">
        <f t="shared" si="1"/>
        <v>-0.39365671641791045</v>
      </c>
      <c r="AJ47" s="14">
        <f t="shared" si="1"/>
        <v>0.27272727272727271</v>
      </c>
      <c r="AK47" s="14">
        <f t="shared" si="1"/>
        <v>3.0484962788553161E-2</v>
      </c>
      <c r="AL47" s="14">
        <f t="shared" si="1"/>
        <v>-0.6</v>
      </c>
      <c r="AM47" s="14">
        <f t="shared" si="1"/>
        <v>4.0701143457541458E-2</v>
      </c>
      <c r="AN47" s="14">
        <f t="shared" si="1"/>
        <v>-8.2070050354149479E-2</v>
      </c>
      <c r="AO47" s="14">
        <f t="shared" si="2"/>
        <v>0.33333333333333331</v>
      </c>
      <c r="AP47" s="14">
        <f t="shared" si="3"/>
        <v>-0.31818181818181818</v>
      </c>
    </row>
    <row r="48" spans="1:42" x14ac:dyDescent="0.25">
      <c r="A48" t="s">
        <v>107</v>
      </c>
      <c r="B48" s="9" t="s">
        <v>107</v>
      </c>
      <c r="C48" s="10">
        <v>44.305252164999999</v>
      </c>
      <c r="D48" s="11">
        <v>0</v>
      </c>
      <c r="E48" s="11">
        <v>0.73264274947159003</v>
      </c>
      <c r="F48" s="11">
        <v>47.126615782899997</v>
      </c>
      <c r="G48" s="11">
        <v>0.20999999344348902</v>
      </c>
      <c r="H48" s="11">
        <v>0.26090182673584206</v>
      </c>
      <c r="I48" s="12">
        <v>84</v>
      </c>
      <c r="J48" s="13">
        <v>6.8889490026800004</v>
      </c>
      <c r="K48" s="12">
        <v>3</v>
      </c>
      <c r="L48" s="12" t="s">
        <v>67</v>
      </c>
      <c r="M48" s="12" t="s">
        <v>59</v>
      </c>
      <c r="N48" s="10">
        <v>26.306641036756226</v>
      </c>
      <c r="O48" s="10">
        <v>13.666666666666666</v>
      </c>
      <c r="P48">
        <v>11</v>
      </c>
      <c r="Q48" s="10">
        <v>0.35406511075998542</v>
      </c>
      <c r="R48">
        <v>4</v>
      </c>
      <c r="S48" s="19">
        <v>449.06400000000002</v>
      </c>
      <c r="T48" s="19">
        <v>2.5324450000000001</v>
      </c>
      <c r="U48">
        <v>3</v>
      </c>
      <c r="V48">
        <v>7.5</v>
      </c>
      <c r="X48" s="10">
        <v>16.953901211145286</v>
      </c>
      <c r="Y48" s="10">
        <v>8.25</v>
      </c>
      <c r="Z48">
        <v>14</v>
      </c>
      <c r="AA48" s="10">
        <v>0.36499449465895972</v>
      </c>
      <c r="AB48">
        <v>3</v>
      </c>
      <c r="AC48" s="19">
        <v>504.37880000000001</v>
      </c>
      <c r="AD48" s="19">
        <v>2.3116370000000002</v>
      </c>
      <c r="AE48">
        <v>5</v>
      </c>
      <c r="AF48">
        <v>4</v>
      </c>
      <c r="AH48" s="14">
        <f t="shared" si="1"/>
        <v>-0.35552770924053295</v>
      </c>
      <c r="AI48" s="14">
        <f t="shared" si="1"/>
        <v>-0.39634146341463411</v>
      </c>
      <c r="AJ48" s="14">
        <f t="shared" si="1"/>
        <v>0.27272727272727271</v>
      </c>
      <c r="AK48" s="14">
        <f t="shared" si="1"/>
        <v>3.0868288252165962E-2</v>
      </c>
      <c r="AL48" s="14">
        <f t="shared" si="1"/>
        <v>-0.25</v>
      </c>
      <c r="AM48" s="14">
        <f t="shared" si="1"/>
        <v>0.12317798799280279</v>
      </c>
      <c r="AN48" s="14">
        <f t="shared" si="1"/>
        <v>-8.7191627063963828E-2</v>
      </c>
      <c r="AO48" s="14">
        <f t="shared" si="2"/>
        <v>0.66666666666666663</v>
      </c>
      <c r="AP48" s="14">
        <f t="shared" si="3"/>
        <v>-0.46666666666666667</v>
      </c>
    </row>
    <row r="49" spans="1:42" x14ac:dyDescent="0.25">
      <c r="A49" t="s">
        <v>108</v>
      </c>
      <c r="B49" s="9" t="s">
        <v>108</v>
      </c>
      <c r="C49" s="10">
        <v>41.928736257600001</v>
      </c>
      <c r="D49" s="11">
        <v>0</v>
      </c>
      <c r="E49" s="11">
        <v>0.99333453221102741</v>
      </c>
      <c r="F49" s="11">
        <v>47.585270168699999</v>
      </c>
      <c r="G49" s="11">
        <v>0.20999999344348913</v>
      </c>
      <c r="H49" s="11">
        <v>0.18624753467549543</v>
      </c>
      <c r="I49" s="12">
        <v>84</v>
      </c>
      <c r="J49" s="13">
        <v>8.9419078578699995</v>
      </c>
      <c r="K49" s="12">
        <v>3</v>
      </c>
      <c r="L49" s="12" t="s">
        <v>67</v>
      </c>
      <c r="M49" s="12" t="s">
        <v>59</v>
      </c>
      <c r="N49" s="10">
        <v>28.469482069585847</v>
      </c>
      <c r="O49" s="10">
        <v>14.272727272727273</v>
      </c>
      <c r="P49">
        <v>10</v>
      </c>
      <c r="Q49" s="10">
        <v>0.36113993695121538</v>
      </c>
      <c r="R49">
        <v>6.5</v>
      </c>
      <c r="S49" s="19">
        <v>509.92570000000001</v>
      </c>
      <c r="T49" s="19">
        <v>0.52319190000000004</v>
      </c>
      <c r="U49">
        <v>3</v>
      </c>
      <c r="V49">
        <v>5</v>
      </c>
      <c r="X49" s="10">
        <v>17.462395951639667</v>
      </c>
      <c r="Y49" s="10">
        <v>7.666666666666667</v>
      </c>
      <c r="Z49">
        <v>14</v>
      </c>
      <c r="AA49" s="10">
        <v>0.37254585077244062</v>
      </c>
      <c r="AB49">
        <v>4</v>
      </c>
      <c r="AC49" s="19">
        <v>520.67899999999997</v>
      </c>
      <c r="AD49" s="19">
        <v>0.50541950000000002</v>
      </c>
      <c r="AE49">
        <v>3</v>
      </c>
      <c r="AF49">
        <v>3.5</v>
      </c>
      <c r="AH49" s="14">
        <f t="shared" si="1"/>
        <v>-0.38662755054842146</v>
      </c>
      <c r="AI49" s="14">
        <f t="shared" si="1"/>
        <v>-0.46284501061571126</v>
      </c>
      <c r="AJ49" s="14">
        <f t="shared" si="1"/>
        <v>0.4</v>
      </c>
      <c r="AK49" s="14">
        <f t="shared" si="1"/>
        <v>3.1583086372322239E-2</v>
      </c>
      <c r="AL49" s="14">
        <f t="shared" si="1"/>
        <v>-0.38461538461538464</v>
      </c>
      <c r="AM49" s="14">
        <f t="shared" si="1"/>
        <v>2.108797418918083E-2</v>
      </c>
      <c r="AN49" s="14">
        <f t="shared" si="1"/>
        <v>-3.3969180333258256E-2</v>
      </c>
      <c r="AO49" s="14">
        <f t="shared" si="2"/>
        <v>0</v>
      </c>
      <c r="AP49" s="14">
        <f t="shared" si="3"/>
        <v>-0.3</v>
      </c>
    </row>
    <row r="50" spans="1:42" x14ac:dyDescent="0.25">
      <c r="A50" t="s">
        <v>109</v>
      </c>
      <c r="B50" s="9" t="s">
        <v>109</v>
      </c>
      <c r="C50" s="10">
        <v>34.134261505399998</v>
      </c>
      <c r="D50" s="11">
        <v>0</v>
      </c>
      <c r="E50" s="11">
        <v>0.90886321637314649</v>
      </c>
      <c r="F50" s="11">
        <v>46.001855462999998</v>
      </c>
      <c r="G50" s="11">
        <v>0.20999999344348913</v>
      </c>
      <c r="H50" s="11">
        <v>0.18848850522583449</v>
      </c>
      <c r="I50" s="12">
        <v>84</v>
      </c>
      <c r="J50" s="13">
        <v>10.975401074900001</v>
      </c>
      <c r="K50" s="12">
        <v>3</v>
      </c>
      <c r="L50" s="12" t="s">
        <v>67</v>
      </c>
      <c r="M50" s="12" t="s">
        <v>59</v>
      </c>
      <c r="N50" s="10">
        <v>34.738616879716147</v>
      </c>
      <c r="O50" s="10">
        <v>17</v>
      </c>
      <c r="P50">
        <v>10</v>
      </c>
      <c r="Q50" s="10">
        <v>0.38450859324762382</v>
      </c>
      <c r="R50">
        <v>7</v>
      </c>
      <c r="S50" s="19">
        <v>345.22620000000001</v>
      </c>
      <c r="T50" s="19">
        <v>0.30261130000000003</v>
      </c>
      <c r="U50">
        <v>3</v>
      </c>
      <c r="V50">
        <v>4</v>
      </c>
      <c r="X50" s="10">
        <v>18.867370062856626</v>
      </c>
      <c r="Y50" s="10">
        <v>8.0384615384615383</v>
      </c>
      <c r="Z50">
        <v>15</v>
      </c>
      <c r="AA50" s="10">
        <v>0.39704436623891715</v>
      </c>
      <c r="AB50">
        <v>4</v>
      </c>
      <c r="AC50" s="19">
        <v>367.62990000000002</v>
      </c>
      <c r="AD50" s="19">
        <v>0.30251729999999999</v>
      </c>
      <c r="AE50">
        <v>3</v>
      </c>
      <c r="AF50">
        <v>4</v>
      </c>
      <c r="AH50" s="14">
        <f t="shared" si="1"/>
        <v>-0.45687618686185316</v>
      </c>
      <c r="AI50" s="14">
        <f t="shared" ref="AI50:AN113" si="4">(Y50-O50)/O50</f>
        <v>-0.52714932126696834</v>
      </c>
      <c r="AJ50" s="14">
        <f t="shared" si="4"/>
        <v>0.5</v>
      </c>
      <c r="AK50" s="14">
        <f t="shared" si="4"/>
        <v>3.2602061986220107E-2</v>
      </c>
      <c r="AL50" s="14">
        <f t="shared" si="4"/>
        <v>-0.42857142857142855</v>
      </c>
      <c r="AM50" s="14">
        <f t="shared" si="4"/>
        <v>6.4895711855009891E-2</v>
      </c>
      <c r="AN50" s="14">
        <f t="shared" si="4"/>
        <v>-3.1062951053063283E-4</v>
      </c>
      <c r="AO50" s="14">
        <f t="shared" si="2"/>
        <v>0</v>
      </c>
      <c r="AP50" s="14">
        <f t="shared" si="3"/>
        <v>0</v>
      </c>
    </row>
    <row r="51" spans="1:42" x14ac:dyDescent="0.25">
      <c r="A51" t="s">
        <v>110</v>
      </c>
      <c r="B51" s="9" t="s">
        <v>110</v>
      </c>
      <c r="C51" s="10">
        <v>28.211931984</v>
      </c>
      <c r="D51" s="11">
        <v>0</v>
      </c>
      <c r="E51" s="11">
        <v>1.4740883867979662</v>
      </c>
      <c r="F51" s="11">
        <v>46.134599169600001</v>
      </c>
      <c r="G51" s="11">
        <v>0.20999999344348907</v>
      </c>
      <c r="H51" s="11">
        <v>0.19752045017251602</v>
      </c>
      <c r="I51" s="12">
        <v>84</v>
      </c>
      <c r="J51" s="13">
        <v>11.418498961099999</v>
      </c>
      <c r="K51" s="12">
        <v>3</v>
      </c>
      <c r="L51" s="12" t="s">
        <v>67</v>
      </c>
      <c r="M51" s="12" t="s">
        <v>59</v>
      </c>
      <c r="N51" s="10">
        <v>33.950815158288222</v>
      </c>
      <c r="O51" s="10">
        <v>15.5</v>
      </c>
      <c r="P51">
        <v>10</v>
      </c>
      <c r="Q51" s="10">
        <v>0.3815174012933043</v>
      </c>
      <c r="R51">
        <v>7</v>
      </c>
      <c r="S51" s="19">
        <v>310.0641</v>
      </c>
      <c r="T51" s="19">
        <v>0.26196229999999998</v>
      </c>
      <c r="U51">
        <v>3</v>
      </c>
      <c r="V51">
        <v>5</v>
      </c>
      <c r="X51" s="10">
        <v>18.839650731685982</v>
      </c>
      <c r="Y51" s="10">
        <v>7.9565217391304346</v>
      </c>
      <c r="Z51">
        <v>15</v>
      </c>
      <c r="AA51" s="10">
        <v>0.40422770005961206</v>
      </c>
      <c r="AB51">
        <v>3.75</v>
      </c>
      <c r="AC51" s="19">
        <v>329.23230000000001</v>
      </c>
      <c r="AD51" s="19">
        <v>0.27287129999999998</v>
      </c>
      <c r="AE51">
        <v>3</v>
      </c>
      <c r="AF51">
        <v>3.75</v>
      </c>
      <c r="AH51" s="14">
        <f t="shared" ref="AH51:AK114" si="5">(X51-N51)/N51</f>
        <v>-0.44508988535767857</v>
      </c>
      <c r="AI51" s="14">
        <f t="shared" si="4"/>
        <v>-0.48667601683029454</v>
      </c>
      <c r="AJ51" s="14">
        <f t="shared" si="4"/>
        <v>0.5</v>
      </c>
      <c r="AK51" s="14">
        <f t="shared" si="4"/>
        <v>5.952624621923458E-2</v>
      </c>
      <c r="AL51" s="14">
        <f t="shared" si="4"/>
        <v>-0.4642857142857143</v>
      </c>
      <c r="AM51" s="14">
        <f t="shared" si="4"/>
        <v>6.1820120420261533E-2</v>
      </c>
      <c r="AN51" s="14">
        <f t="shared" si="4"/>
        <v>4.1643396778849484E-2</v>
      </c>
      <c r="AO51" s="14">
        <f t="shared" si="2"/>
        <v>0</v>
      </c>
      <c r="AP51" s="14">
        <f t="shared" si="3"/>
        <v>-0.25</v>
      </c>
    </row>
    <row r="52" spans="1:42" x14ac:dyDescent="0.25">
      <c r="A52" t="s">
        <v>111</v>
      </c>
      <c r="B52" s="9" t="s">
        <v>111</v>
      </c>
      <c r="C52" s="10">
        <v>37.684516631699999</v>
      </c>
      <c r="D52" s="11">
        <v>0</v>
      </c>
      <c r="E52" s="11">
        <v>3.3732080527599511</v>
      </c>
      <c r="F52" s="11">
        <v>42.592184443199997</v>
      </c>
      <c r="G52" s="11">
        <v>0.20358951372683373</v>
      </c>
      <c r="H52" s="11">
        <v>0.18775705620417715</v>
      </c>
      <c r="I52" s="12">
        <v>84</v>
      </c>
      <c r="J52" s="13">
        <v>8.4577074174700009</v>
      </c>
      <c r="K52" s="12">
        <v>3</v>
      </c>
      <c r="L52" s="12" t="s">
        <v>67</v>
      </c>
      <c r="M52" s="12" t="s">
        <v>59</v>
      </c>
      <c r="N52" s="10">
        <v>41.209484327285949</v>
      </c>
      <c r="O52" s="10">
        <v>20.142857142857142</v>
      </c>
      <c r="P52">
        <v>9</v>
      </c>
      <c r="Q52" s="10">
        <v>0.41996743051093799</v>
      </c>
      <c r="R52">
        <v>7.75</v>
      </c>
      <c r="S52" s="19">
        <v>405.07220000000001</v>
      </c>
      <c r="T52" s="19">
        <v>1.1440859999999999</v>
      </c>
      <c r="U52">
        <v>2</v>
      </c>
      <c r="V52">
        <v>4.25</v>
      </c>
      <c r="X52" s="10">
        <v>20.003413245152096</v>
      </c>
      <c r="Y52" s="10">
        <v>8.7142857142857135</v>
      </c>
      <c r="Z52">
        <v>15</v>
      </c>
      <c r="AA52" s="10">
        <v>0.48043432660618707</v>
      </c>
      <c r="AB52">
        <v>4.5</v>
      </c>
      <c r="AC52" s="19">
        <v>439.96960000000001</v>
      </c>
      <c r="AD52" s="19">
        <v>1.1394789999999999</v>
      </c>
      <c r="AE52">
        <v>3</v>
      </c>
      <c r="AF52">
        <v>4</v>
      </c>
      <c r="AH52" s="14">
        <f t="shared" si="5"/>
        <v>-0.51459200298929053</v>
      </c>
      <c r="AI52" s="14">
        <f t="shared" si="4"/>
        <v>-0.56737588652482274</v>
      </c>
      <c r="AJ52" s="14">
        <f t="shared" si="4"/>
        <v>0.66666666666666663</v>
      </c>
      <c r="AK52" s="14">
        <f t="shared" si="4"/>
        <v>0.14397996535513299</v>
      </c>
      <c r="AL52" s="14">
        <f t="shared" si="4"/>
        <v>-0.41935483870967744</v>
      </c>
      <c r="AM52" s="14">
        <f t="shared" si="4"/>
        <v>8.615106146509191E-2</v>
      </c>
      <c r="AN52" s="14">
        <f t="shared" si="4"/>
        <v>-4.0267951884736183E-3</v>
      </c>
      <c r="AO52" s="14">
        <f t="shared" si="2"/>
        <v>0.5</v>
      </c>
      <c r="AP52" s="14">
        <f t="shared" si="3"/>
        <v>-5.8823529411764705E-2</v>
      </c>
    </row>
    <row r="53" spans="1:42" x14ac:dyDescent="0.25">
      <c r="A53" t="s">
        <v>112</v>
      </c>
      <c r="B53" s="9" t="s">
        <v>112</v>
      </c>
      <c r="C53" s="10">
        <v>36.605679485300001</v>
      </c>
      <c r="D53" s="11">
        <v>0</v>
      </c>
      <c r="E53" s="11">
        <v>1.9510005530398618</v>
      </c>
      <c r="F53" s="11">
        <v>44.495268743899999</v>
      </c>
      <c r="G53" s="11">
        <v>0.20560035719681641</v>
      </c>
      <c r="H53" s="11">
        <v>0.17055539124015232</v>
      </c>
      <c r="I53" s="12">
        <v>84</v>
      </c>
      <c r="J53" s="13">
        <v>11.1271492638</v>
      </c>
      <c r="K53" s="12">
        <v>3</v>
      </c>
      <c r="L53" s="12" t="s">
        <v>67</v>
      </c>
      <c r="M53" s="12" t="s">
        <v>59</v>
      </c>
      <c r="N53" s="10">
        <v>33.216029811089605</v>
      </c>
      <c r="O53" s="10">
        <v>16.600000000000001</v>
      </c>
      <c r="P53">
        <v>9</v>
      </c>
      <c r="Q53" s="10">
        <v>0.39995986887794377</v>
      </c>
      <c r="R53">
        <v>5</v>
      </c>
      <c r="S53" s="19">
        <v>444.12130000000002</v>
      </c>
      <c r="T53" s="19">
        <v>1.131237</v>
      </c>
      <c r="U53">
        <v>3</v>
      </c>
      <c r="V53">
        <v>4.25</v>
      </c>
      <c r="X53" s="10">
        <v>17.95149269355408</v>
      </c>
      <c r="Y53" s="10">
        <v>8.25</v>
      </c>
      <c r="Z53">
        <v>15</v>
      </c>
      <c r="AA53" s="10">
        <v>0.44031958502247254</v>
      </c>
      <c r="AB53">
        <v>4</v>
      </c>
      <c r="AC53" s="19">
        <v>453.9357</v>
      </c>
      <c r="AD53" s="19">
        <v>1.1916279999999999</v>
      </c>
      <c r="AE53">
        <v>4</v>
      </c>
      <c r="AF53">
        <v>4</v>
      </c>
      <c r="AH53" s="14">
        <f t="shared" si="5"/>
        <v>-0.45955333025499817</v>
      </c>
      <c r="AI53" s="14">
        <f t="shared" si="4"/>
        <v>-0.50301204819277112</v>
      </c>
      <c r="AJ53" s="14">
        <f t="shared" si="4"/>
        <v>0.66666666666666663</v>
      </c>
      <c r="AK53" s="14">
        <f t="shared" si="4"/>
        <v>0.10090941438138483</v>
      </c>
      <c r="AL53" s="14">
        <f t="shared" si="4"/>
        <v>-0.2</v>
      </c>
      <c r="AM53" s="14">
        <f t="shared" si="4"/>
        <v>2.2098467243070706E-2</v>
      </c>
      <c r="AN53" s="14">
        <f t="shared" si="4"/>
        <v>5.3384922876461662E-2</v>
      </c>
      <c r="AO53" s="14">
        <f t="shared" si="2"/>
        <v>0.33333333333333331</v>
      </c>
      <c r="AP53" s="14">
        <f t="shared" si="3"/>
        <v>-5.8823529411764705E-2</v>
      </c>
    </row>
    <row r="54" spans="1:42" x14ac:dyDescent="0.25">
      <c r="A54" t="s">
        <v>113</v>
      </c>
      <c r="B54" s="9" t="s">
        <v>113</v>
      </c>
      <c r="C54" s="10">
        <v>53.694511747999996</v>
      </c>
      <c r="D54" s="11">
        <v>0</v>
      </c>
      <c r="E54" s="11">
        <v>1.8788520234623518</v>
      </c>
      <c r="F54" s="11">
        <v>45.115632410800004</v>
      </c>
      <c r="G54" s="11">
        <v>0.21063598644670239</v>
      </c>
      <c r="H54" s="11">
        <v>0.16339596319573116</v>
      </c>
      <c r="I54" s="12">
        <v>84</v>
      </c>
      <c r="J54" s="13">
        <v>13.991000555599999</v>
      </c>
      <c r="K54" s="12">
        <v>1</v>
      </c>
      <c r="L54" s="12" t="s">
        <v>67</v>
      </c>
      <c r="M54" s="12" t="s">
        <v>57</v>
      </c>
      <c r="N54" s="10">
        <v>34.97505111902732</v>
      </c>
      <c r="O54" s="10">
        <v>15.1</v>
      </c>
      <c r="P54">
        <v>10</v>
      </c>
      <c r="Q54" s="10">
        <v>0.38286133344016793</v>
      </c>
      <c r="R54">
        <v>6</v>
      </c>
      <c r="S54" s="19">
        <v>447.42720000000003</v>
      </c>
      <c r="T54" s="19">
        <v>1.4000109999999999</v>
      </c>
      <c r="U54">
        <v>4</v>
      </c>
      <c r="V54">
        <v>7</v>
      </c>
      <c r="X54" s="10">
        <v>19.770565171019356</v>
      </c>
      <c r="Y54" s="10">
        <v>8.3684210526315788</v>
      </c>
      <c r="Z54">
        <v>14</v>
      </c>
      <c r="AA54" s="10">
        <v>0.4120575378766943</v>
      </c>
      <c r="AB54">
        <v>3</v>
      </c>
      <c r="AC54" s="19">
        <v>499.84010000000001</v>
      </c>
      <c r="AD54" s="19">
        <v>1.276848</v>
      </c>
      <c r="AE54">
        <v>5</v>
      </c>
      <c r="AF54">
        <v>3.25</v>
      </c>
      <c r="AH54" s="14">
        <f t="shared" si="5"/>
        <v>-0.4347237662716763</v>
      </c>
      <c r="AI54" s="14">
        <f t="shared" si="4"/>
        <v>-0.44579993028929943</v>
      </c>
      <c r="AJ54" s="14">
        <f t="shared" si="4"/>
        <v>0.4</v>
      </c>
      <c r="AK54" s="14">
        <f t="shared" si="4"/>
        <v>7.625790824627382E-2</v>
      </c>
      <c r="AL54" s="14">
        <f t="shared" si="4"/>
        <v>-0.5</v>
      </c>
      <c r="AM54" s="14">
        <f t="shared" si="4"/>
        <v>0.11714285586571396</v>
      </c>
      <c r="AN54" s="14">
        <f t="shared" si="4"/>
        <v>-8.7972880213083984E-2</v>
      </c>
      <c r="AO54" s="14">
        <f t="shared" si="2"/>
        <v>0.25</v>
      </c>
      <c r="AP54" s="14">
        <f t="shared" si="3"/>
        <v>-0.5357142857142857</v>
      </c>
    </row>
    <row r="55" spans="1:42" x14ac:dyDescent="0.25">
      <c r="A55" t="s">
        <v>114</v>
      </c>
      <c r="B55" s="9" t="s">
        <v>114</v>
      </c>
      <c r="C55" s="10">
        <v>41.308905134699998</v>
      </c>
      <c r="D55" s="11">
        <v>0</v>
      </c>
      <c r="E55" s="11">
        <v>1.5710170927639959</v>
      </c>
      <c r="F55" s="11">
        <v>42.657719624199999</v>
      </c>
      <c r="G55" s="11">
        <v>0.20383512405642101</v>
      </c>
      <c r="H55" s="11">
        <v>0.18110483841335451</v>
      </c>
      <c r="I55" s="12">
        <v>84</v>
      </c>
      <c r="J55" s="13">
        <v>13.606419392299999</v>
      </c>
      <c r="K55" s="12">
        <v>1</v>
      </c>
      <c r="L55" s="12" t="s">
        <v>67</v>
      </c>
      <c r="M55" s="12" t="s">
        <v>57</v>
      </c>
      <c r="N55" s="10">
        <v>55.601923207997075</v>
      </c>
      <c r="O55" s="10">
        <v>28</v>
      </c>
      <c r="P55">
        <v>9</v>
      </c>
      <c r="Q55" s="10">
        <v>0.41591328268840178</v>
      </c>
      <c r="R55">
        <v>6</v>
      </c>
      <c r="S55" s="19">
        <v>406.72989999999999</v>
      </c>
      <c r="T55" s="19">
        <v>0.5733142</v>
      </c>
      <c r="U55">
        <v>2</v>
      </c>
      <c r="V55">
        <v>5</v>
      </c>
      <c r="X55" s="10">
        <v>22.774131275213314</v>
      </c>
      <c r="Y55" s="10">
        <v>8.4090909090909083</v>
      </c>
      <c r="Z55">
        <v>16</v>
      </c>
      <c r="AA55" s="10">
        <v>0.44476963618052462</v>
      </c>
      <c r="AB55">
        <v>4</v>
      </c>
      <c r="AC55" s="19">
        <v>431.78809999999999</v>
      </c>
      <c r="AD55" s="19">
        <v>0.62501450000000003</v>
      </c>
      <c r="AE55">
        <v>3</v>
      </c>
      <c r="AF55">
        <v>3.75</v>
      </c>
      <c r="AH55" s="14">
        <f t="shared" si="5"/>
        <v>-0.59040749022260852</v>
      </c>
      <c r="AI55" s="14">
        <f t="shared" si="4"/>
        <v>-0.69967532467532478</v>
      </c>
      <c r="AJ55" s="14">
        <f t="shared" si="4"/>
        <v>0.77777777777777779</v>
      </c>
      <c r="AK55" s="14">
        <f t="shared" si="4"/>
        <v>6.9380697114551512E-2</v>
      </c>
      <c r="AL55" s="14">
        <f t="shared" si="4"/>
        <v>-0.33333333333333331</v>
      </c>
      <c r="AM55" s="14">
        <f t="shared" si="4"/>
        <v>6.1608944904222682E-2</v>
      </c>
      <c r="AN55" s="14">
        <f t="shared" si="4"/>
        <v>9.0177951287444186E-2</v>
      </c>
      <c r="AO55" s="14">
        <f t="shared" si="2"/>
        <v>0.5</v>
      </c>
      <c r="AP55" s="14">
        <f t="shared" si="3"/>
        <v>-0.25</v>
      </c>
    </row>
    <row r="56" spans="1:42" x14ac:dyDescent="0.25">
      <c r="A56" t="s">
        <v>115</v>
      </c>
      <c r="B56" s="9" t="s">
        <v>115</v>
      </c>
      <c r="C56" s="10">
        <v>43.787897761499998</v>
      </c>
      <c r="D56" s="11">
        <v>0</v>
      </c>
      <c r="E56" s="11">
        <v>4.827339444466328</v>
      </c>
      <c r="F56" s="11">
        <v>42.125256168600004</v>
      </c>
      <c r="G56" s="11">
        <v>0.21010938900625806</v>
      </c>
      <c r="H56" s="11">
        <v>0.18494646765138781</v>
      </c>
      <c r="I56" s="12">
        <v>84</v>
      </c>
      <c r="J56" s="13">
        <v>11.170547533100001</v>
      </c>
      <c r="K56" s="12">
        <v>4</v>
      </c>
      <c r="L56" s="12" t="s">
        <v>67</v>
      </c>
      <c r="M56" s="12" t="s">
        <v>70</v>
      </c>
      <c r="N56" s="10">
        <v>52.418628036825531</v>
      </c>
      <c r="O56" s="10">
        <v>24.571428571428573</v>
      </c>
      <c r="P56">
        <v>8</v>
      </c>
      <c r="Q56" s="10">
        <v>0.41805594442316879</v>
      </c>
      <c r="R56">
        <v>7.5</v>
      </c>
      <c r="S56" s="19">
        <v>469.99079999999998</v>
      </c>
      <c r="T56" s="19">
        <v>1.1455</v>
      </c>
      <c r="U56">
        <v>2</v>
      </c>
      <c r="V56">
        <v>5</v>
      </c>
      <c r="X56" s="10">
        <v>21.828746950874432</v>
      </c>
      <c r="Y56" s="10">
        <v>8.9047619047619051</v>
      </c>
      <c r="Z56">
        <v>16</v>
      </c>
      <c r="AA56" s="10">
        <v>0.51199922410408527</v>
      </c>
      <c r="AB56">
        <v>4.5</v>
      </c>
      <c r="AC56" s="19">
        <v>501.10610000000003</v>
      </c>
      <c r="AD56" s="19">
        <v>1.1875169999999999</v>
      </c>
      <c r="AE56">
        <v>2</v>
      </c>
      <c r="AF56">
        <v>4</v>
      </c>
      <c r="AH56" s="14">
        <f t="shared" si="5"/>
        <v>-0.58356889967552883</v>
      </c>
      <c r="AI56" s="14">
        <f t="shared" si="4"/>
        <v>-0.63759689922480622</v>
      </c>
      <c r="AJ56" s="14">
        <f t="shared" si="4"/>
        <v>1</v>
      </c>
      <c r="AK56" s="14">
        <f t="shared" si="4"/>
        <v>0.22471461280269292</v>
      </c>
      <c r="AL56" s="14">
        <f t="shared" si="4"/>
        <v>-0.4</v>
      </c>
      <c r="AM56" s="14">
        <f t="shared" si="4"/>
        <v>6.6204061866743033E-2</v>
      </c>
      <c r="AN56" s="14">
        <f t="shared" si="4"/>
        <v>3.6680052378873833E-2</v>
      </c>
      <c r="AO56" s="14">
        <f t="shared" si="2"/>
        <v>0</v>
      </c>
      <c r="AP56" s="14">
        <f t="shared" si="3"/>
        <v>-0.2</v>
      </c>
    </row>
    <row r="57" spans="1:42" x14ac:dyDescent="0.25">
      <c r="A57" t="s">
        <v>116</v>
      </c>
      <c r="B57" s="9" t="s">
        <v>116</v>
      </c>
      <c r="C57" s="10">
        <v>34.597298865600003</v>
      </c>
      <c r="D57" s="11">
        <v>0</v>
      </c>
      <c r="E57" s="11">
        <v>0.87785893942926996</v>
      </c>
      <c r="F57" s="11">
        <v>42.798122405999997</v>
      </c>
      <c r="G57" s="11">
        <v>0.2127067602137557</v>
      </c>
      <c r="H57" s="11">
        <v>0.19596808311074621</v>
      </c>
      <c r="I57" s="12">
        <v>84</v>
      </c>
      <c r="J57" s="13">
        <v>10.7881860901</v>
      </c>
      <c r="K57" s="12">
        <v>2</v>
      </c>
      <c r="L57" s="12" t="s">
        <v>67</v>
      </c>
      <c r="M57" s="12" t="s">
        <v>61</v>
      </c>
      <c r="N57" s="10">
        <v>40.664481734749245</v>
      </c>
      <c r="O57" s="10">
        <v>22.25</v>
      </c>
      <c r="P57">
        <v>9</v>
      </c>
      <c r="Q57" s="10">
        <v>0.36167903326678291</v>
      </c>
      <c r="R57">
        <v>9.75</v>
      </c>
      <c r="S57" s="19">
        <v>434.14460000000003</v>
      </c>
      <c r="T57" s="19">
        <v>5.5837110000000001</v>
      </c>
      <c r="U57">
        <v>0</v>
      </c>
      <c r="V57">
        <v>7</v>
      </c>
      <c r="X57" s="10">
        <v>17.568516028210283</v>
      </c>
      <c r="Y57" s="10">
        <v>8.5625</v>
      </c>
      <c r="Z57">
        <v>14</v>
      </c>
      <c r="AA57" s="10">
        <v>0.37047420339308712</v>
      </c>
      <c r="AB57">
        <v>4</v>
      </c>
      <c r="AC57" s="19">
        <v>463.00659999999999</v>
      </c>
      <c r="AD57" s="19">
        <v>5.1217930000000003</v>
      </c>
      <c r="AE57">
        <v>2</v>
      </c>
      <c r="AF57">
        <v>5</v>
      </c>
      <c r="AH57" s="14">
        <f t="shared" si="5"/>
        <v>-0.5679640984284976</v>
      </c>
      <c r="AI57" s="14">
        <f t="shared" si="4"/>
        <v>-0.6151685393258427</v>
      </c>
      <c r="AJ57" s="14">
        <f t="shared" si="4"/>
        <v>0.55555555555555558</v>
      </c>
      <c r="AK57" s="14">
        <f t="shared" si="4"/>
        <v>2.4317611244599531E-2</v>
      </c>
      <c r="AL57" s="14">
        <f t="shared" si="4"/>
        <v>-0.58974358974358976</v>
      </c>
      <c r="AM57" s="14">
        <f t="shared" si="4"/>
        <v>6.6480154308034611E-2</v>
      </c>
      <c r="AN57" s="14">
        <f t="shared" si="4"/>
        <v>-8.2725986355669162E-2</v>
      </c>
      <c r="AO57" s="14">
        <f t="shared" si="2"/>
        <v>0</v>
      </c>
      <c r="AP57" s="14">
        <f t="shared" si="3"/>
        <v>-0.2857142857142857</v>
      </c>
    </row>
    <row r="58" spans="1:42" x14ac:dyDescent="0.25">
      <c r="A58" t="s">
        <v>117</v>
      </c>
      <c r="B58" s="9" t="s">
        <v>117</v>
      </c>
      <c r="C58" s="10">
        <v>39.829667764900002</v>
      </c>
      <c r="D58" s="11">
        <v>0</v>
      </c>
      <c r="E58" s="11">
        <v>1.0686427537162806</v>
      </c>
      <c r="F58" s="11">
        <v>42.785650719000003</v>
      </c>
      <c r="G58" s="11">
        <v>0.21009841829037781</v>
      </c>
      <c r="H58" s="11">
        <v>0.19153618741736994</v>
      </c>
      <c r="I58" s="12">
        <v>84</v>
      </c>
      <c r="J58" s="13">
        <v>11.4059893703</v>
      </c>
      <c r="K58" s="12">
        <v>2</v>
      </c>
      <c r="L58" s="12" t="s">
        <v>67</v>
      </c>
      <c r="M58" s="12" t="s">
        <v>61</v>
      </c>
      <c r="N58" s="10">
        <v>40.140755960625327</v>
      </c>
      <c r="O58" s="10">
        <v>22.125</v>
      </c>
      <c r="P58">
        <v>9</v>
      </c>
      <c r="Q58" s="10">
        <v>0.3621564752355485</v>
      </c>
      <c r="R58">
        <v>10</v>
      </c>
      <c r="S58" s="19">
        <v>503.79590000000002</v>
      </c>
      <c r="T58" s="19">
        <v>6.4007820000000004</v>
      </c>
      <c r="U58">
        <v>0</v>
      </c>
      <c r="V58">
        <v>7.5</v>
      </c>
      <c r="X58" s="10">
        <v>17.500120743485674</v>
      </c>
      <c r="Y58" s="10">
        <v>8.5625</v>
      </c>
      <c r="Z58">
        <v>14</v>
      </c>
      <c r="AA58" s="10">
        <v>0.37316060763886938</v>
      </c>
      <c r="AB58">
        <v>4</v>
      </c>
      <c r="AC58" s="19">
        <v>537.19780000000003</v>
      </c>
      <c r="AD58" s="19">
        <v>5.8708609999999997</v>
      </c>
      <c r="AE58">
        <v>2</v>
      </c>
      <c r="AF58">
        <v>5</v>
      </c>
      <c r="AH58" s="14">
        <f t="shared" si="5"/>
        <v>-0.56403111190402577</v>
      </c>
      <c r="AI58" s="14">
        <f t="shared" si="4"/>
        <v>-0.61299435028248583</v>
      </c>
      <c r="AJ58" s="14">
        <f t="shared" si="4"/>
        <v>0.55555555555555558</v>
      </c>
      <c r="AK58" s="14">
        <f t="shared" si="4"/>
        <v>3.0385021822856351E-2</v>
      </c>
      <c r="AL58" s="14">
        <f t="shared" si="4"/>
        <v>-0.6</v>
      </c>
      <c r="AM58" s="14">
        <f t="shared" si="4"/>
        <v>6.6300460166507924E-2</v>
      </c>
      <c r="AN58" s="14">
        <f t="shared" si="4"/>
        <v>-8.2790040341945828E-2</v>
      </c>
      <c r="AO58" s="14">
        <f t="shared" si="2"/>
        <v>0</v>
      </c>
      <c r="AP58" s="14">
        <f t="shared" si="3"/>
        <v>-0.33333333333333331</v>
      </c>
    </row>
    <row r="59" spans="1:42" x14ac:dyDescent="0.25">
      <c r="A59" t="s">
        <v>118</v>
      </c>
      <c r="B59" s="9" t="s">
        <v>118</v>
      </c>
      <c r="C59" s="10">
        <v>45.7551915974</v>
      </c>
      <c r="D59" s="11">
        <v>0</v>
      </c>
      <c r="E59" s="11">
        <v>0.41621694166170303</v>
      </c>
      <c r="F59" s="11">
        <v>40.737304690199998</v>
      </c>
      <c r="G59" s="11">
        <v>0.20593096634385763</v>
      </c>
      <c r="H59" s="11">
        <v>0.17461722070126345</v>
      </c>
      <c r="I59" s="12">
        <v>62</v>
      </c>
      <c r="J59" s="13">
        <v>11.3619258395</v>
      </c>
      <c r="K59" s="12">
        <v>2</v>
      </c>
      <c r="L59" s="12" t="s">
        <v>56</v>
      </c>
      <c r="M59" s="12" t="s">
        <v>61</v>
      </c>
      <c r="N59" s="10">
        <v>43.137584192971282</v>
      </c>
      <c r="O59" s="10">
        <v>23</v>
      </c>
      <c r="P59">
        <v>10</v>
      </c>
      <c r="Q59" s="10">
        <v>0.46297143043651923</v>
      </c>
      <c r="R59">
        <v>9</v>
      </c>
      <c r="S59" s="19">
        <v>522.22540000000004</v>
      </c>
      <c r="T59" s="19">
        <v>1.429851</v>
      </c>
      <c r="U59">
        <v>1</v>
      </c>
      <c r="V59">
        <v>8</v>
      </c>
      <c r="X59" s="10">
        <v>21.572284327676904</v>
      </c>
      <c r="Y59" s="10">
        <v>9.1428571428571423</v>
      </c>
      <c r="Z59">
        <v>14</v>
      </c>
      <c r="AA59" s="10">
        <v>0.46605089298317742</v>
      </c>
      <c r="AB59">
        <v>5</v>
      </c>
      <c r="AC59" s="19">
        <v>536.47239999999999</v>
      </c>
      <c r="AD59" s="19">
        <v>1.3730880000000001</v>
      </c>
      <c r="AE59">
        <v>2</v>
      </c>
      <c r="AF59">
        <v>3.75</v>
      </c>
      <c r="AH59" s="14">
        <f t="shared" si="5"/>
        <v>-0.49991904434945544</v>
      </c>
      <c r="AI59" s="14">
        <f t="shared" si="4"/>
        <v>-0.60248447204968947</v>
      </c>
      <c r="AJ59" s="14">
        <f t="shared" si="4"/>
        <v>0.4</v>
      </c>
      <c r="AK59" s="14">
        <f t="shared" si="4"/>
        <v>6.6515174462378392E-3</v>
      </c>
      <c r="AL59" s="14">
        <f t="shared" si="4"/>
        <v>-0.44444444444444442</v>
      </c>
      <c r="AM59" s="14">
        <f t="shared" si="4"/>
        <v>2.7281323351947179E-2</v>
      </c>
      <c r="AN59" s="14">
        <f t="shared" si="4"/>
        <v>-3.9698542015916272E-2</v>
      </c>
      <c r="AO59" s="14">
        <f t="shared" si="2"/>
        <v>1</v>
      </c>
      <c r="AP59" s="14">
        <f t="shared" si="3"/>
        <v>-0.53125</v>
      </c>
    </row>
    <row r="60" spans="1:42" x14ac:dyDescent="0.25">
      <c r="A60" t="s">
        <v>119</v>
      </c>
      <c r="B60" s="9" t="s">
        <v>119</v>
      </c>
      <c r="C60" s="10">
        <v>20.415026320799999</v>
      </c>
      <c r="D60" s="11">
        <v>0</v>
      </c>
      <c r="E60" s="11">
        <v>0.63775150259529267</v>
      </c>
      <c r="F60" s="11">
        <v>42.280757042899999</v>
      </c>
      <c r="G60" s="11">
        <v>0.2221909847649024</v>
      </c>
      <c r="H60" s="11">
        <v>0.1990312335144046</v>
      </c>
      <c r="I60" s="12">
        <v>84</v>
      </c>
      <c r="J60" s="13">
        <v>10.8121993928</v>
      </c>
      <c r="K60" s="12">
        <v>2</v>
      </c>
      <c r="L60" s="12" t="s">
        <v>67</v>
      </c>
      <c r="M60" s="12" t="s">
        <v>61</v>
      </c>
      <c r="N60" s="10">
        <v>36.360275242492037</v>
      </c>
      <c r="O60" s="10">
        <v>20.399999999999999</v>
      </c>
      <c r="P60">
        <v>10</v>
      </c>
      <c r="Q60" s="10">
        <v>0.39167853734328734</v>
      </c>
      <c r="R60">
        <v>7.5</v>
      </c>
      <c r="S60" s="19">
        <v>267.73489999999998</v>
      </c>
      <c r="T60" s="19">
        <v>3.30159</v>
      </c>
      <c r="U60">
        <v>1</v>
      </c>
      <c r="V60">
        <v>5.75</v>
      </c>
      <c r="X60" s="10">
        <v>19.246051555113485</v>
      </c>
      <c r="Y60" s="10">
        <v>9.6315789473684212</v>
      </c>
      <c r="Z60">
        <v>16</v>
      </c>
      <c r="AA60" s="10">
        <v>0.40673337544635191</v>
      </c>
      <c r="AB60">
        <v>4</v>
      </c>
      <c r="AC60" s="19">
        <v>281.35219999999998</v>
      </c>
      <c r="AD60" s="19">
        <v>3.0132509999999999</v>
      </c>
      <c r="AE60">
        <v>2</v>
      </c>
      <c r="AF60">
        <v>4</v>
      </c>
      <c r="AH60" s="14">
        <f t="shared" si="5"/>
        <v>-0.47068465717713276</v>
      </c>
      <c r="AI60" s="14">
        <f t="shared" si="4"/>
        <v>-0.52786377708978327</v>
      </c>
      <c r="AJ60" s="14">
        <f t="shared" si="4"/>
        <v>0.6</v>
      </c>
      <c r="AK60" s="14">
        <f t="shared" si="4"/>
        <v>3.8436719574117824E-2</v>
      </c>
      <c r="AL60" s="14">
        <f t="shared" si="4"/>
        <v>-0.46666666666666667</v>
      </c>
      <c r="AM60" s="14">
        <f t="shared" si="4"/>
        <v>5.0861131664194696E-2</v>
      </c>
      <c r="AN60" s="14">
        <f t="shared" si="4"/>
        <v>-8.7333375737144864E-2</v>
      </c>
      <c r="AO60" s="14">
        <f t="shared" si="2"/>
        <v>1</v>
      </c>
      <c r="AP60" s="14">
        <f t="shared" si="3"/>
        <v>-0.30434782608695654</v>
      </c>
    </row>
    <row r="61" spans="1:42" x14ac:dyDescent="0.25">
      <c r="A61" t="s">
        <v>120</v>
      </c>
      <c r="B61" s="9" t="s">
        <v>120</v>
      </c>
      <c r="C61" s="10">
        <v>38.017500242200001</v>
      </c>
      <c r="D61" s="11">
        <v>0</v>
      </c>
      <c r="E61" s="11">
        <v>2.1166829090099313</v>
      </c>
      <c r="F61" s="11">
        <v>42.040383493199997</v>
      </c>
      <c r="G61" s="11">
        <v>0.19421985834731401</v>
      </c>
      <c r="H61" s="11">
        <v>0.18872362652934474</v>
      </c>
      <c r="I61" s="12">
        <v>84</v>
      </c>
      <c r="J61" s="13">
        <v>10.531609228900001</v>
      </c>
      <c r="K61" s="12">
        <v>3</v>
      </c>
      <c r="L61" s="12" t="s">
        <v>67</v>
      </c>
      <c r="M61" s="12" t="s">
        <v>59</v>
      </c>
      <c r="N61" s="10">
        <v>44.176395006823171</v>
      </c>
      <c r="O61" s="10">
        <v>23.083333333333332</v>
      </c>
      <c r="P61">
        <v>9</v>
      </c>
      <c r="Q61" s="10">
        <v>0.40249318457414607</v>
      </c>
      <c r="R61">
        <v>8.5</v>
      </c>
      <c r="S61" s="19">
        <v>382.40449999999998</v>
      </c>
      <c r="T61" s="19">
        <v>2.6309909999999999</v>
      </c>
      <c r="U61">
        <v>2</v>
      </c>
      <c r="V61">
        <v>6</v>
      </c>
      <c r="X61" s="10">
        <v>19.352003285987127</v>
      </c>
      <c r="Y61" s="10">
        <v>9.5416666666666661</v>
      </c>
      <c r="Z61">
        <v>15</v>
      </c>
      <c r="AA61" s="10">
        <v>0.44304016102064242</v>
      </c>
      <c r="AB61">
        <v>5.75</v>
      </c>
      <c r="AC61" s="19">
        <v>396.17329999999998</v>
      </c>
      <c r="AD61" s="19">
        <v>2.437198</v>
      </c>
      <c r="AE61">
        <v>3</v>
      </c>
      <c r="AF61">
        <v>4.5</v>
      </c>
      <c r="AH61" s="14">
        <f t="shared" si="5"/>
        <v>-0.56193792447305502</v>
      </c>
      <c r="AI61" s="14">
        <f t="shared" si="4"/>
        <v>-0.58664259927797835</v>
      </c>
      <c r="AJ61" s="14">
        <f t="shared" si="4"/>
        <v>0.66666666666666663</v>
      </c>
      <c r="AK61" s="14">
        <f t="shared" si="4"/>
        <v>0.10073953547659864</v>
      </c>
      <c r="AL61" s="14">
        <f t="shared" si="4"/>
        <v>-0.3235294117647059</v>
      </c>
      <c r="AM61" s="14">
        <f t="shared" si="4"/>
        <v>3.6005852441589992E-2</v>
      </c>
      <c r="AN61" s="14">
        <f t="shared" si="4"/>
        <v>-7.3657796624921903E-2</v>
      </c>
      <c r="AO61" s="14">
        <f t="shared" si="2"/>
        <v>0.5</v>
      </c>
      <c r="AP61" s="14">
        <f t="shared" si="3"/>
        <v>-0.25</v>
      </c>
    </row>
    <row r="62" spans="1:42" x14ac:dyDescent="0.25">
      <c r="A62" t="s">
        <v>121</v>
      </c>
      <c r="B62" s="9" t="s">
        <v>121</v>
      </c>
      <c r="C62" s="10">
        <v>48.822001766100001</v>
      </c>
      <c r="D62" s="11">
        <v>0</v>
      </c>
      <c r="E62" s="11">
        <v>1.8037537858618717</v>
      </c>
      <c r="F62" s="11">
        <v>41.5589698211</v>
      </c>
      <c r="G62" s="11">
        <v>0.20121201288867535</v>
      </c>
      <c r="H62" s="11">
        <v>0.1709929084163882</v>
      </c>
      <c r="I62" s="12">
        <v>84</v>
      </c>
      <c r="J62" s="13">
        <v>11.2686909477</v>
      </c>
      <c r="K62" s="12">
        <v>1</v>
      </c>
      <c r="L62" s="12" t="s">
        <v>67</v>
      </c>
      <c r="M62" s="12" t="s">
        <v>57</v>
      </c>
      <c r="N62" s="10">
        <v>39.819678160607772</v>
      </c>
      <c r="O62" s="10">
        <v>22.625</v>
      </c>
      <c r="P62">
        <v>10</v>
      </c>
      <c r="Q62" s="10">
        <v>0.40890822794377663</v>
      </c>
      <c r="R62">
        <v>9</v>
      </c>
      <c r="S62" s="19">
        <v>529.07759999999996</v>
      </c>
      <c r="T62" s="19">
        <v>4.7487300000000001</v>
      </c>
      <c r="U62">
        <v>1</v>
      </c>
      <c r="V62">
        <v>7.5</v>
      </c>
      <c r="X62" s="10">
        <v>19.232263871547048</v>
      </c>
      <c r="Y62" s="10">
        <v>9.526315789473685</v>
      </c>
      <c r="Z62">
        <v>15</v>
      </c>
      <c r="AA62" s="10">
        <v>0.43134439996839452</v>
      </c>
      <c r="AB62">
        <v>4</v>
      </c>
      <c r="AC62" s="19">
        <v>561.51179999999999</v>
      </c>
      <c r="AD62" s="19">
        <v>4.35738</v>
      </c>
      <c r="AE62">
        <v>2</v>
      </c>
      <c r="AF62">
        <v>4</v>
      </c>
      <c r="AH62" s="14">
        <f t="shared" si="5"/>
        <v>-0.51701608953301736</v>
      </c>
      <c r="AI62" s="14">
        <f t="shared" si="4"/>
        <v>-0.57894736842105254</v>
      </c>
      <c r="AJ62" s="14">
        <f t="shared" si="4"/>
        <v>0.5</v>
      </c>
      <c r="AK62" s="14">
        <f t="shared" si="4"/>
        <v>5.4868477793757642E-2</v>
      </c>
      <c r="AL62" s="14">
        <f t="shared" si="4"/>
        <v>-0.55555555555555558</v>
      </c>
      <c r="AM62" s="14">
        <f t="shared" si="4"/>
        <v>6.1303294639576567E-2</v>
      </c>
      <c r="AN62" s="14">
        <f t="shared" si="4"/>
        <v>-8.2411507918959404E-2</v>
      </c>
      <c r="AO62" s="14">
        <f t="shared" si="2"/>
        <v>1</v>
      </c>
      <c r="AP62" s="14">
        <f t="shared" si="3"/>
        <v>-0.46666666666666667</v>
      </c>
    </row>
    <row r="63" spans="1:42" x14ac:dyDescent="0.25">
      <c r="A63" t="s">
        <v>122</v>
      </c>
      <c r="B63" s="9" t="s">
        <v>122</v>
      </c>
      <c r="C63" s="10">
        <v>25.803663785200001</v>
      </c>
      <c r="D63" s="11">
        <v>0</v>
      </c>
      <c r="E63" s="11">
        <v>6.7744178838585247</v>
      </c>
      <c r="F63" s="11">
        <v>41.807672917399998</v>
      </c>
      <c r="G63" s="11">
        <v>0.19260758812959514</v>
      </c>
      <c r="H63" s="11">
        <v>0.16001614116047505</v>
      </c>
      <c r="I63" s="12">
        <v>84</v>
      </c>
      <c r="J63" s="13">
        <v>12.1976384984</v>
      </c>
      <c r="K63" s="12">
        <v>1</v>
      </c>
      <c r="L63" s="12" t="s">
        <v>67</v>
      </c>
      <c r="M63" s="12" t="s">
        <v>57</v>
      </c>
      <c r="N63" s="10">
        <v>47.706137341638083</v>
      </c>
      <c r="O63" s="10">
        <v>22</v>
      </c>
      <c r="P63">
        <v>9</v>
      </c>
      <c r="Q63" s="10">
        <v>0.4402484485537862</v>
      </c>
      <c r="R63">
        <v>7</v>
      </c>
      <c r="S63" s="19">
        <v>334.61320000000001</v>
      </c>
      <c r="T63" s="19">
        <v>0.90713529999999998</v>
      </c>
      <c r="U63">
        <v>2</v>
      </c>
      <c r="V63">
        <v>6</v>
      </c>
      <c r="X63" s="10">
        <v>20.559515978437684</v>
      </c>
      <c r="Y63" s="10">
        <v>8.7619047619047628</v>
      </c>
      <c r="Z63">
        <v>16</v>
      </c>
      <c r="AA63" s="10">
        <v>0.57530503165349167</v>
      </c>
      <c r="AB63">
        <v>4.75</v>
      </c>
      <c r="AC63" s="19">
        <v>361.6472</v>
      </c>
      <c r="AD63" s="19">
        <v>0.90423240000000005</v>
      </c>
      <c r="AE63">
        <v>2</v>
      </c>
      <c r="AF63">
        <v>4.5</v>
      </c>
      <c r="AH63" s="14">
        <f t="shared" si="5"/>
        <v>-0.56903834340632586</v>
      </c>
      <c r="AI63" s="14">
        <f t="shared" si="4"/>
        <v>-0.60173160173160167</v>
      </c>
      <c r="AJ63" s="14">
        <f t="shared" si="4"/>
        <v>0.77777777777777779</v>
      </c>
      <c r="AK63" s="14">
        <f t="shared" si="4"/>
        <v>0.30677355830183078</v>
      </c>
      <c r="AL63" s="14">
        <f t="shared" si="4"/>
        <v>-0.32142857142857145</v>
      </c>
      <c r="AM63" s="14">
        <f t="shared" si="4"/>
        <v>8.0791791836066218E-2</v>
      </c>
      <c r="AN63" s="14">
        <f t="shared" si="4"/>
        <v>-3.2000739029777923E-3</v>
      </c>
      <c r="AO63" s="14">
        <f t="shared" si="2"/>
        <v>0</v>
      </c>
      <c r="AP63" s="14">
        <f t="shared" si="3"/>
        <v>-0.25</v>
      </c>
    </row>
    <row r="64" spans="1:42" x14ac:dyDescent="0.25">
      <c r="A64" t="s">
        <v>123</v>
      </c>
      <c r="B64" s="9" t="s">
        <v>123</v>
      </c>
      <c r="C64" s="10">
        <v>51.925945345499997</v>
      </c>
      <c r="D64" s="11">
        <v>27.205369809842555</v>
      </c>
      <c r="E64" s="11">
        <v>1.0075261315371105</v>
      </c>
      <c r="F64" s="11">
        <v>40.791851043699999</v>
      </c>
      <c r="G64" s="11">
        <v>0.19835556296989279</v>
      </c>
      <c r="H64" s="11">
        <v>0.15414270007680106</v>
      </c>
      <c r="I64" s="12">
        <v>62</v>
      </c>
      <c r="J64" s="13">
        <v>9.9541047999500005</v>
      </c>
      <c r="K64" s="12">
        <v>1</v>
      </c>
      <c r="L64" s="12" t="s">
        <v>56</v>
      </c>
      <c r="M64" s="12" t="s">
        <v>57</v>
      </c>
      <c r="N64" s="10">
        <v>48.785579581444836</v>
      </c>
      <c r="O64" s="10">
        <v>24.444444444444443</v>
      </c>
      <c r="P64">
        <v>8</v>
      </c>
      <c r="Q64" s="10">
        <v>0.37821614534350445</v>
      </c>
      <c r="R64">
        <v>8</v>
      </c>
      <c r="S64" s="19">
        <v>534.31740000000002</v>
      </c>
      <c r="T64" s="19">
        <v>4.372261</v>
      </c>
      <c r="U64">
        <v>1</v>
      </c>
      <c r="V64">
        <v>13</v>
      </c>
      <c r="X64" s="10">
        <v>18.911937208340657</v>
      </c>
      <c r="Y64" s="10">
        <v>9.6666666666666661</v>
      </c>
      <c r="Z64">
        <v>14</v>
      </c>
      <c r="AA64" s="10">
        <v>0.39022627939166465</v>
      </c>
      <c r="AB64">
        <v>4</v>
      </c>
      <c r="AC64" s="19">
        <v>545.44730000000004</v>
      </c>
      <c r="AD64" s="19">
        <v>4.0756969999999999</v>
      </c>
      <c r="AE64">
        <v>2</v>
      </c>
      <c r="AF64">
        <v>5</v>
      </c>
      <c r="AH64" s="14">
        <f t="shared" si="5"/>
        <v>-0.61234575112983503</v>
      </c>
      <c r="AI64" s="14">
        <f t="shared" si="4"/>
        <v>-0.6045454545454545</v>
      </c>
      <c r="AJ64" s="14">
        <f t="shared" si="4"/>
        <v>0.75</v>
      </c>
      <c r="AK64" s="14">
        <f t="shared" si="4"/>
        <v>3.1754683653846476E-2</v>
      </c>
      <c r="AL64" s="14">
        <f t="shared" si="4"/>
        <v>-0.5</v>
      </c>
      <c r="AM64" s="14">
        <f t="shared" si="4"/>
        <v>2.0830128309502965E-2</v>
      </c>
      <c r="AN64" s="14">
        <f t="shared" si="4"/>
        <v>-6.7828521673340192E-2</v>
      </c>
      <c r="AO64" s="14">
        <f t="shared" si="2"/>
        <v>1</v>
      </c>
      <c r="AP64" s="14">
        <f t="shared" si="3"/>
        <v>-0.61538461538461542</v>
      </c>
    </row>
    <row r="65" spans="1:42" x14ac:dyDescent="0.25">
      <c r="A65" t="s">
        <v>124</v>
      </c>
      <c r="B65" s="9" t="s">
        <v>124</v>
      </c>
      <c r="C65" s="10">
        <v>24.5331600421</v>
      </c>
      <c r="D65" s="11">
        <v>13.638280317234127</v>
      </c>
      <c r="E65" s="11">
        <v>1.8037410860993162</v>
      </c>
      <c r="F65" s="11">
        <v>40.257825025099997</v>
      </c>
      <c r="G65" s="11">
        <v>0.20272180092289041</v>
      </c>
      <c r="H65" s="11">
        <v>0.15632044098563661</v>
      </c>
      <c r="I65" s="12">
        <v>62</v>
      </c>
      <c r="J65" s="13">
        <v>10.6695162438</v>
      </c>
      <c r="K65" s="12">
        <v>1</v>
      </c>
      <c r="L65" s="12" t="s">
        <v>56</v>
      </c>
      <c r="M65" s="12" t="s">
        <v>57</v>
      </c>
      <c r="N65" s="10">
        <v>57.114456589447407</v>
      </c>
      <c r="O65" s="10">
        <v>29.625</v>
      </c>
      <c r="P65">
        <v>9</v>
      </c>
      <c r="Q65" s="10">
        <v>0.47174029148538105</v>
      </c>
      <c r="R65">
        <v>8</v>
      </c>
      <c r="S65" s="19">
        <v>209.5737</v>
      </c>
      <c r="T65" s="19">
        <v>1.0682860000000001</v>
      </c>
      <c r="U65">
        <v>1</v>
      </c>
      <c r="V65">
        <v>7</v>
      </c>
      <c r="X65" s="10">
        <v>23.199347748693079</v>
      </c>
      <c r="Y65" s="10">
        <v>9.1363636363636367</v>
      </c>
      <c r="Z65">
        <v>17</v>
      </c>
      <c r="AA65" s="10">
        <v>0.50863748619881677</v>
      </c>
      <c r="AB65">
        <v>4</v>
      </c>
      <c r="AC65" s="19">
        <v>234.73500000000001</v>
      </c>
      <c r="AD65" s="19">
        <v>0.99643210000000004</v>
      </c>
      <c r="AE65">
        <v>1</v>
      </c>
      <c r="AF65">
        <v>4</v>
      </c>
      <c r="AH65" s="14">
        <f t="shared" si="5"/>
        <v>-0.59380953380235013</v>
      </c>
      <c r="AI65" s="14">
        <f t="shared" si="4"/>
        <v>-0.69159953970080557</v>
      </c>
      <c r="AJ65" s="14">
        <f t="shared" si="4"/>
        <v>0.88888888888888884</v>
      </c>
      <c r="AK65" s="14">
        <f t="shared" si="4"/>
        <v>7.8215058962329789E-2</v>
      </c>
      <c r="AL65" s="14">
        <f t="shared" si="4"/>
        <v>-0.5</v>
      </c>
      <c r="AM65" s="14">
        <f t="shared" si="4"/>
        <v>0.12005943493863978</v>
      </c>
      <c r="AN65" s="14">
        <f t="shared" si="4"/>
        <v>-6.7260920764664167E-2</v>
      </c>
      <c r="AO65" s="14">
        <f t="shared" si="2"/>
        <v>0</v>
      </c>
      <c r="AP65" s="14">
        <f t="shared" si="3"/>
        <v>-0.42857142857142855</v>
      </c>
    </row>
    <row r="66" spans="1:42" x14ac:dyDescent="0.25">
      <c r="A66" t="s">
        <v>125</v>
      </c>
      <c r="B66" s="9" t="s">
        <v>125</v>
      </c>
      <c r="C66" s="10">
        <v>17.956621215599998</v>
      </c>
      <c r="D66" s="11">
        <v>1.2029045700974623</v>
      </c>
      <c r="E66" s="11">
        <v>4.6321867059917237</v>
      </c>
      <c r="F66" s="11">
        <v>39.385418916500001</v>
      </c>
      <c r="G66" s="11">
        <v>0.21174042700643281</v>
      </c>
      <c r="H66" s="11">
        <v>0.17347250565593156</v>
      </c>
      <c r="I66" s="12">
        <v>62</v>
      </c>
      <c r="J66" s="13">
        <v>9.8355286804500004</v>
      </c>
      <c r="K66" s="12">
        <v>4</v>
      </c>
      <c r="L66" s="12" t="s">
        <v>56</v>
      </c>
      <c r="M66" s="12" t="s">
        <v>70</v>
      </c>
      <c r="N66" s="10">
        <v>88.06463363688195</v>
      </c>
      <c r="O66" s="10">
        <v>19.571428571428573</v>
      </c>
      <c r="P66">
        <v>11</v>
      </c>
      <c r="Q66" s="10">
        <v>0.6655299477685882</v>
      </c>
      <c r="R66">
        <v>5.75</v>
      </c>
      <c r="S66" s="19">
        <v>165.27090000000001</v>
      </c>
      <c r="T66" s="19">
        <v>2.9998049999999998E-2</v>
      </c>
      <c r="U66">
        <v>3</v>
      </c>
      <c r="V66">
        <v>5</v>
      </c>
      <c r="X66" s="10">
        <v>41.388397348523192</v>
      </c>
      <c r="Y66" s="10">
        <v>8.0769230769230766</v>
      </c>
      <c r="Z66">
        <v>18</v>
      </c>
      <c r="AA66" s="10">
        <v>0.77976771903175712</v>
      </c>
      <c r="AB66">
        <v>4</v>
      </c>
      <c r="AC66" s="19">
        <v>182.20310000000001</v>
      </c>
      <c r="AD66" s="19">
        <v>2.992057E-2</v>
      </c>
      <c r="AE66">
        <v>3</v>
      </c>
      <c r="AF66">
        <v>4</v>
      </c>
      <c r="AH66" s="14">
        <f t="shared" si="5"/>
        <v>-0.53002248871913205</v>
      </c>
      <c r="AI66" s="14">
        <f t="shared" si="4"/>
        <v>-0.58731049971925886</v>
      </c>
      <c r="AJ66" s="14">
        <f t="shared" si="4"/>
        <v>0.63636363636363635</v>
      </c>
      <c r="AK66" s="14">
        <f t="shared" si="4"/>
        <v>0.17164933245481931</v>
      </c>
      <c r="AL66" s="14">
        <f t="shared" si="4"/>
        <v>-0.30434782608695654</v>
      </c>
      <c r="AM66" s="14">
        <f t="shared" si="4"/>
        <v>0.10245118771665183</v>
      </c>
      <c r="AN66" s="14">
        <f t="shared" si="4"/>
        <v>-2.5828345509124038E-3</v>
      </c>
      <c r="AO66" s="14">
        <f t="shared" si="2"/>
        <v>0</v>
      </c>
      <c r="AP66" s="14">
        <f t="shared" si="3"/>
        <v>-0.2</v>
      </c>
    </row>
    <row r="67" spans="1:42" x14ac:dyDescent="0.25">
      <c r="A67" t="s">
        <v>126</v>
      </c>
      <c r="B67" s="9" t="s">
        <v>126</v>
      </c>
      <c r="C67" s="10">
        <v>30.237430737099999</v>
      </c>
      <c r="D67" s="11">
        <v>0</v>
      </c>
      <c r="E67" s="11">
        <v>0.71796131621064219</v>
      </c>
      <c r="F67" s="11">
        <v>47.791674749000002</v>
      </c>
      <c r="G67" s="11">
        <v>0.20377397988924614</v>
      </c>
      <c r="H67" s="11">
        <v>0.18339559829242486</v>
      </c>
      <c r="I67" s="12">
        <v>84</v>
      </c>
      <c r="J67" s="13">
        <v>13.1546524703</v>
      </c>
      <c r="K67" s="12">
        <v>2</v>
      </c>
      <c r="L67" s="12" t="s">
        <v>67</v>
      </c>
      <c r="M67" s="12" t="s">
        <v>61</v>
      </c>
      <c r="N67" s="10">
        <v>23.720727408533556</v>
      </c>
      <c r="O67" s="10">
        <v>14.266666666666667</v>
      </c>
      <c r="P67">
        <v>11</v>
      </c>
      <c r="Q67" s="10">
        <v>0.34033740576472682</v>
      </c>
      <c r="R67">
        <v>5</v>
      </c>
      <c r="S67" s="19">
        <v>352.35390000000001</v>
      </c>
      <c r="T67" s="19">
        <v>2.209708</v>
      </c>
      <c r="U67">
        <v>3</v>
      </c>
      <c r="V67">
        <v>7</v>
      </c>
      <c r="X67" s="10">
        <v>15.878082610132349</v>
      </c>
      <c r="Y67" s="10">
        <v>8.3333333333333339</v>
      </c>
      <c r="Z67">
        <v>15</v>
      </c>
      <c r="AA67" s="10">
        <v>0.34758074430764629</v>
      </c>
      <c r="AB67">
        <v>3.25</v>
      </c>
      <c r="AC67" s="19">
        <v>364.49340000000001</v>
      </c>
      <c r="AD67" s="19">
        <v>2.1596639999999998</v>
      </c>
      <c r="AE67">
        <v>5</v>
      </c>
      <c r="AF67">
        <v>3.25</v>
      </c>
      <c r="AH67" s="14">
        <f t="shared" si="5"/>
        <v>-0.33062412730141688</v>
      </c>
      <c r="AI67" s="14">
        <f t="shared" si="4"/>
        <v>-0.41588785046728971</v>
      </c>
      <c r="AJ67" s="14">
        <f t="shared" si="4"/>
        <v>0.36363636363636365</v>
      </c>
      <c r="AK67" s="14">
        <f t="shared" si="4"/>
        <v>2.1282816464572665E-2</v>
      </c>
      <c r="AL67" s="14">
        <f t="shared" si="4"/>
        <v>-0.35</v>
      </c>
      <c r="AM67" s="14">
        <f t="shared" si="4"/>
        <v>3.4452577366108329E-2</v>
      </c>
      <c r="AN67" s="14">
        <f t="shared" si="4"/>
        <v>-2.2647336209128174E-2</v>
      </c>
      <c r="AO67" s="14">
        <f t="shared" ref="AO67:AO130" si="6">IF(U67&lt;&gt;0,(AE67-U67)/U67,0)</f>
        <v>0.66666666666666663</v>
      </c>
      <c r="AP67" s="14">
        <f t="shared" si="3"/>
        <v>-0.5357142857142857</v>
      </c>
    </row>
    <row r="68" spans="1:42" x14ac:dyDescent="0.25">
      <c r="A68" t="s">
        <v>127</v>
      </c>
      <c r="B68" s="9" t="s">
        <v>127</v>
      </c>
      <c r="C68" s="10">
        <v>33.0537840593</v>
      </c>
      <c r="D68" s="11">
        <v>0</v>
      </c>
      <c r="E68" s="11">
        <v>0.82874924601200728</v>
      </c>
      <c r="F68" s="11">
        <v>40.586369293300002</v>
      </c>
      <c r="G68" s="11">
        <v>0.20054307092689033</v>
      </c>
      <c r="H68" s="11">
        <v>0.19385138875711388</v>
      </c>
      <c r="I68" s="12">
        <v>62</v>
      </c>
      <c r="J68" s="13">
        <v>10.6470399774</v>
      </c>
      <c r="K68" s="12">
        <v>4</v>
      </c>
      <c r="L68" s="12" t="s">
        <v>56</v>
      </c>
      <c r="M68" s="12" t="s">
        <v>70</v>
      </c>
      <c r="N68" s="10">
        <v>50.435675911730328</v>
      </c>
      <c r="O68" s="10">
        <v>21.333333333333332</v>
      </c>
      <c r="P68">
        <v>9</v>
      </c>
      <c r="Q68" s="10">
        <v>0.39838621015305736</v>
      </c>
      <c r="R68">
        <v>5</v>
      </c>
      <c r="S68" s="19">
        <v>245.476</v>
      </c>
      <c r="T68" s="19">
        <v>0.31495440000000002</v>
      </c>
      <c r="U68">
        <v>3</v>
      </c>
      <c r="V68">
        <v>4.75</v>
      </c>
      <c r="X68" s="10">
        <v>24.501480168522406</v>
      </c>
      <c r="Y68" s="10">
        <v>7.4285714285714288</v>
      </c>
      <c r="Z68">
        <v>17</v>
      </c>
      <c r="AA68" s="10">
        <v>0.41482287048220245</v>
      </c>
      <c r="AB68">
        <v>4</v>
      </c>
      <c r="AC68" s="19">
        <v>266.01650000000001</v>
      </c>
      <c r="AD68" s="19">
        <v>0.29006330000000002</v>
      </c>
      <c r="AE68">
        <v>5</v>
      </c>
      <c r="AF68">
        <v>4</v>
      </c>
      <c r="AH68" s="14">
        <f t="shared" si="5"/>
        <v>-0.51420339421239214</v>
      </c>
      <c r="AI68" s="14">
        <f t="shared" si="4"/>
        <v>-0.6517857142857143</v>
      </c>
      <c r="AJ68" s="14">
        <f t="shared" si="4"/>
        <v>0.88888888888888884</v>
      </c>
      <c r="AK68" s="14">
        <f t="shared" si="4"/>
        <v>4.1258105602676946E-2</v>
      </c>
      <c r="AL68" s="14">
        <f t="shared" si="4"/>
        <v>-0.2</v>
      </c>
      <c r="AM68" s="14">
        <f t="shared" si="4"/>
        <v>8.367620459841292E-2</v>
      </c>
      <c r="AN68" s="14">
        <f t="shared" si="4"/>
        <v>-7.9030805729337322E-2</v>
      </c>
      <c r="AO68" s="14">
        <f t="shared" si="6"/>
        <v>0.66666666666666663</v>
      </c>
      <c r="AP68" s="14">
        <f t="shared" si="3"/>
        <v>-0.15789473684210525</v>
      </c>
    </row>
    <row r="69" spans="1:42" x14ac:dyDescent="0.25">
      <c r="A69" t="s">
        <v>128</v>
      </c>
      <c r="B69" s="9" t="s">
        <v>128</v>
      </c>
      <c r="C69" s="10">
        <v>18.840988128500001</v>
      </c>
      <c r="D69" s="11">
        <v>0</v>
      </c>
      <c r="E69" s="11">
        <v>0.65828055031736576</v>
      </c>
      <c r="F69" s="11">
        <v>40.983330567199999</v>
      </c>
      <c r="G69" s="11">
        <v>0.20179501212240905</v>
      </c>
      <c r="H69" s="11">
        <v>0.17694682586571356</v>
      </c>
      <c r="I69" s="12">
        <v>84</v>
      </c>
      <c r="J69" s="13">
        <v>11.5398322084</v>
      </c>
      <c r="K69" s="12">
        <v>4</v>
      </c>
      <c r="L69" s="12" t="s">
        <v>67</v>
      </c>
      <c r="M69" s="12" t="s">
        <v>70</v>
      </c>
      <c r="N69" s="10">
        <v>45.659818141253567</v>
      </c>
      <c r="O69" s="10">
        <v>18.875</v>
      </c>
      <c r="P69">
        <v>8</v>
      </c>
      <c r="Q69" s="10">
        <v>0.34504022557771086</v>
      </c>
      <c r="R69">
        <v>5</v>
      </c>
      <c r="S69" s="19">
        <v>103.6345</v>
      </c>
      <c r="T69" s="19">
        <v>0.27705459999999998</v>
      </c>
      <c r="U69">
        <v>4</v>
      </c>
      <c r="V69">
        <v>5.25</v>
      </c>
      <c r="X69" s="10">
        <v>23.890180974930445</v>
      </c>
      <c r="Y69" s="10">
        <v>7.541666666666667</v>
      </c>
      <c r="Z69">
        <v>16</v>
      </c>
      <c r="AA69" s="10">
        <v>0.35508208465570401</v>
      </c>
      <c r="AB69">
        <v>3</v>
      </c>
      <c r="AC69" s="19">
        <v>120.7148</v>
      </c>
      <c r="AD69" s="19">
        <v>0.2516159</v>
      </c>
      <c r="AE69">
        <v>5</v>
      </c>
      <c r="AF69">
        <v>4</v>
      </c>
      <c r="AH69" s="14">
        <f t="shared" si="5"/>
        <v>-0.47677888464155516</v>
      </c>
      <c r="AI69" s="14">
        <f t="shared" si="4"/>
        <v>-0.60044150110375272</v>
      </c>
      <c r="AJ69" s="14">
        <f t="shared" si="4"/>
        <v>1</v>
      </c>
      <c r="AK69" s="14">
        <f t="shared" si="4"/>
        <v>2.9103444565571384E-2</v>
      </c>
      <c r="AL69" s="14">
        <f t="shared" si="4"/>
        <v>-0.4</v>
      </c>
      <c r="AM69" s="14">
        <f t="shared" si="4"/>
        <v>0.1648128760210161</v>
      </c>
      <c r="AN69" s="14">
        <f t="shared" si="4"/>
        <v>-9.181836360053211E-2</v>
      </c>
      <c r="AO69" s="14">
        <f t="shared" si="6"/>
        <v>0.25</v>
      </c>
      <c r="AP69" s="14">
        <f t="shared" si="3"/>
        <v>-0.23809523809523808</v>
      </c>
    </row>
    <row r="70" spans="1:42" x14ac:dyDescent="0.25">
      <c r="A70" t="s">
        <v>129</v>
      </c>
      <c r="B70" s="9" t="s">
        <v>129</v>
      </c>
      <c r="C70" s="10">
        <v>37.143096837999998</v>
      </c>
      <c r="D70" s="11">
        <v>0</v>
      </c>
      <c r="E70" s="11">
        <v>0.46009380122397003</v>
      </c>
      <c r="F70" s="11">
        <v>40.883012787600002</v>
      </c>
      <c r="G70" s="11">
        <v>0.21931065332687077</v>
      </c>
      <c r="H70" s="11">
        <v>0.18561726412467031</v>
      </c>
      <c r="I70" s="12">
        <v>62</v>
      </c>
      <c r="J70" s="13">
        <v>13.1601198606</v>
      </c>
      <c r="K70" s="12">
        <v>2</v>
      </c>
      <c r="L70" s="12" t="s">
        <v>56</v>
      </c>
      <c r="M70" s="12" t="s">
        <v>61</v>
      </c>
      <c r="N70" s="10">
        <v>44.07993244383389</v>
      </c>
      <c r="O70" s="10">
        <v>19.428571428571427</v>
      </c>
      <c r="P70">
        <v>9</v>
      </c>
      <c r="Q70" s="10">
        <v>0.3694597973695517</v>
      </c>
      <c r="R70">
        <v>4.5</v>
      </c>
      <c r="S70" s="19">
        <v>236.66390000000001</v>
      </c>
      <c r="T70" s="19">
        <v>0.55072659999999996</v>
      </c>
      <c r="U70">
        <v>3</v>
      </c>
      <c r="V70">
        <v>5.25</v>
      </c>
      <c r="X70" s="10">
        <v>23.292586426508979</v>
      </c>
      <c r="Y70" s="10">
        <v>7.9523809523809526</v>
      </c>
      <c r="Z70">
        <v>16</v>
      </c>
      <c r="AA70" s="10">
        <v>0.37647568939950177</v>
      </c>
      <c r="AB70">
        <v>3</v>
      </c>
      <c r="AC70" s="19">
        <v>285.1807</v>
      </c>
      <c r="AD70" s="19">
        <v>0.50075230000000004</v>
      </c>
      <c r="AE70">
        <v>5</v>
      </c>
      <c r="AF70">
        <v>3.5</v>
      </c>
      <c r="AH70" s="14">
        <f t="shared" si="5"/>
        <v>-0.47158298266023646</v>
      </c>
      <c r="AI70" s="14">
        <f t="shared" si="4"/>
        <v>-0.59068627450980393</v>
      </c>
      <c r="AJ70" s="14">
        <f t="shared" si="4"/>
        <v>0.77777777777777779</v>
      </c>
      <c r="AK70" s="14">
        <f t="shared" si="4"/>
        <v>1.8989595295350711E-2</v>
      </c>
      <c r="AL70" s="14">
        <f t="shared" si="4"/>
        <v>-0.33333333333333331</v>
      </c>
      <c r="AM70" s="14">
        <f t="shared" si="4"/>
        <v>0.20500295989375644</v>
      </c>
      <c r="AN70" s="14">
        <f t="shared" si="4"/>
        <v>-9.0742484564936429E-2</v>
      </c>
      <c r="AO70" s="14">
        <f t="shared" si="6"/>
        <v>0.66666666666666663</v>
      </c>
      <c r="AP70" s="14">
        <f t="shared" si="3"/>
        <v>-0.33333333333333331</v>
      </c>
    </row>
    <row r="71" spans="1:42" x14ac:dyDescent="0.25">
      <c r="A71" t="s">
        <v>130</v>
      </c>
      <c r="B71" s="9" t="s">
        <v>130</v>
      </c>
      <c r="C71" s="10">
        <v>32.769483753099998</v>
      </c>
      <c r="D71" s="11">
        <v>0</v>
      </c>
      <c r="E71" s="11">
        <v>0.99270549527738283</v>
      </c>
      <c r="F71" s="11">
        <v>38.925485074900003</v>
      </c>
      <c r="G71" s="11">
        <v>0.21417670335978792</v>
      </c>
      <c r="H71" s="11">
        <v>0.19427765911319989</v>
      </c>
      <c r="I71" s="12">
        <v>62</v>
      </c>
      <c r="J71" s="13">
        <v>10.3617123102</v>
      </c>
      <c r="K71" s="12">
        <v>4</v>
      </c>
      <c r="L71" s="12" t="s">
        <v>56</v>
      </c>
      <c r="M71" s="12" t="s">
        <v>70</v>
      </c>
      <c r="N71" s="10">
        <v>81.360116076556167</v>
      </c>
      <c r="O71" s="10">
        <v>26.75</v>
      </c>
      <c r="P71">
        <v>7</v>
      </c>
      <c r="Q71" s="10">
        <v>0.35494321508219878</v>
      </c>
      <c r="R71">
        <v>5.5</v>
      </c>
      <c r="S71" s="19">
        <v>195.33750000000001</v>
      </c>
      <c r="T71" s="19">
        <v>3.5090110000000001E-2</v>
      </c>
      <c r="U71">
        <v>4</v>
      </c>
      <c r="V71">
        <v>6</v>
      </c>
      <c r="X71" s="10">
        <v>35.09044950480704</v>
      </c>
      <c r="Y71" s="10">
        <v>8.115384615384615</v>
      </c>
      <c r="Z71">
        <v>15</v>
      </c>
      <c r="AA71" s="10">
        <v>0.38198514163501268</v>
      </c>
      <c r="AB71">
        <v>3.5</v>
      </c>
      <c r="AC71" s="19">
        <v>211.97710000000001</v>
      </c>
      <c r="AD71" s="19">
        <v>3.8307609999999999E-2</v>
      </c>
      <c r="AE71">
        <v>4</v>
      </c>
      <c r="AF71">
        <v>4</v>
      </c>
      <c r="AH71" s="14">
        <f t="shared" si="5"/>
        <v>-0.56870207176464049</v>
      </c>
      <c r="AI71" s="14">
        <f t="shared" si="4"/>
        <v>-0.69662113587347241</v>
      </c>
      <c r="AJ71" s="14">
        <f t="shared" si="4"/>
        <v>1.1428571428571428</v>
      </c>
      <c r="AK71" s="14">
        <f t="shared" si="4"/>
        <v>7.6186627617466793E-2</v>
      </c>
      <c r="AL71" s="14">
        <f t="shared" si="4"/>
        <v>-0.36363636363636365</v>
      </c>
      <c r="AM71" s="14">
        <f t="shared" si="4"/>
        <v>8.5183848467396184E-2</v>
      </c>
      <c r="AN71" s="14">
        <f t="shared" si="4"/>
        <v>9.1692502531339967E-2</v>
      </c>
      <c r="AO71" s="14">
        <f t="shared" si="6"/>
        <v>0</v>
      </c>
      <c r="AP71" s="14">
        <f t="shared" si="3"/>
        <v>-0.33333333333333331</v>
      </c>
    </row>
    <row r="72" spans="1:42" x14ac:dyDescent="0.25">
      <c r="A72" t="s">
        <v>131</v>
      </c>
      <c r="B72" s="9" t="s">
        <v>131</v>
      </c>
      <c r="C72" s="10">
        <v>22.986100236999999</v>
      </c>
      <c r="D72" s="11">
        <v>0</v>
      </c>
      <c r="E72" s="11">
        <v>1.4389869828524546</v>
      </c>
      <c r="F72" s="11">
        <v>38.615409722099997</v>
      </c>
      <c r="G72" s="11">
        <v>0.20414538171724908</v>
      </c>
      <c r="H72" s="11">
        <v>0.18982579447093095</v>
      </c>
      <c r="I72" s="12">
        <v>62</v>
      </c>
      <c r="J72" s="13">
        <v>9.7225919541899994</v>
      </c>
      <c r="K72" s="12">
        <v>2</v>
      </c>
      <c r="L72" s="12" t="s">
        <v>56</v>
      </c>
      <c r="M72" s="12" t="s">
        <v>61</v>
      </c>
      <c r="N72" s="10">
        <v>82.029151152928108</v>
      </c>
      <c r="O72" s="10">
        <v>24.444444444444443</v>
      </c>
      <c r="P72">
        <v>6</v>
      </c>
      <c r="Q72" s="10">
        <v>0.34932693244319296</v>
      </c>
      <c r="R72">
        <v>4.5</v>
      </c>
      <c r="S72" s="19">
        <v>139.9228</v>
      </c>
      <c r="T72" s="19">
        <v>1.6583540000000001E-2</v>
      </c>
      <c r="U72">
        <v>4</v>
      </c>
      <c r="V72">
        <v>5</v>
      </c>
      <c r="X72" s="10">
        <v>36.654132532103624</v>
      </c>
      <c r="Y72" s="10">
        <v>8.25</v>
      </c>
      <c r="Z72">
        <v>16</v>
      </c>
      <c r="AA72" s="10">
        <v>0.39095615891653862</v>
      </c>
      <c r="AB72">
        <v>4.75</v>
      </c>
      <c r="AC72" s="19">
        <v>152.0754</v>
      </c>
      <c r="AD72" s="19">
        <v>1.9183289999999999E-2</v>
      </c>
      <c r="AE72">
        <v>4</v>
      </c>
      <c r="AF72">
        <v>5</v>
      </c>
      <c r="AH72" s="14">
        <f t="shared" si="5"/>
        <v>-0.55315723719036414</v>
      </c>
      <c r="AI72" s="14">
        <f t="shared" si="4"/>
        <v>-0.66249999999999998</v>
      </c>
      <c r="AJ72" s="14">
        <f t="shared" si="4"/>
        <v>1.6666666666666667</v>
      </c>
      <c r="AK72" s="14">
        <f t="shared" si="4"/>
        <v>0.11916981660186005</v>
      </c>
      <c r="AL72" s="14">
        <f t="shared" si="4"/>
        <v>5.5555555555555552E-2</v>
      </c>
      <c r="AM72" s="14">
        <f t="shared" si="4"/>
        <v>8.6852178486994308E-2</v>
      </c>
      <c r="AN72" s="14">
        <f t="shared" si="4"/>
        <v>0.1567668905432735</v>
      </c>
      <c r="AO72" s="14">
        <f t="shared" si="6"/>
        <v>0</v>
      </c>
      <c r="AP72" s="14">
        <f t="shared" si="3"/>
        <v>0</v>
      </c>
    </row>
    <row r="73" spans="1:42" x14ac:dyDescent="0.25">
      <c r="A73" t="s">
        <v>132</v>
      </c>
      <c r="B73" s="9" t="s">
        <v>132</v>
      </c>
      <c r="C73" s="10">
        <v>43.328930355600001</v>
      </c>
      <c r="D73" s="11">
        <v>0</v>
      </c>
      <c r="E73" s="11">
        <v>0.91795553275017039</v>
      </c>
      <c r="F73" s="11">
        <v>38.103984124299998</v>
      </c>
      <c r="G73" s="11">
        <v>0.22653498200123148</v>
      </c>
      <c r="H73" s="11">
        <v>0.20262911090832023</v>
      </c>
      <c r="I73" s="12">
        <v>62</v>
      </c>
      <c r="J73" s="13">
        <v>8.3725751692300001</v>
      </c>
      <c r="K73" s="12">
        <v>4</v>
      </c>
      <c r="L73" s="12" t="s">
        <v>56</v>
      </c>
      <c r="M73" s="12" t="s">
        <v>70</v>
      </c>
      <c r="N73" s="10">
        <v>89.022585118112715</v>
      </c>
      <c r="O73" s="10">
        <v>28.375</v>
      </c>
      <c r="P73">
        <v>5</v>
      </c>
      <c r="Q73" s="10">
        <v>0.34279640939795558</v>
      </c>
      <c r="R73">
        <v>5</v>
      </c>
      <c r="S73" s="19">
        <v>239.47640000000001</v>
      </c>
      <c r="T73" s="19">
        <v>2.467954E-2</v>
      </c>
      <c r="U73">
        <v>3</v>
      </c>
      <c r="V73">
        <v>4.5</v>
      </c>
      <c r="X73" s="10">
        <v>39.49500744570728</v>
      </c>
      <c r="Y73" s="10">
        <v>8.4</v>
      </c>
      <c r="Z73">
        <v>17</v>
      </c>
      <c r="AA73" s="10">
        <v>0.368167898821193</v>
      </c>
      <c r="AB73">
        <v>4.5</v>
      </c>
      <c r="AC73" s="19">
        <v>261.20060000000001</v>
      </c>
      <c r="AD73" s="19">
        <v>2.463603E-2</v>
      </c>
      <c r="AE73">
        <v>3</v>
      </c>
      <c r="AF73">
        <v>4.25</v>
      </c>
      <c r="AH73" s="14">
        <f t="shared" si="5"/>
        <v>-0.55634845479597794</v>
      </c>
      <c r="AI73" s="14">
        <f t="shared" si="4"/>
        <v>-0.70396475770925115</v>
      </c>
      <c r="AJ73" s="14">
        <f t="shared" si="4"/>
        <v>2.4</v>
      </c>
      <c r="AK73" s="14">
        <f t="shared" si="4"/>
        <v>7.4013288143235517E-2</v>
      </c>
      <c r="AL73" s="14">
        <f t="shared" si="4"/>
        <v>-0.1</v>
      </c>
      <c r="AM73" s="14">
        <f t="shared" si="4"/>
        <v>9.071541078786885E-2</v>
      </c>
      <c r="AN73" s="14">
        <f t="shared" si="4"/>
        <v>-1.7629988241271951E-3</v>
      </c>
      <c r="AO73" s="14">
        <f t="shared" si="6"/>
        <v>0</v>
      </c>
      <c r="AP73" s="14">
        <f t="shared" si="3"/>
        <v>-5.5555555555555552E-2</v>
      </c>
    </row>
    <row r="74" spans="1:42" x14ac:dyDescent="0.25">
      <c r="A74" t="s">
        <v>133</v>
      </c>
      <c r="B74" s="9" t="s">
        <v>133</v>
      </c>
      <c r="C74" s="10">
        <v>40.532627706500001</v>
      </c>
      <c r="D74" s="11">
        <v>0</v>
      </c>
      <c r="E74" s="11">
        <v>1.3443610073429513</v>
      </c>
      <c r="F74" s="11">
        <v>38.250661451699997</v>
      </c>
      <c r="G74" s="11">
        <v>0.22178003845891839</v>
      </c>
      <c r="H74" s="11">
        <v>0.19243841748539725</v>
      </c>
      <c r="I74" s="12">
        <v>62</v>
      </c>
      <c r="J74" s="13">
        <v>9.5272460799900003</v>
      </c>
      <c r="K74" s="12">
        <v>4</v>
      </c>
      <c r="L74" s="12" t="s">
        <v>56</v>
      </c>
      <c r="M74" s="12" t="s">
        <v>70</v>
      </c>
      <c r="N74" s="10">
        <v>78.907581159611837</v>
      </c>
      <c r="O74" s="10">
        <v>20.6</v>
      </c>
      <c r="P74">
        <v>5</v>
      </c>
      <c r="Q74" s="10">
        <v>0.35212749981671793</v>
      </c>
      <c r="R74">
        <v>5.25</v>
      </c>
      <c r="S74" s="19">
        <v>234.19380000000001</v>
      </c>
      <c r="T74" s="19">
        <v>4.6005570000000003E-2</v>
      </c>
      <c r="U74">
        <v>3</v>
      </c>
      <c r="V74">
        <v>5</v>
      </c>
      <c r="X74" s="10">
        <v>37.738840938384158</v>
      </c>
      <c r="Y74" s="10">
        <v>8.25</v>
      </c>
      <c r="Z74">
        <v>16</v>
      </c>
      <c r="AA74" s="10">
        <v>0.40180438694538706</v>
      </c>
      <c r="AB74">
        <v>4.75</v>
      </c>
      <c r="AC74" s="19">
        <v>255.00800000000001</v>
      </c>
      <c r="AD74" s="19">
        <v>5.3004709999999997E-2</v>
      </c>
      <c r="AE74">
        <v>4</v>
      </c>
      <c r="AF74">
        <v>4</v>
      </c>
      <c r="AH74" s="14">
        <f t="shared" si="5"/>
        <v>-0.52173364860789251</v>
      </c>
      <c r="AI74" s="14">
        <f t="shared" si="4"/>
        <v>-0.59951456310679618</v>
      </c>
      <c r="AJ74" s="14">
        <f t="shared" si="4"/>
        <v>2.2000000000000002</v>
      </c>
      <c r="AK74" s="14">
        <f t="shared" si="4"/>
        <v>0.14107642020156311</v>
      </c>
      <c r="AL74" s="14">
        <f t="shared" si="4"/>
        <v>-9.5238095238095233E-2</v>
      </c>
      <c r="AM74" s="14">
        <f t="shared" si="4"/>
        <v>8.8875965119486505E-2</v>
      </c>
      <c r="AN74" s="14">
        <f t="shared" si="4"/>
        <v>0.15213679560974885</v>
      </c>
      <c r="AO74" s="14">
        <f t="shared" si="6"/>
        <v>0.33333333333333331</v>
      </c>
      <c r="AP74" s="14">
        <f t="shared" si="3"/>
        <v>-0.2</v>
      </c>
    </row>
    <row r="75" spans="1:42" x14ac:dyDescent="0.25">
      <c r="A75" t="s">
        <v>134</v>
      </c>
      <c r="B75" s="9" t="s">
        <v>134</v>
      </c>
      <c r="C75" s="10">
        <v>24.067825588800002</v>
      </c>
      <c r="D75" s="11">
        <v>0</v>
      </c>
      <c r="E75" s="11">
        <v>2.5521354640848259</v>
      </c>
      <c r="F75" s="11">
        <v>38.425173395000002</v>
      </c>
      <c r="G75" s="11">
        <v>0.22043185949984781</v>
      </c>
      <c r="H75" s="11">
        <v>0.18567742606225507</v>
      </c>
      <c r="I75" s="12">
        <v>62</v>
      </c>
      <c r="J75" s="13">
        <v>11.080994989100001</v>
      </c>
      <c r="K75" s="12">
        <v>4</v>
      </c>
      <c r="L75" s="12" t="s">
        <v>56</v>
      </c>
      <c r="M75" s="12" t="s">
        <v>70</v>
      </c>
      <c r="N75" s="10">
        <v>76.80304108626153</v>
      </c>
      <c r="O75" s="10">
        <v>20.8</v>
      </c>
      <c r="P75">
        <v>6</v>
      </c>
      <c r="Q75" s="10">
        <v>0.36067584680302606</v>
      </c>
      <c r="R75">
        <v>5.25</v>
      </c>
      <c r="S75" s="19">
        <v>139.6798</v>
      </c>
      <c r="T75" s="19">
        <v>3.611226E-2</v>
      </c>
      <c r="U75">
        <v>4</v>
      </c>
      <c r="V75">
        <v>4</v>
      </c>
      <c r="X75" s="10">
        <v>37.031333328935972</v>
      </c>
      <c r="Y75" s="10">
        <v>8.2083333333333339</v>
      </c>
      <c r="Z75">
        <v>17</v>
      </c>
      <c r="AA75" s="10">
        <v>0.44570526883972073</v>
      </c>
      <c r="AB75">
        <v>5</v>
      </c>
      <c r="AC75" s="19">
        <v>151.9768</v>
      </c>
      <c r="AD75" s="19">
        <v>3.9046480000000001E-2</v>
      </c>
      <c r="AE75">
        <v>4</v>
      </c>
      <c r="AF75">
        <v>4</v>
      </c>
      <c r="AH75" s="14">
        <f t="shared" si="5"/>
        <v>-0.51784027292169155</v>
      </c>
      <c r="AI75" s="14">
        <f t="shared" si="4"/>
        <v>-0.60536858974358976</v>
      </c>
      <c r="AJ75" s="14">
        <f t="shared" si="4"/>
        <v>1.8333333333333333</v>
      </c>
      <c r="AK75" s="14">
        <f t="shared" si="4"/>
        <v>0.23575025272798852</v>
      </c>
      <c r="AL75" s="14">
        <f t="shared" si="4"/>
        <v>-4.7619047619047616E-2</v>
      </c>
      <c r="AM75" s="14">
        <f t="shared" si="4"/>
        <v>8.8037067636122027E-2</v>
      </c>
      <c r="AN75" s="14">
        <f t="shared" si="4"/>
        <v>8.1252737989812918E-2</v>
      </c>
      <c r="AO75" s="14">
        <f t="shared" si="6"/>
        <v>0</v>
      </c>
      <c r="AP75" s="14">
        <f t="shared" si="3"/>
        <v>0</v>
      </c>
    </row>
    <row r="76" spans="1:42" x14ac:dyDescent="0.25">
      <c r="A76" t="s">
        <v>135</v>
      </c>
      <c r="B76" s="9" t="s">
        <v>135</v>
      </c>
      <c r="C76" s="10">
        <v>30.849255257300001</v>
      </c>
      <c r="D76" s="11">
        <v>0</v>
      </c>
      <c r="E76" s="11">
        <v>7.2500082252271243</v>
      </c>
      <c r="F76" s="11">
        <v>39.197847981899997</v>
      </c>
      <c r="G76" s="11">
        <v>0.24297417555695122</v>
      </c>
      <c r="H76" s="11">
        <v>0.15640816825784093</v>
      </c>
      <c r="I76" s="12">
        <v>62</v>
      </c>
      <c r="J76" s="13">
        <v>9.7439287005599997</v>
      </c>
      <c r="K76" s="12">
        <v>1</v>
      </c>
      <c r="L76" s="12" t="s">
        <v>56</v>
      </c>
      <c r="M76" s="12" t="s">
        <v>57</v>
      </c>
      <c r="N76" s="10">
        <v>83.400120922283975</v>
      </c>
      <c r="O76" s="10">
        <v>22.875</v>
      </c>
      <c r="P76">
        <v>10</v>
      </c>
      <c r="Q76" s="10">
        <v>0.58507980449039432</v>
      </c>
      <c r="R76">
        <v>5.5</v>
      </c>
      <c r="S76" s="19">
        <v>245.12209999999999</v>
      </c>
      <c r="T76" s="19">
        <v>4.1917650000000001E-2</v>
      </c>
      <c r="U76">
        <v>4</v>
      </c>
      <c r="V76">
        <v>4</v>
      </c>
      <c r="X76" s="10">
        <v>39.90125715411753</v>
      </c>
      <c r="Y76" s="10">
        <v>8.2799999999999994</v>
      </c>
      <c r="Z76">
        <v>18</v>
      </c>
      <c r="AA76" s="10">
        <v>0.75180871476057065</v>
      </c>
      <c r="AB76">
        <v>4</v>
      </c>
      <c r="AC76" s="19">
        <v>276.49</v>
      </c>
      <c r="AD76" s="19">
        <v>4.191462E-2</v>
      </c>
      <c r="AE76">
        <v>4</v>
      </c>
      <c r="AF76">
        <v>4</v>
      </c>
      <c r="AH76" s="14">
        <f t="shared" si="5"/>
        <v>-0.52156835370419508</v>
      </c>
      <c r="AI76" s="14">
        <f t="shared" si="4"/>
        <v>-0.6380327868852459</v>
      </c>
      <c r="AJ76" s="14">
        <f t="shared" si="4"/>
        <v>0.8</v>
      </c>
      <c r="AK76" s="14">
        <f t="shared" si="4"/>
        <v>0.28496780950317974</v>
      </c>
      <c r="AL76" s="14">
        <f t="shared" si="4"/>
        <v>-0.27272727272727271</v>
      </c>
      <c r="AM76" s="14">
        <f t="shared" si="4"/>
        <v>0.12796846959127725</v>
      </c>
      <c r="AN76" s="14">
        <f t="shared" si="4"/>
        <v>-7.22845865643968E-5</v>
      </c>
      <c r="AO76" s="14">
        <f t="shared" si="6"/>
        <v>0</v>
      </c>
      <c r="AP76" s="14">
        <f t="shared" si="3"/>
        <v>0</v>
      </c>
    </row>
    <row r="77" spans="1:42" x14ac:dyDescent="0.25">
      <c r="A77" t="s">
        <v>136</v>
      </c>
      <c r="B77" s="9" t="s">
        <v>136</v>
      </c>
      <c r="C77" s="10">
        <v>21.759476685399999</v>
      </c>
      <c r="D77" s="11">
        <v>0</v>
      </c>
      <c r="E77" s="11">
        <v>1.3036168598066489</v>
      </c>
      <c r="F77" s="11">
        <v>39.305347442600002</v>
      </c>
      <c r="G77" s="11">
        <v>0.20755139389759641</v>
      </c>
      <c r="H77" s="11">
        <v>0.12920283011286449</v>
      </c>
      <c r="I77" s="12">
        <v>62</v>
      </c>
      <c r="J77" s="13">
        <v>10.1141408016</v>
      </c>
      <c r="K77" s="12">
        <v>4</v>
      </c>
      <c r="L77" s="12" t="s">
        <v>56</v>
      </c>
      <c r="M77" s="12" t="s">
        <v>70</v>
      </c>
      <c r="N77" s="10">
        <v>106.29995479401077</v>
      </c>
      <c r="O77" s="10">
        <v>23.5</v>
      </c>
      <c r="P77">
        <v>10</v>
      </c>
      <c r="Q77" s="10">
        <v>0.6752715613293887</v>
      </c>
      <c r="R77">
        <v>4.25</v>
      </c>
      <c r="S77" s="19">
        <v>190.1317</v>
      </c>
      <c r="T77" s="19">
        <v>7.3638159999999999E-8</v>
      </c>
      <c r="U77">
        <v>3</v>
      </c>
      <c r="V77">
        <v>3.25</v>
      </c>
      <c r="X77" s="10">
        <v>45.774205350652657</v>
      </c>
      <c r="Y77" s="10">
        <v>8</v>
      </c>
      <c r="Z77">
        <v>18</v>
      </c>
      <c r="AA77" s="10">
        <v>0.69178377461652463</v>
      </c>
      <c r="AB77">
        <v>4</v>
      </c>
      <c r="AC77" s="19">
        <v>210.28980000000001</v>
      </c>
      <c r="AD77" s="19">
        <v>7.3638159999999999E-8</v>
      </c>
      <c r="AE77">
        <v>3</v>
      </c>
      <c r="AF77">
        <v>3.25</v>
      </c>
      <c r="AH77" s="14">
        <f t="shared" si="5"/>
        <v>-0.56938640811885177</v>
      </c>
      <c r="AI77" s="14">
        <f t="shared" si="4"/>
        <v>-0.65957446808510634</v>
      </c>
      <c r="AJ77" s="14">
        <f t="shared" si="4"/>
        <v>0.8</v>
      </c>
      <c r="AK77" s="14">
        <f t="shared" si="4"/>
        <v>2.4452700561872886E-2</v>
      </c>
      <c r="AL77" s="14">
        <f t="shared" si="4"/>
        <v>-5.8823529411764705E-2</v>
      </c>
      <c r="AM77" s="14">
        <f t="shared" si="4"/>
        <v>0.10602177332869805</v>
      </c>
      <c r="AN77" s="14">
        <f t="shared" si="4"/>
        <v>0</v>
      </c>
      <c r="AO77" s="14">
        <f t="shared" si="6"/>
        <v>0</v>
      </c>
      <c r="AP77" s="14">
        <f t="shared" si="3"/>
        <v>0</v>
      </c>
    </row>
    <row r="78" spans="1:42" x14ac:dyDescent="0.25">
      <c r="A78" t="s">
        <v>137</v>
      </c>
      <c r="B78" s="9" t="s">
        <v>137</v>
      </c>
      <c r="C78" s="10">
        <v>41.1573002664</v>
      </c>
      <c r="D78" s="11">
        <v>0</v>
      </c>
      <c r="E78" s="11">
        <v>1.2373040547761218</v>
      </c>
      <c r="F78" s="11">
        <v>38.718842780800003</v>
      </c>
      <c r="G78" s="11">
        <v>0.20719534051153052</v>
      </c>
      <c r="H78" s="11">
        <v>0.19041472008485941</v>
      </c>
      <c r="I78" s="12">
        <v>62</v>
      </c>
      <c r="J78" s="13">
        <v>10.3266898859</v>
      </c>
      <c r="K78" s="12">
        <v>4</v>
      </c>
      <c r="L78" s="12" t="s">
        <v>56</v>
      </c>
      <c r="M78" s="12" t="s">
        <v>70</v>
      </c>
      <c r="N78" s="10">
        <v>84.045999696890348</v>
      </c>
      <c r="O78" s="10">
        <v>23.333333333333332</v>
      </c>
      <c r="P78">
        <v>9</v>
      </c>
      <c r="Q78" s="10">
        <v>0.54921192453739087</v>
      </c>
      <c r="R78">
        <v>6</v>
      </c>
      <c r="S78" s="19">
        <v>272.39519999999999</v>
      </c>
      <c r="T78" s="19">
        <v>0.27479039999999999</v>
      </c>
      <c r="U78">
        <v>2</v>
      </c>
      <c r="V78">
        <v>7</v>
      </c>
      <c r="X78" s="10">
        <v>33.937995730726044</v>
      </c>
      <c r="Y78" s="10">
        <v>8.2173913043478262</v>
      </c>
      <c r="Z78">
        <v>18</v>
      </c>
      <c r="AA78" s="10">
        <v>0.57042443627977446</v>
      </c>
      <c r="AB78">
        <v>4</v>
      </c>
      <c r="AC78" s="19">
        <v>312.43819999999999</v>
      </c>
      <c r="AD78" s="19">
        <v>0.27444950000000001</v>
      </c>
      <c r="AE78">
        <v>4</v>
      </c>
      <c r="AF78">
        <v>4</v>
      </c>
      <c r="AH78" s="14">
        <f t="shared" si="5"/>
        <v>-0.59619736985552529</v>
      </c>
      <c r="AI78" s="14">
        <f t="shared" si="4"/>
        <v>-0.64782608695652166</v>
      </c>
      <c r="AJ78" s="14">
        <f t="shared" si="4"/>
        <v>1</v>
      </c>
      <c r="AK78" s="14">
        <f t="shared" si="4"/>
        <v>3.862354547427424E-2</v>
      </c>
      <c r="AL78" s="14">
        <f t="shared" si="4"/>
        <v>-0.33333333333333331</v>
      </c>
      <c r="AM78" s="14">
        <f t="shared" si="4"/>
        <v>0.1470033245813436</v>
      </c>
      <c r="AN78" s="14">
        <f t="shared" si="4"/>
        <v>-1.2405819126140409E-3</v>
      </c>
      <c r="AO78" s="14">
        <f t="shared" si="6"/>
        <v>1</v>
      </c>
      <c r="AP78" s="14">
        <f t="shared" si="3"/>
        <v>-0.42857142857142855</v>
      </c>
    </row>
    <row r="79" spans="1:42" x14ac:dyDescent="0.25">
      <c r="A79" t="s">
        <v>138</v>
      </c>
      <c r="B79" s="9" t="s">
        <v>138</v>
      </c>
      <c r="C79" s="10">
        <v>24.610009315900001</v>
      </c>
      <c r="D79" s="11">
        <v>0</v>
      </c>
      <c r="E79" s="11">
        <v>1.0802478546525756</v>
      </c>
      <c r="F79" s="11">
        <v>40.6769148355</v>
      </c>
      <c r="G79" s="11">
        <v>0.21169085553344483</v>
      </c>
      <c r="H79" s="11">
        <v>0.1828218610702157</v>
      </c>
      <c r="I79" s="12">
        <v>62</v>
      </c>
      <c r="J79" s="13">
        <v>7.1978493800200001</v>
      </c>
      <c r="K79" s="12">
        <v>4</v>
      </c>
      <c r="L79" s="12" t="s">
        <v>56</v>
      </c>
      <c r="M79" s="12" t="s">
        <v>70</v>
      </c>
      <c r="N79" s="10">
        <v>71.468777949036081</v>
      </c>
      <c r="O79" s="10">
        <v>23</v>
      </c>
      <c r="P79">
        <v>8</v>
      </c>
      <c r="Q79" s="10">
        <v>0.53565681837353285</v>
      </c>
      <c r="R79">
        <v>5.5</v>
      </c>
      <c r="S79" s="19">
        <v>264.25639999999999</v>
      </c>
      <c r="T79" s="19">
        <v>0.37342429999999999</v>
      </c>
      <c r="U79">
        <v>2</v>
      </c>
      <c r="V79">
        <v>6.75</v>
      </c>
      <c r="X79" s="10">
        <v>32.039525875524973</v>
      </c>
      <c r="Y79" s="10">
        <v>8.08</v>
      </c>
      <c r="Z79">
        <v>15</v>
      </c>
      <c r="AA79" s="10">
        <v>0.54776482662574122</v>
      </c>
      <c r="AB79">
        <v>3.5</v>
      </c>
      <c r="AC79" s="19">
        <v>279.61989999999997</v>
      </c>
      <c r="AD79" s="19">
        <v>0.34969090000000003</v>
      </c>
      <c r="AE79">
        <v>2</v>
      </c>
      <c r="AF79">
        <v>4</v>
      </c>
      <c r="AH79" s="14">
        <f t="shared" si="5"/>
        <v>-0.55169898247914428</v>
      </c>
      <c r="AI79" s="14">
        <f t="shared" si="4"/>
        <v>-0.64869565217391301</v>
      </c>
      <c r="AJ79" s="14">
        <f t="shared" si="4"/>
        <v>0.875</v>
      </c>
      <c r="AK79" s="14">
        <f t="shared" si="4"/>
        <v>2.2604040193071932E-2</v>
      </c>
      <c r="AL79" s="14">
        <f t="shared" si="4"/>
        <v>-0.36363636363636365</v>
      </c>
      <c r="AM79" s="14">
        <f t="shared" si="4"/>
        <v>5.8138610834023274E-2</v>
      </c>
      <c r="AN79" s="14">
        <f t="shared" si="4"/>
        <v>-6.3556121013013778E-2</v>
      </c>
      <c r="AO79" s="14">
        <f t="shared" si="6"/>
        <v>0</v>
      </c>
      <c r="AP79" s="14">
        <f t="shared" si="3"/>
        <v>-0.40740740740740738</v>
      </c>
    </row>
    <row r="80" spans="1:42" x14ac:dyDescent="0.25">
      <c r="A80" t="s">
        <v>139</v>
      </c>
      <c r="B80" s="9" t="s">
        <v>139</v>
      </c>
      <c r="C80" s="10">
        <v>3.8692509290500001</v>
      </c>
      <c r="D80" s="11">
        <v>60.776915781147864</v>
      </c>
      <c r="E80" s="11">
        <v>8.8631778310221758</v>
      </c>
      <c r="F80" s="11">
        <v>39.305347442600002</v>
      </c>
      <c r="G80" s="11">
        <v>0.23334767402122003</v>
      </c>
      <c r="H80" s="11">
        <v>0.20425461809936346</v>
      </c>
      <c r="I80" s="12">
        <v>62</v>
      </c>
      <c r="J80" s="13">
        <v>8.8648374788400002</v>
      </c>
      <c r="K80" s="12">
        <v>3</v>
      </c>
      <c r="L80" s="12" t="s">
        <v>56</v>
      </c>
      <c r="M80" s="12" t="s">
        <v>59</v>
      </c>
      <c r="N80" s="10">
        <v>99.860495927125058</v>
      </c>
      <c r="O80" s="10">
        <v>22.818181818181817</v>
      </c>
      <c r="P80">
        <v>10</v>
      </c>
      <c r="Q80" s="10">
        <v>0.67918002131153576</v>
      </c>
      <c r="R80">
        <v>4.5</v>
      </c>
      <c r="S80" s="19">
        <v>34.95055</v>
      </c>
      <c r="T80" s="19">
        <v>4.880455E-4</v>
      </c>
      <c r="U80">
        <v>3</v>
      </c>
      <c r="V80">
        <v>3</v>
      </c>
      <c r="X80" s="10">
        <v>45.320879278220865</v>
      </c>
      <c r="Y80" s="10">
        <v>8</v>
      </c>
      <c r="Z80">
        <v>18</v>
      </c>
      <c r="AA80" s="10">
        <v>0.82984167646004003</v>
      </c>
      <c r="AB80">
        <v>4</v>
      </c>
      <c r="AC80" s="19">
        <v>38.646160000000002</v>
      </c>
      <c r="AD80" s="19">
        <v>4.880455E-4</v>
      </c>
      <c r="AE80">
        <v>3</v>
      </c>
      <c r="AF80">
        <v>3</v>
      </c>
      <c r="AH80" s="14">
        <f t="shared" si="5"/>
        <v>-0.54615807925393678</v>
      </c>
      <c r="AI80" s="14">
        <f t="shared" si="4"/>
        <v>-0.64940239043824699</v>
      </c>
      <c r="AJ80" s="14">
        <f t="shared" si="4"/>
        <v>0.8</v>
      </c>
      <c r="AK80" s="14">
        <f t="shared" si="4"/>
        <v>0.22182874999410013</v>
      </c>
      <c r="AL80" s="14">
        <f t="shared" si="4"/>
        <v>-0.1111111111111111</v>
      </c>
      <c r="AM80" s="14">
        <f t="shared" si="4"/>
        <v>0.10573825018490415</v>
      </c>
      <c r="AN80" s="14">
        <f t="shared" si="4"/>
        <v>0</v>
      </c>
      <c r="AO80" s="14">
        <f t="shared" si="6"/>
        <v>0</v>
      </c>
      <c r="AP80" s="14">
        <f t="shared" si="3"/>
        <v>0</v>
      </c>
    </row>
    <row r="81" spans="1:42" x14ac:dyDescent="0.25">
      <c r="A81" t="s">
        <v>140</v>
      </c>
      <c r="B81" s="9" t="s">
        <v>140</v>
      </c>
      <c r="C81" s="10">
        <v>12.3603797465</v>
      </c>
      <c r="D81" s="11">
        <v>42.201791242331382</v>
      </c>
      <c r="E81" s="11">
        <v>1.3403726426288805</v>
      </c>
      <c r="F81" s="11">
        <v>39.305347442600002</v>
      </c>
      <c r="G81" s="11">
        <v>0.23696496346798346</v>
      </c>
      <c r="H81" s="11">
        <v>0.20892252214189078</v>
      </c>
      <c r="I81" s="12">
        <v>62</v>
      </c>
      <c r="J81" s="13">
        <v>10.733992697</v>
      </c>
      <c r="K81" s="12">
        <v>3</v>
      </c>
      <c r="L81" s="12" t="s">
        <v>56</v>
      </c>
      <c r="M81" s="12" t="s">
        <v>59</v>
      </c>
      <c r="N81" s="10">
        <v>100.64441284728564</v>
      </c>
      <c r="O81" s="10">
        <v>22.818181818181817</v>
      </c>
      <c r="P81">
        <v>10</v>
      </c>
      <c r="Q81" s="10">
        <v>0.67667055251661878</v>
      </c>
      <c r="R81">
        <v>4.25</v>
      </c>
      <c r="S81" s="19">
        <v>109.1516</v>
      </c>
      <c r="T81" s="19">
        <v>4.2277969999999999E-4</v>
      </c>
      <c r="U81">
        <v>3</v>
      </c>
      <c r="V81">
        <v>3</v>
      </c>
      <c r="X81" s="10">
        <v>45.182720663301744</v>
      </c>
      <c r="Y81" s="10">
        <v>8</v>
      </c>
      <c r="Z81">
        <v>18</v>
      </c>
      <c r="AA81" s="10">
        <v>0.7056957920615653</v>
      </c>
      <c r="AB81">
        <v>4</v>
      </c>
      <c r="AC81" s="19">
        <v>120.7075</v>
      </c>
      <c r="AD81" s="19">
        <v>4.2277969999999999E-4</v>
      </c>
      <c r="AE81">
        <v>3</v>
      </c>
      <c r="AF81">
        <v>3</v>
      </c>
      <c r="AH81" s="14">
        <f t="shared" si="5"/>
        <v>-0.55106578313631327</v>
      </c>
      <c r="AI81" s="14">
        <f t="shared" si="4"/>
        <v>-0.64940239043824699</v>
      </c>
      <c r="AJ81" s="14">
        <f t="shared" si="4"/>
        <v>0.8</v>
      </c>
      <c r="AK81" s="14">
        <f t="shared" si="4"/>
        <v>4.289419635153055E-2</v>
      </c>
      <c r="AL81" s="14">
        <f t="shared" si="4"/>
        <v>-5.8823529411764705E-2</v>
      </c>
      <c r="AM81" s="14">
        <f t="shared" si="4"/>
        <v>0.10587018422084508</v>
      </c>
      <c r="AN81" s="14">
        <f t="shared" si="4"/>
        <v>0</v>
      </c>
      <c r="AO81" s="14">
        <f t="shared" si="6"/>
        <v>0</v>
      </c>
      <c r="AP81" s="14">
        <f t="shared" si="3"/>
        <v>0</v>
      </c>
    </row>
    <row r="82" spans="1:42" x14ac:dyDescent="0.25">
      <c r="A82" t="s">
        <v>141</v>
      </c>
      <c r="B82" s="9" t="s">
        <v>141</v>
      </c>
      <c r="C82" s="10">
        <v>46.175489333800002</v>
      </c>
      <c r="D82" s="11">
        <v>14.93358352339636</v>
      </c>
      <c r="E82" s="11">
        <v>0.87981635081191345</v>
      </c>
      <c r="F82" s="11">
        <v>40.549900317800002</v>
      </c>
      <c r="G82" s="11">
        <v>0.19272260997932655</v>
      </c>
      <c r="H82" s="11">
        <v>0.16038687046909159</v>
      </c>
      <c r="I82" s="12">
        <v>62</v>
      </c>
      <c r="J82" s="13">
        <v>9.7918384636199995</v>
      </c>
      <c r="K82" s="12">
        <v>2</v>
      </c>
      <c r="L82" s="12" t="s">
        <v>56</v>
      </c>
      <c r="M82" s="12" t="s">
        <v>61</v>
      </c>
      <c r="N82" s="10">
        <v>58.938764189844157</v>
      </c>
      <c r="O82" s="10">
        <v>29.666666666666668</v>
      </c>
      <c r="P82">
        <v>8</v>
      </c>
      <c r="Q82" s="10">
        <v>0.44537229456418354</v>
      </c>
      <c r="R82">
        <v>7</v>
      </c>
      <c r="S82" s="19">
        <v>478.36680000000001</v>
      </c>
      <c r="T82" s="19">
        <v>2.5060030000000002</v>
      </c>
      <c r="U82">
        <v>1</v>
      </c>
      <c r="V82">
        <v>5.5</v>
      </c>
      <c r="X82" s="10">
        <v>23.220198504443694</v>
      </c>
      <c r="Y82" s="10">
        <v>9.7142857142857135</v>
      </c>
      <c r="Z82">
        <v>16</v>
      </c>
      <c r="AA82" s="10">
        <v>0.45594629522844876</v>
      </c>
      <c r="AB82">
        <v>4</v>
      </c>
      <c r="AC82" s="19">
        <v>500.18259999999998</v>
      </c>
      <c r="AD82" s="19">
        <v>2.4106010000000002</v>
      </c>
      <c r="AE82">
        <v>1</v>
      </c>
      <c r="AF82">
        <v>4.5</v>
      </c>
      <c r="AH82" s="14">
        <f t="shared" si="5"/>
        <v>-0.60602841230857019</v>
      </c>
      <c r="AI82" s="14">
        <f t="shared" si="4"/>
        <v>-0.67255216693418951</v>
      </c>
      <c r="AJ82" s="14">
        <f t="shared" si="4"/>
        <v>1</v>
      </c>
      <c r="AK82" s="14">
        <f t="shared" si="4"/>
        <v>2.3741936338030081E-2</v>
      </c>
      <c r="AL82" s="14">
        <f t="shared" si="4"/>
        <v>-0.42857142857142855</v>
      </c>
      <c r="AM82" s="14">
        <f t="shared" si="4"/>
        <v>4.5604753507141313E-2</v>
      </c>
      <c r="AN82" s="14">
        <f t="shared" si="4"/>
        <v>-3.8069387786048133E-2</v>
      </c>
      <c r="AO82" s="14">
        <f t="shared" si="6"/>
        <v>0</v>
      </c>
      <c r="AP82" s="14">
        <f t="shared" ref="AP82:AP145" si="7">(AF82-V82)/V82</f>
        <v>-0.18181818181818182</v>
      </c>
    </row>
    <row r="83" spans="1:42" x14ac:dyDescent="0.25">
      <c r="A83" t="s">
        <v>142</v>
      </c>
      <c r="B83" s="9" t="s">
        <v>142</v>
      </c>
      <c r="C83" s="10">
        <v>19.958692646799999</v>
      </c>
      <c r="D83" s="11">
        <v>0</v>
      </c>
      <c r="E83" s="11">
        <v>0.30453434549332375</v>
      </c>
      <c r="F83" s="11">
        <v>39.305347442600002</v>
      </c>
      <c r="G83" s="11">
        <v>0.20093753978063028</v>
      </c>
      <c r="H83" s="11">
        <v>0.17100384158668486</v>
      </c>
      <c r="I83" s="12">
        <v>62</v>
      </c>
      <c r="J83" s="13">
        <v>9.6899558850799998</v>
      </c>
      <c r="K83" s="12">
        <v>4</v>
      </c>
      <c r="L83" s="12" t="s">
        <v>56</v>
      </c>
      <c r="M83" s="12" t="s">
        <v>70</v>
      </c>
      <c r="N83" s="10">
        <v>104.21437266284603</v>
      </c>
      <c r="O83" s="10">
        <v>23.5</v>
      </c>
      <c r="P83">
        <v>10</v>
      </c>
      <c r="Q83" s="10">
        <v>0.67061729711327311</v>
      </c>
      <c r="R83">
        <v>3.75</v>
      </c>
      <c r="S83" s="19">
        <v>165.33009999999999</v>
      </c>
      <c r="T83" s="19">
        <v>1.0879380000000001E-3</v>
      </c>
      <c r="U83">
        <v>3</v>
      </c>
      <c r="V83">
        <v>3.5</v>
      </c>
      <c r="X83" s="10">
        <v>45.84790910278921</v>
      </c>
      <c r="Y83" s="10">
        <v>8.0416666666666661</v>
      </c>
      <c r="Z83">
        <v>18</v>
      </c>
      <c r="AA83" s="10">
        <v>0.67318849014367654</v>
      </c>
      <c r="AB83">
        <v>3.5</v>
      </c>
      <c r="AC83" s="19">
        <v>183.0274</v>
      </c>
      <c r="AD83" s="19">
        <v>1.0879380000000001E-3</v>
      </c>
      <c r="AE83">
        <v>3</v>
      </c>
      <c r="AF83">
        <v>3</v>
      </c>
      <c r="AH83" s="14">
        <f t="shared" si="5"/>
        <v>-0.56006155455048223</v>
      </c>
      <c r="AI83" s="14">
        <f t="shared" si="4"/>
        <v>-0.65780141843971629</v>
      </c>
      <c r="AJ83" s="14">
        <f t="shared" si="4"/>
        <v>0.8</v>
      </c>
      <c r="AK83" s="14">
        <f t="shared" si="4"/>
        <v>3.8340690606570088E-3</v>
      </c>
      <c r="AL83" s="14">
        <f t="shared" si="4"/>
        <v>-6.6666666666666666E-2</v>
      </c>
      <c r="AM83" s="14">
        <f t="shared" si="4"/>
        <v>0.10704221433362718</v>
      </c>
      <c r="AN83" s="14">
        <f t="shared" si="4"/>
        <v>0</v>
      </c>
      <c r="AO83" s="14">
        <f t="shared" si="6"/>
        <v>0</v>
      </c>
      <c r="AP83" s="14">
        <f t="shared" si="7"/>
        <v>-0.14285714285714285</v>
      </c>
    </row>
    <row r="84" spans="1:42" x14ac:dyDescent="0.25">
      <c r="A84" t="s">
        <v>143</v>
      </c>
      <c r="B84" s="9" t="s">
        <v>143</v>
      </c>
      <c r="C84" s="10">
        <v>21.766988295800001</v>
      </c>
      <c r="D84" s="11">
        <v>0</v>
      </c>
      <c r="E84" s="11">
        <v>0.21094565921112754</v>
      </c>
      <c r="F84" s="11">
        <v>39.305347442600002</v>
      </c>
      <c r="G84" s="11">
        <v>0.19609538421214151</v>
      </c>
      <c r="H84" s="11">
        <v>0.16369999430680426</v>
      </c>
      <c r="I84" s="12">
        <v>62</v>
      </c>
      <c r="J84" s="13">
        <v>9.7806596005100008</v>
      </c>
      <c r="K84" s="12">
        <v>4</v>
      </c>
      <c r="L84" s="12" t="s">
        <v>56</v>
      </c>
      <c r="M84" s="12" t="s">
        <v>70</v>
      </c>
      <c r="N84" s="10">
        <v>106.08525166638563</v>
      </c>
      <c r="O84" s="10">
        <v>23.75</v>
      </c>
      <c r="P84">
        <v>9</v>
      </c>
      <c r="Q84" s="10">
        <v>0.6658935552699059</v>
      </c>
      <c r="R84">
        <v>4</v>
      </c>
      <c r="S84" s="19">
        <v>183.66640000000001</v>
      </c>
      <c r="T84" s="19">
        <v>2.126066E-7</v>
      </c>
      <c r="U84">
        <v>4</v>
      </c>
      <c r="V84">
        <v>4</v>
      </c>
      <c r="X84" s="10">
        <v>46.412234882672266</v>
      </c>
      <c r="Y84" s="10">
        <v>8.0416666666666661</v>
      </c>
      <c r="Z84">
        <v>17</v>
      </c>
      <c r="AA84" s="10">
        <v>0.66726131959314094</v>
      </c>
      <c r="AB84">
        <v>4</v>
      </c>
      <c r="AC84" s="19">
        <v>203.1568</v>
      </c>
      <c r="AD84" s="19">
        <v>2.126066E-7</v>
      </c>
      <c r="AE84">
        <v>4</v>
      </c>
      <c r="AF84">
        <v>4</v>
      </c>
      <c r="AH84" s="14">
        <f t="shared" si="5"/>
        <v>-0.56250059123554375</v>
      </c>
      <c r="AI84" s="14">
        <f t="shared" si="4"/>
        <v>-0.66140350877192988</v>
      </c>
      <c r="AJ84" s="14">
        <f t="shared" si="4"/>
        <v>0.88888888888888884</v>
      </c>
      <c r="AK84" s="14">
        <f t="shared" si="4"/>
        <v>2.0540284740864462E-3</v>
      </c>
      <c r="AL84" s="14">
        <f t="shared" si="4"/>
        <v>0</v>
      </c>
      <c r="AM84" s="14">
        <f t="shared" si="4"/>
        <v>0.10611848438255442</v>
      </c>
      <c r="AN84" s="14">
        <f t="shared" si="4"/>
        <v>0</v>
      </c>
      <c r="AO84" s="14">
        <f t="shared" si="6"/>
        <v>0</v>
      </c>
      <c r="AP84" s="14">
        <f t="shared" si="7"/>
        <v>0</v>
      </c>
    </row>
    <row r="85" spans="1:42" x14ac:dyDescent="0.25">
      <c r="A85" t="s">
        <v>144</v>
      </c>
      <c r="B85" s="9" t="s">
        <v>144</v>
      </c>
      <c r="C85" s="10">
        <v>28.9918552836</v>
      </c>
      <c r="D85" s="11">
        <v>0</v>
      </c>
      <c r="E85" s="11">
        <v>1.9087509454453522</v>
      </c>
      <c r="F85" s="11">
        <v>38.511329650900002</v>
      </c>
      <c r="G85" s="11">
        <v>0.18882028993875294</v>
      </c>
      <c r="H85" s="11">
        <v>0.19423786243954497</v>
      </c>
      <c r="I85" s="12">
        <v>62</v>
      </c>
      <c r="J85" s="13">
        <v>9.5433027817999996</v>
      </c>
      <c r="K85" s="12">
        <v>2</v>
      </c>
      <c r="L85" s="12" t="s">
        <v>56</v>
      </c>
      <c r="M85" s="12" t="s">
        <v>61</v>
      </c>
      <c r="N85" s="10">
        <v>77.424474612428</v>
      </c>
      <c r="O85" s="10">
        <v>24.25</v>
      </c>
      <c r="P85">
        <v>8</v>
      </c>
      <c r="Q85" s="10">
        <v>0.55783072744746676</v>
      </c>
      <c r="R85">
        <v>6.5</v>
      </c>
      <c r="S85" s="19">
        <v>247.9462</v>
      </c>
      <c r="T85" s="19">
        <v>0.49554130000000002</v>
      </c>
      <c r="U85">
        <v>3</v>
      </c>
      <c r="V85">
        <v>7</v>
      </c>
      <c r="X85" s="10">
        <v>30.561908408691469</v>
      </c>
      <c r="Y85" s="10">
        <v>8.4166666666666661</v>
      </c>
      <c r="Z85">
        <v>19</v>
      </c>
      <c r="AA85" s="10">
        <v>0.59451367487736562</v>
      </c>
      <c r="AB85">
        <v>4</v>
      </c>
      <c r="AC85" s="19">
        <v>269.18200000000002</v>
      </c>
      <c r="AD85" s="19">
        <v>0.49491849999999998</v>
      </c>
      <c r="AE85">
        <v>3</v>
      </c>
      <c r="AF85">
        <v>5</v>
      </c>
      <c r="AH85" s="14">
        <f t="shared" si="5"/>
        <v>-0.60526812016899711</v>
      </c>
      <c r="AI85" s="14">
        <f t="shared" si="4"/>
        <v>-0.65292096219931273</v>
      </c>
      <c r="AJ85" s="14">
        <f t="shared" si="4"/>
        <v>1.375</v>
      </c>
      <c r="AK85" s="14">
        <f t="shared" si="4"/>
        <v>6.5759997836177725E-2</v>
      </c>
      <c r="AL85" s="14">
        <f t="shared" si="4"/>
        <v>-0.38461538461538464</v>
      </c>
      <c r="AM85" s="14">
        <f t="shared" si="4"/>
        <v>8.5646805637674669E-2</v>
      </c>
      <c r="AN85" s="14">
        <f t="shared" si="4"/>
        <v>-1.2568074547974798E-3</v>
      </c>
      <c r="AO85" s="14">
        <f t="shared" si="6"/>
        <v>0</v>
      </c>
      <c r="AP85" s="14">
        <f t="shared" si="7"/>
        <v>-0.2857142857142857</v>
      </c>
    </row>
    <row r="86" spans="1:42" x14ac:dyDescent="0.25">
      <c r="A86" t="s">
        <v>145</v>
      </c>
      <c r="B86" s="9" t="s">
        <v>145</v>
      </c>
      <c r="C86" s="10">
        <v>16.195895955299999</v>
      </c>
      <c r="D86" s="11">
        <v>0</v>
      </c>
      <c r="E86" s="11">
        <v>1.8652529470816981</v>
      </c>
      <c r="F86" s="11">
        <v>38.511329650900002</v>
      </c>
      <c r="G86" s="11">
        <v>0.18722712676907891</v>
      </c>
      <c r="H86" s="11">
        <v>0.19242097297281333</v>
      </c>
      <c r="I86" s="12">
        <v>62</v>
      </c>
      <c r="J86" s="13">
        <v>8.4825605095200007</v>
      </c>
      <c r="K86" s="12">
        <v>4</v>
      </c>
      <c r="L86" s="12" t="s">
        <v>56</v>
      </c>
      <c r="M86" s="12" t="s">
        <v>70</v>
      </c>
      <c r="N86" s="10">
        <v>78.45388981060762</v>
      </c>
      <c r="O86" s="10">
        <v>24.25</v>
      </c>
      <c r="P86">
        <v>8</v>
      </c>
      <c r="Q86" s="10">
        <v>0.55706527658211857</v>
      </c>
      <c r="R86">
        <v>6.5</v>
      </c>
      <c r="S86" s="19">
        <v>140.80459999999999</v>
      </c>
      <c r="T86" s="19">
        <v>0.27975810000000001</v>
      </c>
      <c r="U86">
        <v>3</v>
      </c>
      <c r="V86">
        <v>7</v>
      </c>
      <c r="X86" s="10">
        <v>30.634054189340876</v>
      </c>
      <c r="Y86" s="10">
        <v>8.7391304347826093</v>
      </c>
      <c r="Z86">
        <v>19</v>
      </c>
      <c r="AA86" s="10">
        <v>0.59197595788086366</v>
      </c>
      <c r="AB86">
        <v>4</v>
      </c>
      <c r="AC86" s="19">
        <v>152.79040000000001</v>
      </c>
      <c r="AD86" s="19">
        <v>0.27940419999999999</v>
      </c>
      <c r="AE86">
        <v>3</v>
      </c>
      <c r="AF86">
        <v>5</v>
      </c>
      <c r="AH86" s="14">
        <f t="shared" si="5"/>
        <v>-0.60952791170338005</v>
      </c>
      <c r="AI86" s="14">
        <f t="shared" si="4"/>
        <v>-0.63962348722545936</v>
      </c>
      <c r="AJ86" s="14">
        <f t="shared" si="4"/>
        <v>1.375</v>
      </c>
      <c r="AK86" s="14">
        <f t="shared" si="4"/>
        <v>6.266892367253625E-2</v>
      </c>
      <c r="AL86" s="14">
        <f t="shared" si="4"/>
        <v>-0.38461538461538464</v>
      </c>
      <c r="AM86" s="14">
        <f t="shared" si="4"/>
        <v>8.5123639426552919E-2</v>
      </c>
      <c r="AN86" s="14">
        <f t="shared" si="4"/>
        <v>-1.2650214596110643E-3</v>
      </c>
      <c r="AO86" s="14">
        <f t="shared" si="6"/>
        <v>0</v>
      </c>
      <c r="AP86" s="14">
        <f t="shared" si="7"/>
        <v>-0.2857142857142857</v>
      </c>
    </row>
    <row r="87" spans="1:42" x14ac:dyDescent="0.25">
      <c r="A87" t="s">
        <v>146</v>
      </c>
      <c r="B87" s="9" t="s">
        <v>146</v>
      </c>
      <c r="C87" s="10">
        <v>22.176720227600001</v>
      </c>
      <c r="D87" s="11">
        <v>0</v>
      </c>
      <c r="E87" s="11">
        <v>0.91522775723028249</v>
      </c>
      <c r="F87" s="11">
        <v>38.511329650900002</v>
      </c>
      <c r="G87" s="11">
        <v>0.18656025676287052</v>
      </c>
      <c r="H87" s="11">
        <v>0.19265124039393608</v>
      </c>
      <c r="I87" s="12">
        <v>62</v>
      </c>
      <c r="J87" s="13">
        <v>8.1531422435100005</v>
      </c>
      <c r="K87" s="12">
        <v>1</v>
      </c>
      <c r="L87" s="12" t="s">
        <v>56</v>
      </c>
      <c r="M87" s="12" t="s">
        <v>57</v>
      </c>
      <c r="N87" s="10">
        <v>77.9666924017979</v>
      </c>
      <c r="O87" s="10">
        <v>24.25</v>
      </c>
      <c r="P87">
        <v>8</v>
      </c>
      <c r="Q87" s="10">
        <v>0.5570513937206435</v>
      </c>
      <c r="R87">
        <v>6.5</v>
      </c>
      <c r="S87" s="19">
        <v>186.05770000000001</v>
      </c>
      <c r="T87" s="19">
        <v>0.36949920000000003</v>
      </c>
      <c r="U87">
        <v>3</v>
      </c>
      <c r="V87">
        <v>7</v>
      </c>
      <c r="X87" s="10">
        <v>30.630490341989226</v>
      </c>
      <c r="Y87" s="10">
        <v>8.7391304347826093</v>
      </c>
      <c r="Z87">
        <v>19</v>
      </c>
      <c r="AA87" s="10">
        <v>0.57095443473024876</v>
      </c>
      <c r="AB87">
        <v>4</v>
      </c>
      <c r="AC87" s="19">
        <v>201.8956</v>
      </c>
      <c r="AD87" s="19">
        <v>0.36903140000000001</v>
      </c>
      <c r="AE87">
        <v>3</v>
      </c>
      <c r="AF87">
        <v>5</v>
      </c>
      <c r="AH87" s="14">
        <f t="shared" si="5"/>
        <v>-0.60713364388813174</v>
      </c>
      <c r="AI87" s="14">
        <f t="shared" si="4"/>
        <v>-0.63962348722545936</v>
      </c>
      <c r="AJ87" s="14">
        <f t="shared" si="4"/>
        <v>1.375</v>
      </c>
      <c r="AK87" s="14">
        <f t="shared" si="4"/>
        <v>2.4958273448962093E-2</v>
      </c>
      <c r="AL87" s="14">
        <f t="shared" si="4"/>
        <v>-0.38461538461538464</v>
      </c>
      <c r="AM87" s="14">
        <f t="shared" si="4"/>
        <v>8.5123593379903065E-2</v>
      </c>
      <c r="AN87" s="14">
        <f t="shared" si="4"/>
        <v>-1.2660379237628069E-3</v>
      </c>
      <c r="AO87" s="14">
        <f t="shared" si="6"/>
        <v>0</v>
      </c>
      <c r="AP87" s="14">
        <f t="shared" si="7"/>
        <v>-0.2857142857142857</v>
      </c>
    </row>
    <row r="88" spans="1:42" x14ac:dyDescent="0.25">
      <c r="A88" t="s">
        <v>147</v>
      </c>
      <c r="B88" s="9" t="s">
        <v>147</v>
      </c>
      <c r="C88" s="10">
        <v>19.150107226799999</v>
      </c>
      <c r="D88" s="11">
        <v>0</v>
      </c>
      <c r="E88" s="11">
        <v>0.93183171406456955</v>
      </c>
      <c r="F88" s="11">
        <v>38.511329650900002</v>
      </c>
      <c r="G88" s="11">
        <v>0.18399129491064134</v>
      </c>
      <c r="H88" s="11">
        <v>0.18294853945239836</v>
      </c>
      <c r="I88" s="12">
        <v>62</v>
      </c>
      <c r="J88" s="13">
        <v>8.2000388977600007</v>
      </c>
      <c r="K88" s="12">
        <v>1</v>
      </c>
      <c r="L88" s="12" t="s">
        <v>56</v>
      </c>
      <c r="M88" s="12" t="s">
        <v>57</v>
      </c>
      <c r="N88" s="10">
        <v>78.436484591681904</v>
      </c>
      <c r="O88" s="10">
        <v>24.25</v>
      </c>
      <c r="P88">
        <v>8</v>
      </c>
      <c r="Q88" s="10">
        <v>0.55706340885489669</v>
      </c>
      <c r="R88">
        <v>6.5</v>
      </c>
      <c r="S88" s="19">
        <v>161.17599999999999</v>
      </c>
      <c r="T88" s="19">
        <v>0.32167200000000001</v>
      </c>
      <c r="U88">
        <v>3</v>
      </c>
      <c r="V88">
        <v>7</v>
      </c>
      <c r="X88" s="10">
        <v>30.61956530614653</v>
      </c>
      <c r="Y88" s="10">
        <v>8.7391304347826093</v>
      </c>
      <c r="Z88">
        <v>19</v>
      </c>
      <c r="AA88" s="10">
        <v>0.57180159841705147</v>
      </c>
      <c r="AB88">
        <v>4</v>
      </c>
      <c r="AC88" s="19">
        <v>174.86760000000001</v>
      </c>
      <c r="AD88" s="19">
        <v>0.32126690000000002</v>
      </c>
      <c r="AE88">
        <v>3</v>
      </c>
      <c r="AF88">
        <v>5</v>
      </c>
      <c r="AH88" s="14">
        <f t="shared" si="5"/>
        <v>-0.60962598635643472</v>
      </c>
      <c r="AI88" s="14">
        <f t="shared" si="4"/>
        <v>-0.63962348722545936</v>
      </c>
      <c r="AJ88" s="14">
        <f t="shared" si="4"/>
        <v>1.375</v>
      </c>
      <c r="AK88" s="14">
        <f t="shared" si="4"/>
        <v>2.6456933497841298E-2</v>
      </c>
      <c r="AL88" s="14">
        <f t="shared" si="4"/>
        <v>-0.38461538461538464</v>
      </c>
      <c r="AM88" s="14">
        <f t="shared" si="4"/>
        <v>8.4948131235419805E-2</v>
      </c>
      <c r="AN88" s="14">
        <f t="shared" si="4"/>
        <v>-1.2593573578054402E-3</v>
      </c>
      <c r="AO88" s="14">
        <f t="shared" si="6"/>
        <v>0</v>
      </c>
      <c r="AP88" s="14">
        <f t="shared" si="7"/>
        <v>-0.2857142857142857</v>
      </c>
    </row>
    <row r="89" spans="1:42" x14ac:dyDescent="0.25">
      <c r="A89" t="s">
        <v>148</v>
      </c>
      <c r="B89" s="9" t="s">
        <v>148</v>
      </c>
      <c r="C89" s="10">
        <v>22.683130376299999</v>
      </c>
      <c r="D89" s="11">
        <v>0</v>
      </c>
      <c r="E89" s="11">
        <v>0.58993128763923042</v>
      </c>
      <c r="F89" s="11">
        <v>38.511329650900002</v>
      </c>
      <c r="G89" s="11">
        <v>0.18542464018589289</v>
      </c>
      <c r="H89" s="11">
        <v>0.17651204922534711</v>
      </c>
      <c r="I89" s="12">
        <v>62</v>
      </c>
      <c r="J89" s="13">
        <v>10.560527854</v>
      </c>
      <c r="K89" s="12">
        <v>1</v>
      </c>
      <c r="L89" s="12" t="s">
        <v>56</v>
      </c>
      <c r="M89" s="12" t="s">
        <v>57</v>
      </c>
      <c r="N89" s="10">
        <v>78.123713396760976</v>
      </c>
      <c r="O89" s="10">
        <v>24.25</v>
      </c>
      <c r="P89">
        <v>8</v>
      </c>
      <c r="Q89" s="10">
        <v>0.5557458819167328</v>
      </c>
      <c r="R89">
        <v>6.5</v>
      </c>
      <c r="S89" s="19">
        <v>189.18029999999999</v>
      </c>
      <c r="T89" s="19">
        <v>0.3904724</v>
      </c>
      <c r="U89">
        <v>3</v>
      </c>
      <c r="V89">
        <v>7</v>
      </c>
      <c r="X89" s="10">
        <v>30.574488361226255</v>
      </c>
      <c r="Y89" s="10">
        <v>8.7391304347826093</v>
      </c>
      <c r="Z89">
        <v>19</v>
      </c>
      <c r="AA89" s="10">
        <v>0.56440593043068688</v>
      </c>
      <c r="AB89">
        <v>4</v>
      </c>
      <c r="AC89" s="19">
        <v>205.29650000000001</v>
      </c>
      <c r="AD89" s="19">
        <v>0.38999660000000003</v>
      </c>
      <c r="AE89">
        <v>3</v>
      </c>
      <c r="AF89">
        <v>5</v>
      </c>
      <c r="AH89" s="14">
        <f t="shared" si="5"/>
        <v>-0.60864010385745593</v>
      </c>
      <c r="AI89" s="14">
        <f t="shared" si="4"/>
        <v>-0.63962348722545936</v>
      </c>
      <c r="AJ89" s="14">
        <f t="shared" si="4"/>
        <v>1.375</v>
      </c>
      <c r="AK89" s="14">
        <f t="shared" si="4"/>
        <v>1.5582748870915807E-2</v>
      </c>
      <c r="AL89" s="14">
        <f t="shared" si="4"/>
        <v>-0.38461538461538464</v>
      </c>
      <c r="AM89" s="14">
        <f t="shared" si="4"/>
        <v>8.5189631267103508E-2</v>
      </c>
      <c r="AN89" s="14">
        <f t="shared" si="4"/>
        <v>-1.2185240237209357E-3</v>
      </c>
      <c r="AO89" s="14">
        <f t="shared" si="6"/>
        <v>0</v>
      </c>
      <c r="AP89" s="14">
        <f t="shared" si="7"/>
        <v>-0.2857142857142857</v>
      </c>
    </row>
    <row r="90" spans="1:42" x14ac:dyDescent="0.25">
      <c r="A90" t="s">
        <v>149</v>
      </c>
      <c r="B90" s="9" t="s">
        <v>149</v>
      </c>
      <c r="C90" s="10">
        <v>24.862942861800001</v>
      </c>
      <c r="D90" s="11">
        <v>0</v>
      </c>
      <c r="E90" s="11">
        <v>1.522588837319814</v>
      </c>
      <c r="F90" s="11">
        <v>39.335164637399998</v>
      </c>
      <c r="G90" s="11">
        <v>0.19877326860200289</v>
      </c>
      <c r="H90" s="11">
        <v>0.15369995432334907</v>
      </c>
      <c r="I90" s="12">
        <v>62</v>
      </c>
      <c r="J90" s="13">
        <v>6.9733497464200003</v>
      </c>
      <c r="K90" s="12">
        <v>4</v>
      </c>
      <c r="L90" s="12" t="s">
        <v>56</v>
      </c>
      <c r="M90" s="12" t="s">
        <v>70</v>
      </c>
      <c r="N90" s="10">
        <v>103.40210580987775</v>
      </c>
      <c r="O90" s="10">
        <v>23.625</v>
      </c>
      <c r="P90">
        <v>9</v>
      </c>
      <c r="Q90" s="10">
        <v>0.66215980784543527</v>
      </c>
      <c r="R90">
        <v>4</v>
      </c>
      <c r="S90" s="19">
        <v>205.78739999999999</v>
      </c>
      <c r="T90" s="19">
        <v>5.7761109999999996E-3</v>
      </c>
      <c r="U90">
        <v>3</v>
      </c>
      <c r="V90">
        <v>4</v>
      </c>
      <c r="X90" s="10">
        <v>45.418877480205119</v>
      </c>
      <c r="Y90" s="10">
        <v>8.0416666666666661</v>
      </c>
      <c r="Z90">
        <v>18</v>
      </c>
      <c r="AA90" s="10">
        <v>0.68195834558749102</v>
      </c>
      <c r="AB90">
        <v>3.75</v>
      </c>
      <c r="AC90" s="19">
        <v>232.47919999999999</v>
      </c>
      <c r="AD90" s="19">
        <v>5.5881309999999997E-3</v>
      </c>
      <c r="AE90">
        <v>4</v>
      </c>
      <c r="AF90">
        <v>4</v>
      </c>
      <c r="AH90" s="14">
        <f t="shared" si="5"/>
        <v>-0.56075481128290172</v>
      </c>
      <c r="AI90" s="14">
        <f t="shared" si="4"/>
        <v>-0.65961199294532635</v>
      </c>
      <c r="AJ90" s="14">
        <f t="shared" si="4"/>
        <v>1</v>
      </c>
      <c r="AK90" s="14">
        <f t="shared" si="4"/>
        <v>2.9899938817605238E-2</v>
      </c>
      <c r="AL90" s="14">
        <f t="shared" si="4"/>
        <v>-6.25E-2</v>
      </c>
      <c r="AM90" s="14">
        <f t="shared" si="4"/>
        <v>0.1297057059858864</v>
      </c>
      <c r="AN90" s="14">
        <f t="shared" si="4"/>
        <v>-3.254438843020848E-2</v>
      </c>
      <c r="AO90" s="14">
        <f t="shared" si="6"/>
        <v>0.33333333333333331</v>
      </c>
      <c r="AP90" s="14">
        <f t="shared" si="7"/>
        <v>0</v>
      </c>
    </row>
    <row r="91" spans="1:42" x14ac:dyDescent="0.25">
      <c r="A91" t="s">
        <v>150</v>
      </c>
      <c r="B91" s="9" t="s">
        <v>150</v>
      </c>
      <c r="C91" s="10">
        <v>25.208668638700001</v>
      </c>
      <c r="D91" s="11">
        <v>0</v>
      </c>
      <c r="E91" s="11">
        <v>1.4319651123964749</v>
      </c>
      <c r="F91" s="11">
        <v>39.305347442600002</v>
      </c>
      <c r="G91" s="11">
        <v>0.179716295448511</v>
      </c>
      <c r="H91" s="11">
        <v>0.13492772422205115</v>
      </c>
      <c r="I91" s="12">
        <v>62</v>
      </c>
      <c r="J91" s="13">
        <v>9.1324809744300008</v>
      </c>
      <c r="K91" s="12">
        <v>4</v>
      </c>
      <c r="L91" s="12" t="s">
        <v>56</v>
      </c>
      <c r="M91" s="12" t="s">
        <v>70</v>
      </c>
      <c r="N91" s="10">
        <v>107.00674563108888</v>
      </c>
      <c r="O91" s="10">
        <v>24.285714285714285</v>
      </c>
      <c r="P91">
        <v>10</v>
      </c>
      <c r="Q91" s="10">
        <v>0.66846514091583586</v>
      </c>
      <c r="R91">
        <v>3.5</v>
      </c>
      <c r="S91" s="19">
        <v>215.6842</v>
      </c>
      <c r="T91" s="19">
        <v>5.9243129999999997E-5</v>
      </c>
      <c r="U91">
        <v>3</v>
      </c>
      <c r="V91">
        <v>3.5</v>
      </c>
      <c r="X91" s="10">
        <v>46.276742591682847</v>
      </c>
      <c r="Y91" s="10">
        <v>8.0416666666666661</v>
      </c>
      <c r="Z91">
        <v>18</v>
      </c>
      <c r="AA91" s="10">
        <v>0.68702496547448288</v>
      </c>
      <c r="AB91">
        <v>3.75</v>
      </c>
      <c r="AC91" s="19">
        <v>238.8751</v>
      </c>
      <c r="AD91" s="19">
        <v>5.9243129999999997E-5</v>
      </c>
      <c r="AE91">
        <v>3</v>
      </c>
      <c r="AF91">
        <v>3.5</v>
      </c>
      <c r="AH91" s="14">
        <f t="shared" si="5"/>
        <v>-0.56753434263645175</v>
      </c>
      <c r="AI91" s="14">
        <f t="shared" si="4"/>
        <v>-0.66887254901960791</v>
      </c>
      <c r="AJ91" s="14">
        <f t="shared" si="4"/>
        <v>0.8</v>
      </c>
      <c r="AK91" s="14">
        <f t="shared" si="4"/>
        <v>2.7764835325921392E-2</v>
      </c>
      <c r="AL91" s="14">
        <f t="shared" si="4"/>
        <v>7.1428571428571425E-2</v>
      </c>
      <c r="AM91" s="14">
        <f t="shared" si="4"/>
        <v>0.10752247962530402</v>
      </c>
      <c r="AN91" s="14">
        <f t="shared" si="4"/>
        <v>0</v>
      </c>
      <c r="AO91" s="14">
        <f t="shared" si="6"/>
        <v>0</v>
      </c>
      <c r="AP91" s="14">
        <f t="shared" si="7"/>
        <v>0</v>
      </c>
    </row>
    <row r="92" spans="1:42" x14ac:dyDescent="0.25">
      <c r="A92" t="s">
        <v>151</v>
      </c>
      <c r="B92" s="9" t="s">
        <v>151</v>
      </c>
      <c r="C92" s="10">
        <v>28.009715135699999</v>
      </c>
      <c r="D92" s="11">
        <v>0</v>
      </c>
      <c r="E92" s="11">
        <v>2.0113482044957056</v>
      </c>
      <c r="F92" s="11">
        <v>40.4235420897</v>
      </c>
      <c r="G92" s="11">
        <v>0.18122993302220433</v>
      </c>
      <c r="H92" s="11">
        <v>0.16415044574540394</v>
      </c>
      <c r="I92" s="12">
        <v>62</v>
      </c>
      <c r="J92" s="13">
        <v>7.2288712785599998</v>
      </c>
      <c r="K92" s="12">
        <v>4</v>
      </c>
      <c r="L92" s="12" t="s">
        <v>56</v>
      </c>
      <c r="M92" s="12" t="s">
        <v>70</v>
      </c>
      <c r="N92" s="10">
        <v>66.001993871448335</v>
      </c>
      <c r="O92" s="10">
        <v>20.75</v>
      </c>
      <c r="P92">
        <v>10</v>
      </c>
      <c r="Q92" s="10">
        <v>0.57437828666609858</v>
      </c>
      <c r="R92">
        <v>5</v>
      </c>
      <c r="S92" s="19">
        <v>258.37360000000001</v>
      </c>
      <c r="T92" s="19">
        <v>0.53563989999999995</v>
      </c>
      <c r="U92">
        <v>2</v>
      </c>
      <c r="V92">
        <v>5.5</v>
      </c>
      <c r="X92" s="10">
        <v>30.670368282043224</v>
      </c>
      <c r="Y92" s="10">
        <v>7.884615384615385</v>
      </c>
      <c r="Z92">
        <v>16</v>
      </c>
      <c r="AA92" s="10">
        <v>0.6052796656553483</v>
      </c>
      <c r="AB92">
        <v>3</v>
      </c>
      <c r="AC92" s="19">
        <v>281.03750000000002</v>
      </c>
      <c r="AD92" s="19">
        <v>0.48821779999999998</v>
      </c>
      <c r="AE92">
        <v>4</v>
      </c>
      <c r="AF92">
        <v>3</v>
      </c>
      <c r="AH92" s="14">
        <f t="shared" si="5"/>
        <v>-0.53531148859260658</v>
      </c>
      <c r="AI92" s="14">
        <f t="shared" si="4"/>
        <v>-0.62001853568118626</v>
      </c>
      <c r="AJ92" s="14">
        <f t="shared" si="4"/>
        <v>0.6</v>
      </c>
      <c r="AK92" s="14">
        <f t="shared" si="4"/>
        <v>5.3799699094846727E-2</v>
      </c>
      <c r="AL92" s="14">
        <f t="shared" ref="AL92:AN155" si="8">(AB92-R92)/R92</f>
        <v>-0.4</v>
      </c>
      <c r="AM92" s="14">
        <f t="shared" si="8"/>
        <v>8.7717553186548516E-2</v>
      </c>
      <c r="AN92" s="14">
        <f t="shared" si="8"/>
        <v>-8.8533546511378208E-2</v>
      </c>
      <c r="AO92" s="14">
        <f t="shared" si="6"/>
        <v>1</v>
      </c>
      <c r="AP92" s="14">
        <f t="shared" si="7"/>
        <v>-0.45454545454545453</v>
      </c>
    </row>
    <row r="93" spans="1:42" x14ac:dyDescent="0.25">
      <c r="A93" t="s">
        <v>152</v>
      </c>
      <c r="B93" s="9" t="s">
        <v>152</v>
      </c>
      <c r="C93" s="10">
        <v>20.9405799522</v>
      </c>
      <c r="D93" s="11">
        <v>0</v>
      </c>
      <c r="E93" s="11">
        <v>1.0801085554328758</v>
      </c>
      <c r="F93" s="11">
        <v>40.883782867800001</v>
      </c>
      <c r="G93" s="11">
        <v>0.18642363925742411</v>
      </c>
      <c r="H93" s="11">
        <v>0.1735753016876857</v>
      </c>
      <c r="I93" s="12">
        <v>62</v>
      </c>
      <c r="J93" s="13">
        <v>8.0695948375000004</v>
      </c>
      <c r="K93" s="12">
        <v>4</v>
      </c>
      <c r="L93" s="12" t="s">
        <v>56</v>
      </c>
      <c r="M93" s="12" t="s">
        <v>70</v>
      </c>
      <c r="N93" s="10">
        <v>47.935949469961635</v>
      </c>
      <c r="O93" s="10">
        <v>21.555555555555557</v>
      </c>
      <c r="P93">
        <v>9</v>
      </c>
      <c r="Q93" s="10">
        <v>0.45288558907842397</v>
      </c>
      <c r="R93">
        <v>8</v>
      </c>
      <c r="S93" s="19">
        <v>151.16800000000001</v>
      </c>
      <c r="T93" s="19">
        <v>1.7364120000000001</v>
      </c>
      <c r="U93">
        <v>1</v>
      </c>
      <c r="V93">
        <v>5.75</v>
      </c>
      <c r="X93" s="10">
        <v>21.628966615042909</v>
      </c>
      <c r="Y93" s="10">
        <v>8.4</v>
      </c>
      <c r="Z93">
        <v>17</v>
      </c>
      <c r="AA93" s="10">
        <v>0.47769391008723139</v>
      </c>
      <c r="AB93">
        <v>4</v>
      </c>
      <c r="AC93" s="19">
        <v>173.071</v>
      </c>
      <c r="AD93" s="19">
        <v>1.5735730000000001</v>
      </c>
      <c r="AE93">
        <v>2</v>
      </c>
      <c r="AF93">
        <v>4</v>
      </c>
      <c r="AH93" s="14">
        <f t="shared" si="5"/>
        <v>-0.54879444646034625</v>
      </c>
      <c r="AI93" s="14">
        <f t="shared" si="5"/>
        <v>-0.61030927835051552</v>
      </c>
      <c r="AJ93" s="14">
        <f t="shared" si="5"/>
        <v>0.88888888888888884</v>
      </c>
      <c r="AK93" s="14">
        <f t="shared" si="5"/>
        <v>5.4778340506020137E-2</v>
      </c>
      <c r="AL93" s="14">
        <f t="shared" si="8"/>
        <v>-0.5</v>
      </c>
      <c r="AM93" s="14">
        <f t="shared" si="8"/>
        <v>0.1448917760372565</v>
      </c>
      <c r="AN93" s="14">
        <f t="shared" si="8"/>
        <v>-9.3779010972050381E-2</v>
      </c>
      <c r="AO93" s="14">
        <f t="shared" si="6"/>
        <v>1</v>
      </c>
      <c r="AP93" s="14">
        <f t="shared" si="7"/>
        <v>-0.30434782608695654</v>
      </c>
    </row>
    <row r="94" spans="1:42" x14ac:dyDescent="0.25">
      <c r="A94" t="s">
        <v>153</v>
      </c>
      <c r="B94" s="9" t="s">
        <v>153</v>
      </c>
      <c r="C94" s="10">
        <v>17.392126016999999</v>
      </c>
      <c r="D94" s="11">
        <v>0</v>
      </c>
      <c r="E94" s="11">
        <v>0.42934657964389389</v>
      </c>
      <c r="F94" s="11">
        <v>40.675769685900001</v>
      </c>
      <c r="G94" s="11">
        <v>0.17654907529954575</v>
      </c>
      <c r="H94" s="11">
        <v>0.17614308465325279</v>
      </c>
      <c r="I94" s="12">
        <v>62</v>
      </c>
      <c r="J94" s="13">
        <v>8.6544370418799996</v>
      </c>
      <c r="K94" s="12">
        <v>2</v>
      </c>
      <c r="L94" s="12" t="s">
        <v>56</v>
      </c>
      <c r="M94" s="12" t="s">
        <v>61</v>
      </c>
      <c r="N94" s="10">
        <v>74.855865099977052</v>
      </c>
      <c r="O94" s="10">
        <v>23</v>
      </c>
      <c r="P94">
        <v>8</v>
      </c>
      <c r="Q94" s="10">
        <v>0.55658395357674195</v>
      </c>
      <c r="R94">
        <v>6</v>
      </c>
      <c r="S94" s="19">
        <v>185.53290000000001</v>
      </c>
      <c r="T94" s="19">
        <v>7.7130939999999995E-2</v>
      </c>
      <c r="U94">
        <v>2</v>
      </c>
      <c r="V94">
        <v>5.75</v>
      </c>
      <c r="X94" s="10">
        <v>35.044725050507516</v>
      </c>
      <c r="Y94" s="10">
        <v>8.8695652173913047</v>
      </c>
      <c r="Z94">
        <v>15</v>
      </c>
      <c r="AA94" s="10">
        <v>0.56013497371290077</v>
      </c>
      <c r="AB94">
        <v>4.5</v>
      </c>
      <c r="AC94" s="19">
        <v>193.21180000000001</v>
      </c>
      <c r="AD94" s="19">
        <v>7.4122880000000002E-2</v>
      </c>
      <c r="AE94">
        <v>3</v>
      </c>
      <c r="AF94">
        <v>4</v>
      </c>
      <c r="AH94" s="14">
        <f t="shared" si="5"/>
        <v>-0.53183728484465465</v>
      </c>
      <c r="AI94" s="14">
        <f t="shared" si="5"/>
        <v>-0.61436672967863892</v>
      </c>
      <c r="AJ94" s="14">
        <f t="shared" si="5"/>
        <v>0.875</v>
      </c>
      <c r="AK94" s="14">
        <f t="shared" si="5"/>
        <v>6.3800260739446677E-3</v>
      </c>
      <c r="AL94" s="14">
        <f t="shared" si="8"/>
        <v>-0.25</v>
      </c>
      <c r="AM94" s="14">
        <f t="shared" si="8"/>
        <v>4.1388346756828565E-2</v>
      </c>
      <c r="AN94" s="14">
        <f t="shared" si="8"/>
        <v>-3.8999395054695213E-2</v>
      </c>
      <c r="AO94" s="14">
        <f t="shared" si="6"/>
        <v>0.5</v>
      </c>
      <c r="AP94" s="14">
        <f t="shared" si="7"/>
        <v>-0.30434782608695654</v>
      </c>
    </row>
    <row r="95" spans="1:42" x14ac:dyDescent="0.25">
      <c r="A95" t="s">
        <v>154</v>
      </c>
      <c r="B95" s="9" t="s">
        <v>154</v>
      </c>
      <c r="C95" s="10">
        <v>21.712105961100001</v>
      </c>
      <c r="D95" s="11">
        <v>0</v>
      </c>
      <c r="E95" s="11">
        <v>1.4034101311186433</v>
      </c>
      <c r="F95" s="11">
        <v>40.662345886200001</v>
      </c>
      <c r="G95" s="11">
        <v>0.20016296614600279</v>
      </c>
      <c r="H95" s="11">
        <v>0.18810741662882557</v>
      </c>
      <c r="I95" s="12">
        <v>62</v>
      </c>
      <c r="J95" s="13">
        <v>8.0287006237499998</v>
      </c>
      <c r="K95" s="12">
        <v>2</v>
      </c>
      <c r="L95" s="12" t="s">
        <v>56</v>
      </c>
      <c r="M95" s="12" t="s">
        <v>61</v>
      </c>
      <c r="N95" s="10">
        <v>74.695135944425175</v>
      </c>
      <c r="O95" s="10">
        <v>23</v>
      </c>
      <c r="P95">
        <v>9</v>
      </c>
      <c r="Q95" s="10">
        <v>0.56076151638077099</v>
      </c>
      <c r="R95">
        <v>6</v>
      </c>
      <c r="S95" s="19">
        <v>241.89179999999999</v>
      </c>
      <c r="T95" s="19">
        <v>0.11568009999999999</v>
      </c>
      <c r="U95">
        <v>2</v>
      </c>
      <c r="V95">
        <v>5.75</v>
      </c>
      <c r="X95" s="10">
        <v>34.913067457331977</v>
      </c>
      <c r="Y95" s="10">
        <v>8.8260869565217384</v>
      </c>
      <c r="Z95">
        <v>15</v>
      </c>
      <c r="AA95" s="10">
        <v>0.58346386987033039</v>
      </c>
      <c r="AB95">
        <v>4.5</v>
      </c>
      <c r="AC95" s="19">
        <v>251.38399999999999</v>
      </c>
      <c r="AD95" s="19">
        <v>0.11172749999999999</v>
      </c>
      <c r="AE95">
        <v>3</v>
      </c>
      <c r="AF95">
        <v>4</v>
      </c>
      <c r="AH95" s="14">
        <f t="shared" si="5"/>
        <v>-0.53259249058321456</v>
      </c>
      <c r="AI95" s="14">
        <f t="shared" si="5"/>
        <v>-0.61625708884688091</v>
      </c>
      <c r="AJ95" s="14">
        <f t="shared" si="5"/>
        <v>0.66666666666666663</v>
      </c>
      <c r="AK95" s="14">
        <f t="shared" si="5"/>
        <v>4.0484863576379836E-2</v>
      </c>
      <c r="AL95" s="14">
        <f t="shared" si="8"/>
        <v>-0.25</v>
      </c>
      <c r="AM95" s="14">
        <f t="shared" si="8"/>
        <v>3.9241512114093977E-2</v>
      </c>
      <c r="AN95" s="14">
        <f t="shared" si="8"/>
        <v>-3.4168366037027983E-2</v>
      </c>
      <c r="AO95" s="14">
        <f t="shared" si="6"/>
        <v>0.5</v>
      </c>
      <c r="AP95" s="14">
        <f t="shared" si="7"/>
        <v>-0.30434782608695654</v>
      </c>
    </row>
    <row r="96" spans="1:42" x14ac:dyDescent="0.25">
      <c r="A96" t="s">
        <v>155</v>
      </c>
      <c r="B96" s="9" t="s">
        <v>155</v>
      </c>
      <c r="C96" s="10">
        <v>16.103976952899998</v>
      </c>
      <c r="D96" s="11">
        <v>0</v>
      </c>
      <c r="E96" s="11">
        <v>1.2545054883842051</v>
      </c>
      <c r="F96" s="11">
        <v>40.662345886200001</v>
      </c>
      <c r="G96" s="11">
        <v>0.19954731022207906</v>
      </c>
      <c r="H96" s="11">
        <v>0.15441827251577417</v>
      </c>
      <c r="I96" s="12">
        <v>62</v>
      </c>
      <c r="J96" s="13">
        <v>8.1129585262199999</v>
      </c>
      <c r="K96" s="12">
        <v>4</v>
      </c>
      <c r="L96" s="12" t="s">
        <v>56</v>
      </c>
      <c r="M96" s="12" t="s">
        <v>70</v>
      </c>
      <c r="N96" s="10">
        <v>75.150172800447933</v>
      </c>
      <c r="O96" s="10">
        <v>23</v>
      </c>
      <c r="P96">
        <v>9</v>
      </c>
      <c r="Q96" s="10">
        <v>0.55873901525778047</v>
      </c>
      <c r="R96">
        <v>6</v>
      </c>
      <c r="S96" s="19">
        <v>180.28110000000001</v>
      </c>
      <c r="T96" s="19">
        <v>7.7808550000000004E-2</v>
      </c>
      <c r="U96">
        <v>2</v>
      </c>
      <c r="V96">
        <v>5.75</v>
      </c>
      <c r="X96" s="10">
        <v>35.079029727258863</v>
      </c>
      <c r="Y96" s="10">
        <v>8.8695652173913047</v>
      </c>
      <c r="Z96">
        <v>15</v>
      </c>
      <c r="AA96" s="10">
        <v>0.57231342706057275</v>
      </c>
      <c r="AB96">
        <v>4.5</v>
      </c>
      <c r="AC96" s="19">
        <v>187.2439</v>
      </c>
      <c r="AD96" s="19">
        <v>7.4860140000000006E-2</v>
      </c>
      <c r="AE96">
        <v>3</v>
      </c>
      <c r="AF96">
        <v>4</v>
      </c>
      <c r="AH96" s="14">
        <f t="shared" si="5"/>
        <v>-0.53321425061247796</v>
      </c>
      <c r="AI96" s="14">
        <f t="shared" si="5"/>
        <v>-0.61436672967863892</v>
      </c>
      <c r="AJ96" s="14">
        <f t="shared" si="5"/>
        <v>0.66666666666666663</v>
      </c>
      <c r="AK96" s="14">
        <f t="shared" si="5"/>
        <v>2.4294726933521152E-2</v>
      </c>
      <c r="AL96" s="14">
        <f t="shared" si="8"/>
        <v>-0.25</v>
      </c>
      <c r="AM96" s="14">
        <f t="shared" si="8"/>
        <v>3.8621907676400835E-2</v>
      </c>
      <c r="AN96" s="14">
        <f t="shared" si="8"/>
        <v>-3.7893136422668179E-2</v>
      </c>
      <c r="AO96" s="14">
        <f t="shared" si="6"/>
        <v>0.5</v>
      </c>
      <c r="AP96" s="14">
        <f t="shared" si="7"/>
        <v>-0.30434782608695654</v>
      </c>
    </row>
    <row r="97" spans="1:42" x14ac:dyDescent="0.25">
      <c r="A97" t="s">
        <v>156</v>
      </c>
      <c r="B97" s="9" t="s">
        <v>156</v>
      </c>
      <c r="C97" s="10">
        <v>22.8566260994</v>
      </c>
      <c r="D97" s="11">
        <v>0</v>
      </c>
      <c r="E97" s="11">
        <v>0.80442685983478213</v>
      </c>
      <c r="F97" s="11">
        <v>39.595775670000002</v>
      </c>
      <c r="G97" s="11">
        <v>0.20703907895519136</v>
      </c>
      <c r="H97" s="11">
        <v>0.19621709175421773</v>
      </c>
      <c r="I97" s="12">
        <v>62</v>
      </c>
      <c r="J97" s="13">
        <v>12.6514205137</v>
      </c>
      <c r="K97" s="12">
        <v>2</v>
      </c>
      <c r="L97" s="12" t="s">
        <v>56</v>
      </c>
      <c r="M97" s="12" t="s">
        <v>61</v>
      </c>
      <c r="N97" s="10">
        <v>46.751698690336298</v>
      </c>
      <c r="O97" s="10">
        <v>17.666666666666668</v>
      </c>
      <c r="P97">
        <v>12</v>
      </c>
      <c r="Q97" s="10">
        <v>0.62684150315829323</v>
      </c>
      <c r="R97">
        <v>8</v>
      </c>
      <c r="S97" s="19">
        <v>242.38120000000001</v>
      </c>
      <c r="T97" s="19">
        <v>1.2320180000000001</v>
      </c>
      <c r="U97">
        <v>2</v>
      </c>
      <c r="V97">
        <v>6.75</v>
      </c>
      <c r="X97" s="10">
        <v>23.909899718900132</v>
      </c>
      <c r="Y97" s="10">
        <v>7.6521739130434785</v>
      </c>
      <c r="Z97">
        <v>19</v>
      </c>
      <c r="AA97" s="10">
        <v>0.63341175745238321</v>
      </c>
      <c r="AB97">
        <v>5</v>
      </c>
      <c r="AC97" s="19">
        <v>256.67230000000001</v>
      </c>
      <c r="AD97" s="19">
        <v>1.221293</v>
      </c>
      <c r="AE97">
        <v>4</v>
      </c>
      <c r="AF97">
        <v>4</v>
      </c>
      <c r="AH97" s="14">
        <f t="shared" si="5"/>
        <v>-0.48857687766022556</v>
      </c>
      <c r="AI97" s="14">
        <f t="shared" si="5"/>
        <v>-0.5668580803937654</v>
      </c>
      <c r="AJ97" s="14">
        <f t="shared" si="5"/>
        <v>0.58333333333333337</v>
      </c>
      <c r="AK97" s="14">
        <f t="shared" si="5"/>
        <v>1.048152405510204E-2</v>
      </c>
      <c r="AL97" s="14">
        <f t="shared" si="8"/>
        <v>-0.375</v>
      </c>
      <c r="AM97" s="14">
        <f t="shared" si="8"/>
        <v>5.8961256071015405E-2</v>
      </c>
      <c r="AN97" s="14">
        <f t="shared" si="8"/>
        <v>-8.7052299560559133E-3</v>
      </c>
      <c r="AO97" s="14">
        <f t="shared" si="6"/>
        <v>1</v>
      </c>
      <c r="AP97" s="14">
        <f t="shared" si="7"/>
        <v>-0.40740740740740738</v>
      </c>
    </row>
    <row r="98" spans="1:42" x14ac:dyDescent="0.25">
      <c r="A98" t="s">
        <v>157</v>
      </c>
      <c r="B98" s="9" t="s">
        <v>157</v>
      </c>
      <c r="C98" s="10">
        <v>44.831811334000001</v>
      </c>
      <c r="D98" s="11">
        <v>0</v>
      </c>
      <c r="E98" s="11">
        <v>0.7573007383203374</v>
      </c>
      <c r="F98" s="11">
        <v>39.601620809700002</v>
      </c>
      <c r="G98" s="11">
        <v>0.20218457273336632</v>
      </c>
      <c r="H98" s="11">
        <v>0.18078548551807402</v>
      </c>
      <c r="I98" s="12">
        <v>62</v>
      </c>
      <c r="J98" s="13">
        <v>13.213018290999999</v>
      </c>
      <c r="K98" s="12">
        <v>2</v>
      </c>
      <c r="L98" s="12" t="s">
        <v>56</v>
      </c>
      <c r="M98" s="12" t="s">
        <v>61</v>
      </c>
      <c r="N98" s="10">
        <v>49.57726908508824</v>
      </c>
      <c r="O98" s="10">
        <v>17.333333333333332</v>
      </c>
      <c r="P98">
        <v>12</v>
      </c>
      <c r="Q98" s="10">
        <v>0.619121818247793</v>
      </c>
      <c r="R98">
        <v>9</v>
      </c>
      <c r="S98" s="19">
        <v>451.12470000000002</v>
      </c>
      <c r="T98" s="19">
        <v>2.1260500000000002</v>
      </c>
      <c r="U98">
        <v>2</v>
      </c>
      <c r="V98">
        <v>7</v>
      </c>
      <c r="X98" s="10">
        <v>24.26922876158795</v>
      </c>
      <c r="Y98" s="10">
        <v>8.045454545454545</v>
      </c>
      <c r="Z98">
        <v>20</v>
      </c>
      <c r="AA98" s="10">
        <v>0.62638279661693275</v>
      </c>
      <c r="AB98">
        <v>5</v>
      </c>
      <c r="AC98" s="19">
        <v>481.93419999999998</v>
      </c>
      <c r="AD98" s="19">
        <v>2.0127220000000001</v>
      </c>
      <c r="AE98">
        <v>3</v>
      </c>
      <c r="AF98">
        <v>5</v>
      </c>
      <c r="AH98" s="14">
        <f t="shared" si="5"/>
        <v>-0.51047669205144652</v>
      </c>
      <c r="AI98" s="14">
        <f t="shared" si="5"/>
        <v>-0.53583916083916083</v>
      </c>
      <c r="AJ98" s="14">
        <f t="shared" si="5"/>
        <v>0.66666666666666663</v>
      </c>
      <c r="AK98" s="14">
        <f t="shared" si="5"/>
        <v>1.1727867045114641E-2</v>
      </c>
      <c r="AL98" s="14">
        <f t="shared" si="8"/>
        <v>-0.44444444444444442</v>
      </c>
      <c r="AM98" s="14">
        <f t="shared" si="8"/>
        <v>6.8294863925650609E-2</v>
      </c>
      <c r="AN98" s="14">
        <f t="shared" si="8"/>
        <v>-5.3304484842783606E-2</v>
      </c>
      <c r="AO98" s="14">
        <f t="shared" si="6"/>
        <v>0.5</v>
      </c>
      <c r="AP98" s="14">
        <f t="shared" si="7"/>
        <v>-0.2857142857142857</v>
      </c>
    </row>
    <row r="99" spans="1:42" x14ac:dyDescent="0.25">
      <c r="A99" t="s">
        <v>158</v>
      </c>
      <c r="B99" s="9" t="s">
        <v>158</v>
      </c>
      <c r="C99" s="10">
        <v>25.7473070291</v>
      </c>
      <c r="D99" s="11">
        <v>0</v>
      </c>
      <c r="E99" s="11">
        <v>0.91038872381063851</v>
      </c>
      <c r="F99" s="11">
        <v>39.600219726600002</v>
      </c>
      <c r="G99" s="11">
        <v>0.17446304664887521</v>
      </c>
      <c r="H99" s="11">
        <v>0.18151963872936258</v>
      </c>
      <c r="I99" s="12">
        <v>62</v>
      </c>
      <c r="J99" s="13">
        <v>10.8172509291</v>
      </c>
      <c r="K99" s="12">
        <v>2</v>
      </c>
      <c r="L99" s="12" t="s">
        <v>56</v>
      </c>
      <c r="M99" s="12" t="s">
        <v>61</v>
      </c>
      <c r="N99" s="10">
        <v>45.852329535269718</v>
      </c>
      <c r="O99" s="10">
        <v>17.25</v>
      </c>
      <c r="P99">
        <v>12</v>
      </c>
      <c r="Q99" s="10">
        <v>0.6307507623825549</v>
      </c>
      <c r="R99">
        <v>8</v>
      </c>
      <c r="S99" s="19">
        <v>269.41140000000001</v>
      </c>
      <c r="T99" s="19">
        <v>1.45686</v>
      </c>
      <c r="U99">
        <v>2</v>
      </c>
      <c r="V99">
        <v>6.75</v>
      </c>
      <c r="X99" s="10">
        <v>23.608783683436794</v>
      </c>
      <c r="Y99" s="10">
        <v>7.6521739130434785</v>
      </c>
      <c r="Z99">
        <v>20</v>
      </c>
      <c r="AA99" s="10">
        <v>0.63928780111959305</v>
      </c>
      <c r="AB99">
        <v>4.75</v>
      </c>
      <c r="AC99" s="19">
        <v>288.279</v>
      </c>
      <c r="AD99" s="19">
        <v>1.45157</v>
      </c>
      <c r="AE99">
        <v>4</v>
      </c>
      <c r="AF99">
        <v>4.25</v>
      </c>
      <c r="AH99" s="14">
        <f t="shared" si="5"/>
        <v>-0.48511266662521774</v>
      </c>
      <c r="AI99" s="14">
        <f t="shared" si="5"/>
        <v>-0.55639571518588526</v>
      </c>
      <c r="AJ99" s="14">
        <f t="shared" si="5"/>
        <v>0.66666666666666663</v>
      </c>
      <c r="AK99" s="14">
        <f t="shared" si="5"/>
        <v>1.3534725990327656E-2</v>
      </c>
      <c r="AL99" s="14">
        <f t="shared" si="8"/>
        <v>-0.40625</v>
      </c>
      <c r="AM99" s="14">
        <f t="shared" si="8"/>
        <v>7.0032671223266646E-2</v>
      </c>
      <c r="AN99" s="14">
        <f t="shared" si="8"/>
        <v>-3.6310970168719143E-3</v>
      </c>
      <c r="AO99" s="14">
        <f t="shared" si="6"/>
        <v>1</v>
      </c>
      <c r="AP99" s="14">
        <f t="shared" si="7"/>
        <v>-0.37037037037037035</v>
      </c>
    </row>
    <row r="100" spans="1:42" x14ac:dyDescent="0.25">
      <c r="A100" t="s">
        <v>159</v>
      </c>
      <c r="B100" s="9" t="s">
        <v>159</v>
      </c>
      <c r="C100" s="10">
        <v>57.132427905100002</v>
      </c>
      <c r="D100" s="11">
        <v>0</v>
      </c>
      <c r="E100" s="11">
        <v>0.61910328631382461</v>
      </c>
      <c r="F100" s="11">
        <v>39.600219726600002</v>
      </c>
      <c r="G100" s="11">
        <v>0.1878789569609583</v>
      </c>
      <c r="H100" s="11">
        <v>0.1861614293705387</v>
      </c>
      <c r="I100" s="12">
        <v>62</v>
      </c>
      <c r="J100" s="13">
        <v>12.918278000100001</v>
      </c>
      <c r="K100" s="12">
        <v>2</v>
      </c>
      <c r="L100" s="12" t="s">
        <v>56</v>
      </c>
      <c r="M100" s="12" t="s">
        <v>61</v>
      </c>
      <c r="N100" s="10">
        <v>45.991176031212952</v>
      </c>
      <c r="O100" s="10">
        <v>17.333333333333332</v>
      </c>
      <c r="P100">
        <v>12</v>
      </c>
      <c r="Q100" s="10">
        <v>0.62722170516925191</v>
      </c>
      <c r="R100">
        <v>8</v>
      </c>
      <c r="S100" s="19">
        <v>576.19299999999998</v>
      </c>
      <c r="T100" s="19">
        <v>2.9903879999999998</v>
      </c>
      <c r="U100">
        <v>2</v>
      </c>
      <c r="V100">
        <v>6.75</v>
      </c>
      <c r="X100" s="10">
        <v>23.84290869840401</v>
      </c>
      <c r="Y100" s="10">
        <v>7.6956521739130439</v>
      </c>
      <c r="Z100">
        <v>20</v>
      </c>
      <c r="AA100" s="10">
        <v>0.63263667366224163</v>
      </c>
      <c r="AB100">
        <v>4.75</v>
      </c>
      <c r="AC100" s="19">
        <v>614.93629999999996</v>
      </c>
      <c r="AD100" s="19">
        <v>2.9808859999999999</v>
      </c>
      <c r="AE100">
        <v>4</v>
      </c>
      <c r="AF100">
        <v>4</v>
      </c>
      <c r="AH100" s="14">
        <f t="shared" si="5"/>
        <v>-0.48157645105177393</v>
      </c>
      <c r="AI100" s="14">
        <f t="shared" si="5"/>
        <v>-0.55602006688963213</v>
      </c>
      <c r="AJ100" s="14">
        <f t="shared" si="5"/>
        <v>0.66666666666666663</v>
      </c>
      <c r="AK100" s="14">
        <f t="shared" si="5"/>
        <v>8.6332606929291917E-3</v>
      </c>
      <c r="AL100" s="14">
        <f t="shared" si="8"/>
        <v>-0.40625</v>
      </c>
      <c r="AM100" s="14">
        <f t="shared" si="8"/>
        <v>6.7240143493586313E-2</v>
      </c>
      <c r="AN100" s="14">
        <f t="shared" si="8"/>
        <v>-3.1775140884727666E-3</v>
      </c>
      <c r="AO100" s="14">
        <f t="shared" si="6"/>
        <v>1</v>
      </c>
      <c r="AP100" s="14">
        <f t="shared" si="7"/>
        <v>-0.40740740740740738</v>
      </c>
    </row>
    <row r="101" spans="1:42" x14ac:dyDescent="0.25">
      <c r="A101" t="s">
        <v>160</v>
      </c>
      <c r="B101" s="9" t="s">
        <v>160</v>
      </c>
      <c r="C101" s="10">
        <v>28.110160687299999</v>
      </c>
      <c r="D101" s="11">
        <v>0</v>
      </c>
      <c r="E101" s="11">
        <v>0.45666702575863666</v>
      </c>
      <c r="F101" s="11">
        <v>39.600219726600002</v>
      </c>
      <c r="G101" s="11">
        <v>0.19537723079699662</v>
      </c>
      <c r="H101" s="11">
        <v>0.16063489404013673</v>
      </c>
      <c r="I101" s="12">
        <v>62</v>
      </c>
      <c r="J101" s="13">
        <v>11.7443863412</v>
      </c>
      <c r="K101" s="12">
        <v>1</v>
      </c>
      <c r="L101" s="12" t="s">
        <v>56</v>
      </c>
      <c r="M101" s="12" t="s">
        <v>57</v>
      </c>
      <c r="N101" s="10">
        <v>48.320642445432703</v>
      </c>
      <c r="O101" s="10">
        <v>17.25</v>
      </c>
      <c r="P101">
        <v>12</v>
      </c>
      <c r="Q101" s="10">
        <v>0.62023107694013113</v>
      </c>
      <c r="R101">
        <v>9</v>
      </c>
      <c r="S101" s="19">
        <v>277.23599999999999</v>
      </c>
      <c r="T101" s="19">
        <v>1.245571</v>
      </c>
      <c r="U101">
        <v>2</v>
      </c>
      <c r="V101">
        <v>7.25</v>
      </c>
      <c r="X101" s="10">
        <v>24.357782457652078</v>
      </c>
      <c r="Y101" s="10">
        <v>8.0909090909090917</v>
      </c>
      <c r="Z101">
        <v>20</v>
      </c>
      <c r="AA101" s="10">
        <v>0.62480938238610184</v>
      </c>
      <c r="AB101">
        <v>4.75</v>
      </c>
      <c r="AC101" s="19">
        <v>296.35300000000001</v>
      </c>
      <c r="AD101" s="19">
        <v>1.178779</v>
      </c>
      <c r="AE101">
        <v>3</v>
      </c>
      <c r="AF101">
        <v>5</v>
      </c>
      <c r="AH101" s="14">
        <f t="shared" si="5"/>
        <v>-0.49591352215238621</v>
      </c>
      <c r="AI101" s="14">
        <f t="shared" si="5"/>
        <v>-0.53096179183135706</v>
      </c>
      <c r="AJ101" s="14">
        <f t="shared" si="5"/>
        <v>0.66666666666666663</v>
      </c>
      <c r="AK101" s="14">
        <f t="shared" si="5"/>
        <v>7.3816124605646585E-3</v>
      </c>
      <c r="AL101" s="14">
        <f t="shared" si="8"/>
        <v>-0.47222222222222221</v>
      </c>
      <c r="AM101" s="14">
        <f t="shared" si="8"/>
        <v>6.8955691180077688E-2</v>
      </c>
      <c r="AN101" s="14">
        <f t="shared" si="8"/>
        <v>-5.3623599136460275E-2</v>
      </c>
      <c r="AO101" s="14">
        <f t="shared" si="6"/>
        <v>0.5</v>
      </c>
      <c r="AP101" s="14">
        <f t="shared" si="7"/>
        <v>-0.31034482758620691</v>
      </c>
    </row>
    <row r="102" spans="1:42" x14ac:dyDescent="0.25">
      <c r="A102" t="s">
        <v>161</v>
      </c>
      <c r="B102" s="9" t="s">
        <v>161</v>
      </c>
      <c r="C102" s="10">
        <v>53.171589486599999</v>
      </c>
      <c r="D102" s="11">
        <v>0</v>
      </c>
      <c r="E102" s="11">
        <v>0.64275285480678057</v>
      </c>
      <c r="F102" s="11">
        <v>39.0807733543</v>
      </c>
      <c r="G102" s="11">
        <v>0.17919615886670959</v>
      </c>
      <c r="H102" s="11">
        <v>0.16687706606056507</v>
      </c>
      <c r="I102" s="12">
        <v>62</v>
      </c>
      <c r="J102" s="13">
        <v>11.4127205959</v>
      </c>
      <c r="K102" s="12">
        <v>1</v>
      </c>
      <c r="L102" s="12" t="s">
        <v>56</v>
      </c>
      <c r="M102" s="12" t="s">
        <v>57</v>
      </c>
      <c r="N102" s="10">
        <v>51.640784156163008</v>
      </c>
      <c r="O102" s="10">
        <v>16.083333333333332</v>
      </c>
      <c r="P102">
        <v>10</v>
      </c>
      <c r="Q102" s="10">
        <v>0.59228811111657709</v>
      </c>
      <c r="R102">
        <v>8</v>
      </c>
      <c r="S102" s="19">
        <v>497.8408</v>
      </c>
      <c r="T102" s="19">
        <v>1.9722189999999999</v>
      </c>
      <c r="U102">
        <v>2</v>
      </c>
      <c r="V102">
        <v>6.75</v>
      </c>
      <c r="X102" s="10">
        <v>25.808202144061031</v>
      </c>
      <c r="Y102" s="10">
        <v>8.1666666666666661</v>
      </c>
      <c r="Z102">
        <v>19</v>
      </c>
      <c r="AA102" s="10">
        <v>0.59974596575925121</v>
      </c>
      <c r="AB102">
        <v>4.5</v>
      </c>
      <c r="AC102" s="19">
        <v>525.5806</v>
      </c>
      <c r="AD102" s="19">
        <v>1.9348920000000001</v>
      </c>
      <c r="AE102">
        <v>3</v>
      </c>
      <c r="AF102">
        <v>4</v>
      </c>
      <c r="AH102" s="14">
        <f t="shared" si="5"/>
        <v>-0.50023605245775526</v>
      </c>
      <c r="AI102" s="14">
        <f t="shared" si="5"/>
        <v>-0.49222797927461137</v>
      </c>
      <c r="AJ102" s="14">
        <f t="shared" si="5"/>
        <v>0.9</v>
      </c>
      <c r="AK102" s="14">
        <f t="shared" si="5"/>
        <v>1.2591599430578863E-2</v>
      </c>
      <c r="AL102" s="14">
        <f t="shared" si="8"/>
        <v>-0.4375</v>
      </c>
      <c r="AM102" s="14">
        <f t="shared" si="8"/>
        <v>5.5720222207581223E-2</v>
      </c>
      <c r="AN102" s="14">
        <f t="shared" si="8"/>
        <v>-1.8926397119183969E-2</v>
      </c>
      <c r="AO102" s="14">
        <f t="shared" si="6"/>
        <v>0.5</v>
      </c>
      <c r="AP102" s="14">
        <f t="shared" si="7"/>
        <v>-0.40740740740740738</v>
      </c>
    </row>
    <row r="103" spans="1:42" x14ac:dyDescent="0.25">
      <c r="A103" t="s">
        <v>162</v>
      </c>
      <c r="B103" s="9" t="s">
        <v>162</v>
      </c>
      <c r="C103" s="10">
        <v>38.592771978000002</v>
      </c>
      <c r="D103" s="11">
        <v>0</v>
      </c>
      <c r="E103" s="11">
        <v>1.5420227741468477</v>
      </c>
      <c r="F103" s="11">
        <v>38.947098105000002</v>
      </c>
      <c r="G103" s="11">
        <v>0.18607613833320341</v>
      </c>
      <c r="H103" s="11">
        <v>0.18285236369782548</v>
      </c>
      <c r="I103" s="12">
        <v>62</v>
      </c>
      <c r="J103" s="13">
        <v>9.7435802885499996</v>
      </c>
      <c r="K103" s="12">
        <v>1</v>
      </c>
      <c r="L103" s="12" t="s">
        <v>56</v>
      </c>
      <c r="M103" s="12" t="s">
        <v>57</v>
      </c>
      <c r="N103" s="10">
        <v>56.55231606909782</v>
      </c>
      <c r="O103" s="10">
        <v>17.363636363636363</v>
      </c>
      <c r="P103">
        <v>9</v>
      </c>
      <c r="Q103" s="10">
        <v>0.58426188347834918</v>
      </c>
      <c r="R103">
        <v>8</v>
      </c>
      <c r="S103" s="19">
        <v>368.83920000000001</v>
      </c>
      <c r="T103" s="19">
        <v>1.3365480000000001</v>
      </c>
      <c r="U103">
        <v>2</v>
      </c>
      <c r="V103">
        <v>7.25</v>
      </c>
      <c r="X103" s="10">
        <v>26.771948193079258</v>
      </c>
      <c r="Y103" s="10">
        <v>8.2608695652173907</v>
      </c>
      <c r="Z103">
        <v>20</v>
      </c>
      <c r="AA103" s="10">
        <v>0.60852335610517549</v>
      </c>
      <c r="AB103">
        <v>4.5</v>
      </c>
      <c r="AC103" s="19">
        <v>389.95409999999998</v>
      </c>
      <c r="AD103" s="19">
        <v>1.2867310000000001</v>
      </c>
      <c r="AE103">
        <v>3</v>
      </c>
      <c r="AF103">
        <v>4</v>
      </c>
      <c r="AH103" s="14">
        <f t="shared" si="5"/>
        <v>-0.52659855415349832</v>
      </c>
      <c r="AI103" s="14">
        <f t="shared" si="5"/>
        <v>-0.52424311404507173</v>
      </c>
      <c r="AJ103" s="14">
        <f t="shared" si="5"/>
        <v>1.2222222222222223</v>
      </c>
      <c r="AK103" s="14">
        <f t="shared" si="5"/>
        <v>4.1524996432058654E-2</v>
      </c>
      <c r="AL103" s="14">
        <f t="shared" si="8"/>
        <v>-0.4375</v>
      </c>
      <c r="AM103" s="14">
        <f t="shared" si="8"/>
        <v>5.7246897835154117E-2</v>
      </c>
      <c r="AN103" s="14">
        <f t="shared" si="8"/>
        <v>-3.7272885074086375E-2</v>
      </c>
      <c r="AO103" s="14">
        <f t="shared" si="6"/>
        <v>0.5</v>
      </c>
      <c r="AP103" s="14">
        <f t="shared" si="7"/>
        <v>-0.44827586206896552</v>
      </c>
    </row>
    <row r="104" spans="1:42" x14ac:dyDescent="0.25">
      <c r="A104" t="s">
        <v>163</v>
      </c>
      <c r="B104" s="9" t="s">
        <v>163</v>
      </c>
      <c r="C104" s="10">
        <v>36.200470270300002</v>
      </c>
      <c r="D104" s="11">
        <v>0</v>
      </c>
      <c r="E104" s="11">
        <v>1.559292456146169</v>
      </c>
      <c r="F104" s="11">
        <v>38.511329650900002</v>
      </c>
      <c r="G104" s="11">
        <v>0.18666602199633503</v>
      </c>
      <c r="H104" s="11">
        <v>0.18896749598603521</v>
      </c>
      <c r="I104" s="12">
        <v>62</v>
      </c>
      <c r="J104" s="13">
        <v>8.1748044314800001</v>
      </c>
      <c r="K104" s="12">
        <v>1</v>
      </c>
      <c r="L104" s="12" t="s">
        <v>56</v>
      </c>
      <c r="M104" s="12" t="s">
        <v>57</v>
      </c>
      <c r="N104" s="10">
        <v>76.941527179680321</v>
      </c>
      <c r="O104" s="10">
        <v>24.25</v>
      </c>
      <c r="P104">
        <v>8</v>
      </c>
      <c r="Q104" s="10">
        <v>0.55779465324934874</v>
      </c>
      <c r="R104">
        <v>6</v>
      </c>
      <c r="S104" s="19">
        <v>299.22629999999998</v>
      </c>
      <c r="T104" s="19">
        <v>0.59096479999999996</v>
      </c>
      <c r="U104">
        <v>3</v>
      </c>
      <c r="V104">
        <v>7</v>
      </c>
      <c r="X104" s="10">
        <v>30.559463502622908</v>
      </c>
      <c r="Y104" s="10">
        <v>8.4166666666666661</v>
      </c>
      <c r="Z104">
        <v>19</v>
      </c>
      <c r="AA104" s="10">
        <v>0.58626059285985133</v>
      </c>
      <c r="AB104">
        <v>4</v>
      </c>
      <c r="AC104" s="19">
        <v>324.88529999999997</v>
      </c>
      <c r="AD104" s="19">
        <v>0.59021259999999998</v>
      </c>
      <c r="AE104">
        <v>3</v>
      </c>
      <c r="AF104">
        <v>5</v>
      </c>
      <c r="AH104" s="14">
        <f t="shared" si="5"/>
        <v>-0.60282223887683073</v>
      </c>
      <c r="AI104" s="14">
        <f t="shared" si="5"/>
        <v>-0.65292096219931273</v>
      </c>
      <c r="AJ104" s="14">
        <f t="shared" si="5"/>
        <v>1.375</v>
      </c>
      <c r="AK104" s="14">
        <f t="shared" si="5"/>
        <v>5.1033009091568993E-2</v>
      </c>
      <c r="AL104" s="14">
        <f t="shared" si="8"/>
        <v>-0.33333333333333331</v>
      </c>
      <c r="AM104" s="14">
        <f t="shared" si="8"/>
        <v>8.5751152221579433E-2</v>
      </c>
      <c r="AN104" s="14">
        <f t="shared" si="8"/>
        <v>-1.2728338472951025E-3</v>
      </c>
      <c r="AO104" s="14">
        <f t="shared" si="6"/>
        <v>0</v>
      </c>
      <c r="AP104" s="14">
        <f t="shared" si="7"/>
        <v>-0.2857142857142857</v>
      </c>
    </row>
    <row r="105" spans="1:42" x14ac:dyDescent="0.25">
      <c r="A105" t="s">
        <v>164</v>
      </c>
      <c r="B105" s="9" t="s">
        <v>164</v>
      </c>
      <c r="C105" s="10">
        <v>22.590834174200001</v>
      </c>
      <c r="D105" s="11">
        <v>0</v>
      </c>
      <c r="E105" s="11">
        <v>1.7450703516955233</v>
      </c>
      <c r="F105" s="11">
        <v>38.511329650900002</v>
      </c>
      <c r="G105" s="11">
        <v>0.19264462144743069</v>
      </c>
      <c r="H105" s="11">
        <v>0.20217084475422528</v>
      </c>
      <c r="I105" s="12">
        <v>62</v>
      </c>
      <c r="J105" s="13">
        <v>9.5643520365499999</v>
      </c>
      <c r="K105" s="12">
        <v>1</v>
      </c>
      <c r="L105" s="12" t="s">
        <v>56</v>
      </c>
      <c r="M105" s="12" t="s">
        <v>57</v>
      </c>
      <c r="N105" s="10">
        <v>77.518386218505398</v>
      </c>
      <c r="O105" s="10">
        <v>24.25</v>
      </c>
      <c r="P105">
        <v>8</v>
      </c>
      <c r="Q105" s="10">
        <v>0.55782852080867451</v>
      </c>
      <c r="R105">
        <v>6.5</v>
      </c>
      <c r="S105" s="19">
        <v>191.41419999999999</v>
      </c>
      <c r="T105" s="19">
        <v>0.37535980000000002</v>
      </c>
      <c r="U105">
        <v>3</v>
      </c>
      <c r="V105">
        <v>7</v>
      </c>
      <c r="X105" s="10">
        <v>30.55653317403679</v>
      </c>
      <c r="Y105" s="10">
        <v>8.4166666666666661</v>
      </c>
      <c r="Z105">
        <v>19</v>
      </c>
      <c r="AA105" s="10">
        <v>0.59135554192392348</v>
      </c>
      <c r="AB105">
        <v>4</v>
      </c>
      <c r="AC105" s="19">
        <v>207.8844</v>
      </c>
      <c r="AD105" s="19">
        <v>0.37487749999999997</v>
      </c>
      <c r="AE105">
        <v>3</v>
      </c>
      <c r="AF105">
        <v>5</v>
      </c>
      <c r="AH105" s="14">
        <f t="shared" si="5"/>
        <v>-0.60581566948639276</v>
      </c>
      <c r="AI105" s="14">
        <f t="shared" si="5"/>
        <v>-0.65292096219931273</v>
      </c>
      <c r="AJ105" s="14">
        <f t="shared" si="5"/>
        <v>1.375</v>
      </c>
      <c r="AK105" s="14">
        <f t="shared" si="5"/>
        <v>6.0102737426629631E-2</v>
      </c>
      <c r="AL105" s="14">
        <f t="shared" si="8"/>
        <v>-0.38461538461538464</v>
      </c>
      <c r="AM105" s="14">
        <f t="shared" si="8"/>
        <v>8.6044817991559691E-2</v>
      </c>
      <c r="AN105" s="14">
        <f t="shared" si="8"/>
        <v>-1.2849005141201764E-3</v>
      </c>
      <c r="AO105" s="14">
        <f t="shared" si="6"/>
        <v>0</v>
      </c>
      <c r="AP105" s="14">
        <f t="shared" si="7"/>
        <v>-0.2857142857142857</v>
      </c>
    </row>
    <row r="106" spans="1:42" x14ac:dyDescent="0.25">
      <c r="A106" t="s">
        <v>165</v>
      </c>
      <c r="B106" s="9" t="s">
        <v>165</v>
      </c>
      <c r="C106" s="10">
        <v>21.545768601599999</v>
      </c>
      <c r="D106" s="11">
        <v>0</v>
      </c>
      <c r="E106" s="11">
        <v>0.51270515764973768</v>
      </c>
      <c r="F106" s="11">
        <v>38.511329650900002</v>
      </c>
      <c r="G106" s="11">
        <v>0.19011477297113474</v>
      </c>
      <c r="H106" s="11">
        <v>0.17198290695238022</v>
      </c>
      <c r="I106" s="12">
        <v>62</v>
      </c>
      <c r="J106" s="13">
        <v>8.6359646124000005</v>
      </c>
      <c r="K106" s="12">
        <v>1</v>
      </c>
      <c r="L106" s="12" t="s">
        <v>56</v>
      </c>
      <c r="M106" s="12" t="s">
        <v>57</v>
      </c>
      <c r="N106" s="10">
        <v>78.713464262234183</v>
      </c>
      <c r="O106" s="10">
        <v>24.25</v>
      </c>
      <c r="P106">
        <v>8</v>
      </c>
      <c r="Q106" s="10">
        <v>0.55538218139106765</v>
      </c>
      <c r="R106">
        <v>6.5</v>
      </c>
      <c r="S106" s="19">
        <v>200.80500000000001</v>
      </c>
      <c r="T106" s="19">
        <v>0.41611569999999998</v>
      </c>
      <c r="U106">
        <v>2</v>
      </c>
      <c r="V106">
        <v>8</v>
      </c>
      <c r="X106" s="10">
        <v>30.611614462322326</v>
      </c>
      <c r="Y106" s="10">
        <v>8.7391304347826093</v>
      </c>
      <c r="Z106">
        <v>19</v>
      </c>
      <c r="AA106" s="10">
        <v>0.56005360539535565</v>
      </c>
      <c r="AB106">
        <v>4</v>
      </c>
      <c r="AC106" s="19">
        <v>217.8766</v>
      </c>
      <c r="AD106" s="19">
        <v>0.41560970000000003</v>
      </c>
      <c r="AE106">
        <v>3</v>
      </c>
      <c r="AF106">
        <v>5.5</v>
      </c>
      <c r="AH106" s="14">
        <f t="shared" si="5"/>
        <v>-0.61110065794665547</v>
      </c>
      <c r="AI106" s="14">
        <f t="shared" si="5"/>
        <v>-0.63962348722545936</v>
      </c>
      <c r="AJ106" s="14">
        <f t="shared" si="5"/>
        <v>1.375</v>
      </c>
      <c r="AK106" s="14">
        <f t="shared" si="5"/>
        <v>8.411188116600108E-3</v>
      </c>
      <c r="AL106" s="14">
        <f t="shared" si="8"/>
        <v>-0.38461538461538464</v>
      </c>
      <c r="AM106" s="14">
        <f t="shared" si="8"/>
        <v>8.5015811359278853E-2</v>
      </c>
      <c r="AN106" s="14">
        <f t="shared" si="8"/>
        <v>-1.2160079516344876E-3</v>
      </c>
      <c r="AO106" s="14">
        <f t="shared" si="6"/>
        <v>0.5</v>
      </c>
      <c r="AP106" s="14">
        <f t="shared" si="7"/>
        <v>-0.3125</v>
      </c>
    </row>
    <row r="107" spans="1:42" x14ac:dyDescent="0.25">
      <c r="A107" t="s">
        <v>166</v>
      </c>
      <c r="B107" s="9" t="s">
        <v>166</v>
      </c>
      <c r="C107" s="10">
        <v>29.242946240399998</v>
      </c>
      <c r="D107" s="11">
        <v>0</v>
      </c>
      <c r="E107" s="11">
        <v>0.84953904456841656</v>
      </c>
      <c r="F107" s="11">
        <v>38.511329650900002</v>
      </c>
      <c r="G107" s="11">
        <v>0.18310793513394541</v>
      </c>
      <c r="H107" s="11">
        <v>0.17832750642154568</v>
      </c>
      <c r="I107" s="12">
        <v>62</v>
      </c>
      <c r="J107" s="13">
        <v>9.6956652804400001</v>
      </c>
      <c r="K107" s="12">
        <v>1</v>
      </c>
      <c r="L107" s="12" t="s">
        <v>56</v>
      </c>
      <c r="M107" s="12" t="s">
        <v>57</v>
      </c>
      <c r="N107" s="10">
        <v>77.420482745173942</v>
      </c>
      <c r="O107" s="10">
        <v>24.25</v>
      </c>
      <c r="P107">
        <v>8</v>
      </c>
      <c r="Q107" s="10">
        <v>0.55748960356937904</v>
      </c>
      <c r="R107">
        <v>6.5</v>
      </c>
      <c r="S107" s="19">
        <v>246.01519999999999</v>
      </c>
      <c r="T107" s="19">
        <v>0.49213440000000003</v>
      </c>
      <c r="U107">
        <v>3</v>
      </c>
      <c r="V107">
        <v>7</v>
      </c>
      <c r="X107" s="10">
        <v>30.516061459965911</v>
      </c>
      <c r="Y107" s="10">
        <v>8.4166666666666661</v>
      </c>
      <c r="Z107">
        <v>19</v>
      </c>
      <c r="AA107" s="10">
        <v>0.57116121780790907</v>
      </c>
      <c r="AB107">
        <v>4</v>
      </c>
      <c r="AC107" s="19">
        <v>267.16059999999999</v>
      </c>
      <c r="AD107" s="19">
        <v>0.49151470000000003</v>
      </c>
      <c r="AE107">
        <v>3</v>
      </c>
      <c r="AF107">
        <v>5</v>
      </c>
      <c r="AH107" s="14">
        <f t="shared" si="5"/>
        <v>-0.60583994857784385</v>
      </c>
      <c r="AI107" s="14">
        <f t="shared" si="5"/>
        <v>-0.65292096219931273</v>
      </c>
      <c r="AJ107" s="14">
        <f t="shared" si="5"/>
        <v>1.375</v>
      </c>
      <c r="AK107" s="14">
        <f t="shared" si="5"/>
        <v>2.4523532189652052E-2</v>
      </c>
      <c r="AL107" s="14">
        <f t="shared" si="8"/>
        <v>-0.38461538461538464</v>
      </c>
      <c r="AM107" s="14">
        <f t="shared" si="8"/>
        <v>8.5951599738552723E-2</v>
      </c>
      <c r="AN107" s="14">
        <f t="shared" si="8"/>
        <v>-1.259208866521017E-3</v>
      </c>
      <c r="AO107" s="14">
        <f t="shared" si="6"/>
        <v>0</v>
      </c>
      <c r="AP107" s="14">
        <f t="shared" si="7"/>
        <v>-0.2857142857142857</v>
      </c>
    </row>
    <row r="108" spans="1:42" x14ac:dyDescent="0.25">
      <c r="A108" t="s">
        <v>167</v>
      </c>
      <c r="B108" s="9" t="s">
        <v>167</v>
      </c>
      <c r="C108" s="10">
        <v>47.2729303737</v>
      </c>
      <c r="D108" s="11">
        <v>0</v>
      </c>
      <c r="E108" s="11">
        <v>0.40695761003693043</v>
      </c>
      <c r="F108" s="11">
        <v>39.601439731699998</v>
      </c>
      <c r="G108" s="11">
        <v>0.20326379559124419</v>
      </c>
      <c r="H108" s="11">
        <v>0.15731540299361282</v>
      </c>
      <c r="I108" s="12">
        <v>62</v>
      </c>
      <c r="J108" s="13">
        <v>12.347193018600001</v>
      </c>
      <c r="K108" s="12">
        <v>2</v>
      </c>
      <c r="L108" s="12" t="s">
        <v>56</v>
      </c>
      <c r="M108" s="12" t="s">
        <v>61</v>
      </c>
      <c r="N108" s="10">
        <v>53.838835315435325</v>
      </c>
      <c r="O108" s="10">
        <v>18.818181818181817</v>
      </c>
      <c r="P108">
        <v>11</v>
      </c>
      <c r="Q108" s="10">
        <v>0.5989966350508098</v>
      </c>
      <c r="R108">
        <v>8</v>
      </c>
      <c r="S108" s="19">
        <v>461.3639</v>
      </c>
      <c r="T108" s="19">
        <v>0.81744070000000002</v>
      </c>
      <c r="U108">
        <v>3</v>
      </c>
      <c r="V108">
        <v>7</v>
      </c>
      <c r="X108" s="10">
        <v>25.307824879177371</v>
      </c>
      <c r="Y108" s="10">
        <v>8.545454545454545</v>
      </c>
      <c r="Z108">
        <v>19</v>
      </c>
      <c r="AA108" s="10">
        <v>0.60289307180901497</v>
      </c>
      <c r="AB108">
        <v>4.5</v>
      </c>
      <c r="AC108" s="19">
        <v>494.35489999999999</v>
      </c>
      <c r="AD108" s="19">
        <v>0.77429099999999995</v>
      </c>
      <c r="AE108">
        <v>3</v>
      </c>
      <c r="AF108">
        <v>5.25</v>
      </c>
      <c r="AH108" s="14">
        <f t="shared" si="5"/>
        <v>-0.52993364862182035</v>
      </c>
      <c r="AI108" s="14">
        <f t="shared" si="5"/>
        <v>-0.54589371980676327</v>
      </c>
      <c r="AJ108" s="14">
        <f t="shared" si="5"/>
        <v>0.72727272727272729</v>
      </c>
      <c r="AK108" s="14">
        <f t="shared" si="5"/>
        <v>6.5049393105099055E-3</v>
      </c>
      <c r="AL108" s="14">
        <f t="shared" si="8"/>
        <v>-0.4375</v>
      </c>
      <c r="AM108" s="14">
        <f t="shared" si="8"/>
        <v>7.1507545345442042E-2</v>
      </c>
      <c r="AN108" s="14">
        <f t="shared" si="8"/>
        <v>-5.2786336672495104E-2</v>
      </c>
      <c r="AO108" s="14">
        <f t="shared" si="6"/>
        <v>0</v>
      </c>
      <c r="AP108" s="14">
        <f t="shared" si="7"/>
        <v>-0.25</v>
      </c>
    </row>
    <row r="109" spans="1:42" x14ac:dyDescent="0.25">
      <c r="A109" t="s">
        <v>168</v>
      </c>
      <c r="B109" s="9" t="s">
        <v>168</v>
      </c>
      <c r="C109" s="10">
        <v>44.906984138200002</v>
      </c>
      <c r="D109" s="11">
        <v>0</v>
      </c>
      <c r="E109" s="11">
        <v>1.3351558241299681</v>
      </c>
      <c r="F109" s="11">
        <v>39.374500895799997</v>
      </c>
      <c r="G109" s="11">
        <v>0.20266866537538536</v>
      </c>
      <c r="H109" s="11">
        <v>0.178933486196967</v>
      </c>
      <c r="I109" s="12">
        <v>62</v>
      </c>
      <c r="J109" s="13">
        <v>10.5953370802</v>
      </c>
      <c r="K109" s="12">
        <v>2</v>
      </c>
      <c r="L109" s="12" t="s">
        <v>56</v>
      </c>
      <c r="M109" s="12" t="s">
        <v>61</v>
      </c>
      <c r="N109" s="10">
        <v>54.142456221546915</v>
      </c>
      <c r="O109" s="10">
        <v>17.7</v>
      </c>
      <c r="P109">
        <v>12</v>
      </c>
      <c r="Q109" s="10">
        <v>0.59661473676339927</v>
      </c>
      <c r="R109">
        <v>6.5</v>
      </c>
      <c r="S109" s="19">
        <v>437.51639999999998</v>
      </c>
      <c r="T109" s="19">
        <v>1.261031</v>
      </c>
      <c r="U109">
        <v>3</v>
      </c>
      <c r="V109">
        <v>8</v>
      </c>
      <c r="X109" s="10">
        <v>25.590355132274368</v>
      </c>
      <c r="Y109" s="10">
        <v>8.8695652173913047</v>
      </c>
      <c r="Z109">
        <v>19</v>
      </c>
      <c r="AA109" s="10">
        <v>0.61522788774772985</v>
      </c>
      <c r="AB109">
        <v>4.5</v>
      </c>
      <c r="AC109" s="19">
        <v>467.5204</v>
      </c>
      <c r="AD109" s="19">
        <v>1.260623</v>
      </c>
      <c r="AE109">
        <v>3</v>
      </c>
      <c r="AF109">
        <v>5.25</v>
      </c>
      <c r="AH109" s="14">
        <f t="shared" si="5"/>
        <v>-0.52735141849567124</v>
      </c>
      <c r="AI109" s="14">
        <f t="shared" si="5"/>
        <v>-0.49889462048636696</v>
      </c>
      <c r="AJ109" s="14">
        <f t="shared" si="5"/>
        <v>0.58333333333333337</v>
      </c>
      <c r="AK109" s="14">
        <f t="shared" si="5"/>
        <v>3.1197940374898987E-2</v>
      </c>
      <c r="AL109" s="14">
        <f t="shared" si="8"/>
        <v>-0.30769230769230771</v>
      </c>
      <c r="AM109" s="14">
        <f t="shared" si="8"/>
        <v>6.8578000733229699E-2</v>
      </c>
      <c r="AN109" s="14">
        <f t="shared" si="8"/>
        <v>-3.235447820077095E-4</v>
      </c>
      <c r="AO109" s="14">
        <f t="shared" si="6"/>
        <v>0</v>
      </c>
      <c r="AP109" s="14">
        <f t="shared" si="7"/>
        <v>-0.34375</v>
      </c>
    </row>
    <row r="110" spans="1:42" x14ac:dyDescent="0.25">
      <c r="A110" t="s">
        <v>169</v>
      </c>
      <c r="B110" s="9" t="s">
        <v>169</v>
      </c>
      <c r="C110" s="10">
        <v>30.060031423400002</v>
      </c>
      <c r="D110" s="11">
        <v>0</v>
      </c>
      <c r="E110" s="11">
        <v>0.51662515726988834</v>
      </c>
      <c r="F110" s="11">
        <v>38.7871125295</v>
      </c>
      <c r="G110" s="11">
        <v>0.21105722993510637</v>
      </c>
      <c r="H110" s="11">
        <v>0.1811815651379349</v>
      </c>
      <c r="I110" s="12">
        <v>62</v>
      </c>
      <c r="J110" s="13">
        <v>9.1347863760900001</v>
      </c>
      <c r="K110" s="12">
        <v>2</v>
      </c>
      <c r="L110" s="12" t="s">
        <v>56</v>
      </c>
      <c r="M110" s="12" t="s">
        <v>61</v>
      </c>
      <c r="N110" s="10">
        <v>64.303006859384709</v>
      </c>
      <c r="O110" s="10">
        <v>16.166666666666668</v>
      </c>
      <c r="P110">
        <v>8</v>
      </c>
      <c r="Q110" s="10">
        <v>0.5647003879775403</v>
      </c>
      <c r="R110">
        <v>8</v>
      </c>
      <c r="S110" s="19">
        <v>270.94600000000003</v>
      </c>
      <c r="T110" s="19">
        <v>0.65451649999999995</v>
      </c>
      <c r="U110">
        <v>3</v>
      </c>
      <c r="V110">
        <v>7.75</v>
      </c>
      <c r="X110" s="10">
        <v>29.596257879108816</v>
      </c>
      <c r="Y110" s="10">
        <v>8.7727272727272734</v>
      </c>
      <c r="Z110">
        <v>19</v>
      </c>
      <c r="AA110" s="10">
        <v>0.57120429394956407</v>
      </c>
      <c r="AB110">
        <v>4</v>
      </c>
      <c r="AC110" s="19">
        <v>299.73520000000002</v>
      </c>
      <c r="AD110" s="19">
        <v>0.63504629999999995</v>
      </c>
      <c r="AE110">
        <v>3</v>
      </c>
      <c r="AF110">
        <v>4</v>
      </c>
      <c r="AH110" s="14">
        <f t="shared" si="5"/>
        <v>-0.53973757488776919</v>
      </c>
      <c r="AI110" s="14">
        <f t="shared" si="5"/>
        <v>-0.45735707591377694</v>
      </c>
      <c r="AJ110" s="14">
        <f t="shared" si="5"/>
        <v>1.375</v>
      </c>
      <c r="AK110" s="14">
        <f t="shared" si="5"/>
        <v>1.1517445552529796E-2</v>
      </c>
      <c r="AL110" s="14">
        <f t="shared" si="8"/>
        <v>-0.5</v>
      </c>
      <c r="AM110" s="14">
        <f t="shared" si="8"/>
        <v>0.10625438279214305</v>
      </c>
      <c r="AN110" s="14">
        <f t="shared" si="8"/>
        <v>-2.9747454800604714E-2</v>
      </c>
      <c r="AO110" s="14">
        <f t="shared" si="6"/>
        <v>0</v>
      </c>
      <c r="AP110" s="14">
        <f t="shared" si="7"/>
        <v>-0.4838709677419355</v>
      </c>
    </row>
    <row r="111" spans="1:42" x14ac:dyDescent="0.25">
      <c r="A111" t="s">
        <v>170</v>
      </c>
      <c r="B111" s="9" t="s">
        <v>170</v>
      </c>
      <c r="C111" s="10">
        <v>19.821142502600001</v>
      </c>
      <c r="D111" s="11">
        <v>0</v>
      </c>
      <c r="E111" s="11">
        <v>0.82449417229596267</v>
      </c>
      <c r="F111" s="11">
        <v>38.511329650900002</v>
      </c>
      <c r="G111" s="11">
        <v>0.18667669091431743</v>
      </c>
      <c r="H111" s="11">
        <v>0.20020406517753372</v>
      </c>
      <c r="I111" s="12">
        <v>62</v>
      </c>
      <c r="J111" s="13">
        <v>10.911440110599999</v>
      </c>
      <c r="K111" s="12">
        <v>1</v>
      </c>
      <c r="L111" s="12" t="s">
        <v>56</v>
      </c>
      <c r="M111" s="12" t="s">
        <v>57</v>
      </c>
      <c r="N111" s="10">
        <v>78.911871052283701</v>
      </c>
      <c r="O111" s="10">
        <v>24.25</v>
      </c>
      <c r="P111">
        <v>8</v>
      </c>
      <c r="Q111" s="10">
        <v>0.55634453118959337</v>
      </c>
      <c r="R111">
        <v>6.5</v>
      </c>
      <c r="S111" s="19">
        <v>171.7978</v>
      </c>
      <c r="T111" s="19">
        <v>0.3530141</v>
      </c>
      <c r="U111">
        <v>2</v>
      </c>
      <c r="V111">
        <v>8</v>
      </c>
      <c r="X111" s="10">
        <v>30.660188186921932</v>
      </c>
      <c r="Y111" s="10">
        <v>8.7391304347826093</v>
      </c>
      <c r="Z111">
        <v>19</v>
      </c>
      <c r="AA111" s="10">
        <v>0.56971715273577261</v>
      </c>
      <c r="AB111">
        <v>4</v>
      </c>
      <c r="AC111" s="19">
        <v>186.3099</v>
      </c>
      <c r="AD111" s="19">
        <v>0.35258250000000002</v>
      </c>
      <c r="AE111">
        <v>3</v>
      </c>
      <c r="AF111">
        <v>5.5</v>
      </c>
      <c r="AH111" s="14">
        <f t="shared" si="5"/>
        <v>-0.61146291707355704</v>
      </c>
      <c r="AI111" s="14">
        <f t="shared" si="5"/>
        <v>-0.63962348722545936</v>
      </c>
      <c r="AJ111" s="14">
        <f t="shared" si="5"/>
        <v>1.375</v>
      </c>
      <c r="AK111" s="14">
        <f t="shared" si="5"/>
        <v>2.403658308204357E-2</v>
      </c>
      <c r="AL111" s="14">
        <f t="shared" si="8"/>
        <v>-0.38461538461538464</v>
      </c>
      <c r="AM111" s="14">
        <f t="shared" si="8"/>
        <v>8.4471978104492626E-2</v>
      </c>
      <c r="AN111" s="14">
        <f t="shared" si="8"/>
        <v>-1.222614054226096E-3</v>
      </c>
      <c r="AO111" s="14">
        <f t="shared" si="6"/>
        <v>0.5</v>
      </c>
      <c r="AP111" s="14">
        <f t="shared" si="7"/>
        <v>-0.3125</v>
      </c>
    </row>
    <row r="112" spans="1:42" x14ac:dyDescent="0.25">
      <c r="A112" t="s">
        <v>171</v>
      </c>
      <c r="B112" s="9" t="s">
        <v>171</v>
      </c>
      <c r="C112" s="10">
        <v>56.953362069900002</v>
      </c>
      <c r="D112" s="11">
        <v>0</v>
      </c>
      <c r="E112" s="11">
        <v>1.5393952908451116</v>
      </c>
      <c r="F112" s="11">
        <v>38.515681642799997</v>
      </c>
      <c r="G112" s="11">
        <v>0.21128076579460994</v>
      </c>
      <c r="H112" s="11">
        <v>0.19433510432598178</v>
      </c>
      <c r="I112" s="12">
        <v>62</v>
      </c>
      <c r="J112" s="13">
        <v>8.2462996457299997</v>
      </c>
      <c r="K112" s="12">
        <v>1</v>
      </c>
      <c r="L112" s="12" t="s">
        <v>56</v>
      </c>
      <c r="M112" s="12" t="s">
        <v>57</v>
      </c>
      <c r="N112" s="10">
        <v>78.005495452750793</v>
      </c>
      <c r="O112" s="10">
        <v>24.25</v>
      </c>
      <c r="P112">
        <v>8</v>
      </c>
      <c r="Q112" s="10">
        <v>0.55716450417670793</v>
      </c>
      <c r="R112">
        <v>6</v>
      </c>
      <c r="S112" s="19">
        <v>481.06360000000001</v>
      </c>
      <c r="T112" s="19">
        <v>0.93220389999999997</v>
      </c>
      <c r="U112">
        <v>3</v>
      </c>
      <c r="V112">
        <v>7</v>
      </c>
      <c r="X112" s="10">
        <v>30.679120200695206</v>
      </c>
      <c r="Y112" s="10">
        <v>8.4166666666666661</v>
      </c>
      <c r="Z112">
        <v>19</v>
      </c>
      <c r="AA112" s="10">
        <v>0.58529886281348276</v>
      </c>
      <c r="AB112">
        <v>4</v>
      </c>
      <c r="AC112" s="19">
        <v>522.33420000000001</v>
      </c>
      <c r="AD112" s="19">
        <v>0.93315740000000003</v>
      </c>
      <c r="AE112">
        <v>3</v>
      </c>
      <c r="AF112">
        <v>5</v>
      </c>
      <c r="AH112" s="14">
        <f t="shared" si="5"/>
        <v>-0.60670565551015498</v>
      </c>
      <c r="AI112" s="14">
        <f t="shared" si="5"/>
        <v>-0.65292096219931273</v>
      </c>
      <c r="AJ112" s="14">
        <f t="shared" si="5"/>
        <v>1.375</v>
      </c>
      <c r="AK112" s="14">
        <f t="shared" si="5"/>
        <v>5.0495604845372292E-2</v>
      </c>
      <c r="AL112" s="14">
        <f t="shared" si="8"/>
        <v>-0.33333333333333331</v>
      </c>
      <c r="AM112" s="14">
        <f t="shared" si="8"/>
        <v>8.5790319616782476E-2</v>
      </c>
      <c r="AN112" s="14">
        <f t="shared" si="8"/>
        <v>1.0228448947703947E-3</v>
      </c>
      <c r="AO112" s="14">
        <f t="shared" si="6"/>
        <v>0</v>
      </c>
      <c r="AP112" s="14">
        <f t="shared" si="7"/>
        <v>-0.2857142857142857</v>
      </c>
    </row>
    <row r="113" spans="1:42" x14ac:dyDescent="0.25">
      <c r="A113" s="15" t="s">
        <v>172</v>
      </c>
      <c r="B113" s="9" t="s">
        <v>172</v>
      </c>
      <c r="C113" s="10">
        <v>37.547859606099998</v>
      </c>
      <c r="D113" s="11">
        <v>0</v>
      </c>
      <c r="E113" s="11">
        <v>0.49025244146220198</v>
      </c>
      <c r="F113" s="11">
        <v>38.513339726300003</v>
      </c>
      <c r="G113" s="11">
        <v>0.19372023636048033</v>
      </c>
      <c r="H113" s="11">
        <v>0.16958952625562118</v>
      </c>
      <c r="I113" s="12">
        <v>62</v>
      </c>
      <c r="J113" s="13">
        <v>11.311071164199999</v>
      </c>
      <c r="K113" s="12">
        <v>1</v>
      </c>
      <c r="L113" s="12" t="s">
        <v>56</v>
      </c>
      <c r="M113" s="12" t="s">
        <v>57</v>
      </c>
      <c r="N113" s="10">
        <v>80.369198634802046</v>
      </c>
      <c r="O113" s="10">
        <v>24.25</v>
      </c>
      <c r="P113">
        <v>8</v>
      </c>
      <c r="Q113" s="10">
        <v>0.55616668733575192</v>
      </c>
      <c r="R113">
        <v>6</v>
      </c>
      <c r="S113" s="19">
        <v>307.22289999999998</v>
      </c>
      <c r="T113" s="19">
        <v>0.44725740000000003</v>
      </c>
      <c r="U113">
        <v>3</v>
      </c>
      <c r="V113">
        <v>6</v>
      </c>
      <c r="X113" s="10">
        <v>31.267487682738828</v>
      </c>
      <c r="Y113" s="10">
        <v>8.7391304347826093</v>
      </c>
      <c r="Z113">
        <v>19</v>
      </c>
      <c r="AA113" s="10">
        <v>0.56334245688541529</v>
      </c>
      <c r="AB113">
        <v>4.5</v>
      </c>
      <c r="AC113" s="19">
        <v>333.52760000000001</v>
      </c>
      <c r="AD113" s="19">
        <v>0.44663409999999998</v>
      </c>
      <c r="AE113">
        <v>3</v>
      </c>
      <c r="AF113">
        <v>5</v>
      </c>
      <c r="AH113" s="14">
        <f t="shared" si="5"/>
        <v>-0.61095185451806711</v>
      </c>
      <c r="AI113" s="14">
        <f t="shared" si="5"/>
        <v>-0.63962348722545936</v>
      </c>
      <c r="AJ113" s="14">
        <f t="shared" si="5"/>
        <v>1.375</v>
      </c>
      <c r="AK113" s="14">
        <f t="shared" si="5"/>
        <v>1.2902192297848707E-2</v>
      </c>
      <c r="AL113" s="14">
        <f t="shared" si="8"/>
        <v>-0.25</v>
      </c>
      <c r="AM113" s="14">
        <f t="shared" si="8"/>
        <v>8.5620896098565658E-2</v>
      </c>
      <c r="AN113" s="14">
        <f t="shared" si="8"/>
        <v>-1.3936046670218285E-3</v>
      </c>
      <c r="AO113" s="14">
        <f t="shared" si="6"/>
        <v>0</v>
      </c>
      <c r="AP113" s="14">
        <f t="shared" si="7"/>
        <v>-0.16666666666666666</v>
      </c>
    </row>
    <row r="114" spans="1:42" x14ac:dyDescent="0.25">
      <c r="A114" t="s">
        <v>173</v>
      </c>
      <c r="B114" s="9" t="s">
        <v>173</v>
      </c>
      <c r="C114" s="10">
        <v>27.5841181031</v>
      </c>
      <c r="D114" s="11">
        <v>0</v>
      </c>
      <c r="E114" s="11">
        <v>1.0926044577080705</v>
      </c>
      <c r="F114" s="11">
        <v>38.5421420821</v>
      </c>
      <c r="G114" s="11">
        <v>0.18483851411155441</v>
      </c>
      <c r="H114" s="11">
        <v>0.15734276499305477</v>
      </c>
      <c r="I114" s="12">
        <v>62</v>
      </c>
      <c r="J114" s="13">
        <v>11.7984172492</v>
      </c>
      <c r="K114" s="12">
        <v>1</v>
      </c>
      <c r="L114" s="12" t="s">
        <v>56</v>
      </c>
      <c r="M114" s="12" t="s">
        <v>57</v>
      </c>
      <c r="N114" s="10">
        <v>79.680107744767881</v>
      </c>
      <c r="O114" s="10">
        <v>21.777777777777779</v>
      </c>
      <c r="P114">
        <v>8</v>
      </c>
      <c r="Q114" s="10">
        <v>0.55584852027218867</v>
      </c>
      <c r="R114">
        <v>6</v>
      </c>
      <c r="S114" s="19">
        <v>224.26679999999999</v>
      </c>
      <c r="T114" s="19">
        <v>0.24933140000000001</v>
      </c>
      <c r="U114">
        <v>2</v>
      </c>
      <c r="V114">
        <v>6.5</v>
      </c>
      <c r="X114" s="10">
        <v>31.442243291950025</v>
      </c>
      <c r="Y114" s="10">
        <v>8.375</v>
      </c>
      <c r="Z114">
        <v>19</v>
      </c>
      <c r="AA114" s="10">
        <v>0.57539787135011433</v>
      </c>
      <c r="AB114">
        <v>5</v>
      </c>
      <c r="AC114" s="19">
        <v>243.76660000000001</v>
      </c>
      <c r="AD114" s="19">
        <v>0.25054510000000002</v>
      </c>
      <c r="AE114">
        <v>3</v>
      </c>
      <c r="AF114">
        <v>5</v>
      </c>
      <c r="AH114" s="14">
        <f t="shared" si="5"/>
        <v>-0.60539406657598749</v>
      </c>
      <c r="AI114" s="14">
        <f t="shared" si="5"/>
        <v>-0.61543367346938782</v>
      </c>
      <c r="AJ114" s="14">
        <f t="shared" si="5"/>
        <v>1.375</v>
      </c>
      <c r="AK114" s="14">
        <f t="shared" si="5"/>
        <v>3.5170285365431403E-2</v>
      </c>
      <c r="AL114" s="14">
        <f t="shared" si="8"/>
        <v>-0.16666666666666666</v>
      </c>
      <c r="AM114" s="14">
        <f t="shared" si="8"/>
        <v>8.6949115963664808E-2</v>
      </c>
      <c r="AN114" s="14">
        <f t="shared" si="8"/>
        <v>4.8678184937798125E-3</v>
      </c>
      <c r="AO114" s="14">
        <f t="shared" si="6"/>
        <v>0.5</v>
      </c>
      <c r="AP114" s="14">
        <f t="shared" si="7"/>
        <v>-0.23076923076923078</v>
      </c>
    </row>
    <row r="115" spans="1:42" x14ac:dyDescent="0.25">
      <c r="A115" t="s">
        <v>174</v>
      </c>
      <c r="B115" s="9" t="s">
        <v>174</v>
      </c>
      <c r="C115" s="10">
        <v>32.804335614000003</v>
      </c>
      <c r="D115" s="11">
        <v>0</v>
      </c>
      <c r="E115" s="11">
        <v>1.2599706988534809</v>
      </c>
      <c r="F115" s="11">
        <v>40.206142491400001</v>
      </c>
      <c r="G115" s="11">
        <v>0.20004524336618063</v>
      </c>
      <c r="H115" s="11">
        <v>0.14669445341897336</v>
      </c>
      <c r="I115" s="12">
        <v>62</v>
      </c>
      <c r="J115" s="13">
        <v>12.9400226759</v>
      </c>
      <c r="K115" s="12">
        <v>3</v>
      </c>
      <c r="L115" s="12" t="s">
        <v>56</v>
      </c>
      <c r="M115" s="12" t="s">
        <v>59</v>
      </c>
      <c r="N115" s="10">
        <v>61.185232687505639</v>
      </c>
      <c r="O115" s="10">
        <v>27.7</v>
      </c>
      <c r="P115">
        <v>11</v>
      </c>
      <c r="Q115" s="10">
        <v>0.60120985143091688</v>
      </c>
      <c r="R115">
        <v>7</v>
      </c>
      <c r="S115" s="19">
        <v>388.26990000000001</v>
      </c>
      <c r="T115" s="19">
        <v>0.11150599999999999</v>
      </c>
      <c r="U115">
        <v>2</v>
      </c>
      <c r="V115">
        <v>7</v>
      </c>
      <c r="X115" s="10">
        <v>27.719652514058438</v>
      </c>
      <c r="Y115" s="10">
        <v>9.526315789473685</v>
      </c>
      <c r="Z115">
        <v>18</v>
      </c>
      <c r="AA115" s="10">
        <v>0.61482610785241976</v>
      </c>
      <c r="AB115">
        <v>5.5</v>
      </c>
      <c r="AC115" s="19">
        <v>417.19240000000002</v>
      </c>
      <c r="AD115" s="19">
        <v>0.1222027</v>
      </c>
      <c r="AE115">
        <v>2</v>
      </c>
      <c r="AF115">
        <v>6</v>
      </c>
      <c r="AH115" s="14">
        <f t="shared" ref="AH115:AN178" si="9">(X115-N115)/N115</f>
        <v>-0.54695518352226613</v>
      </c>
      <c r="AI115" s="14">
        <f t="shared" si="9"/>
        <v>-0.65608968269048062</v>
      </c>
      <c r="AJ115" s="14">
        <f t="shared" si="9"/>
        <v>0.63636363636363635</v>
      </c>
      <c r="AK115" s="14">
        <f t="shared" si="9"/>
        <v>2.2648092656990474E-2</v>
      </c>
      <c r="AL115" s="14">
        <f t="shared" si="8"/>
        <v>-0.21428571428571427</v>
      </c>
      <c r="AM115" s="14">
        <f t="shared" si="8"/>
        <v>7.4490708653954407E-2</v>
      </c>
      <c r="AN115" s="14">
        <f t="shared" si="8"/>
        <v>9.5929367029576926E-2</v>
      </c>
      <c r="AO115" s="14">
        <f t="shared" si="6"/>
        <v>0</v>
      </c>
      <c r="AP115" s="14">
        <f t="shared" si="7"/>
        <v>-0.14285714285714285</v>
      </c>
    </row>
    <row r="116" spans="1:42" x14ac:dyDescent="0.25">
      <c r="A116" t="s">
        <v>175</v>
      </c>
      <c r="B116" s="9" t="s">
        <v>175</v>
      </c>
      <c r="C116" s="10">
        <v>24.650170194899999</v>
      </c>
      <c r="D116" s="11">
        <v>0</v>
      </c>
      <c r="E116" s="11">
        <v>1.3465536902086193</v>
      </c>
      <c r="F116" s="11">
        <v>39.130464038699998</v>
      </c>
      <c r="G116" s="11">
        <v>0.19710006017426693</v>
      </c>
      <c r="H116" s="11">
        <v>0.16405747193251147</v>
      </c>
      <c r="I116" s="12">
        <v>62</v>
      </c>
      <c r="J116" s="13">
        <v>10.095632693400001</v>
      </c>
      <c r="K116" s="12">
        <v>4</v>
      </c>
      <c r="L116" s="12" t="s">
        <v>56</v>
      </c>
      <c r="M116" s="12" t="s">
        <v>70</v>
      </c>
      <c r="N116" s="10">
        <v>88.929160579215278</v>
      </c>
      <c r="O116" s="10">
        <v>24.666666666666668</v>
      </c>
      <c r="P116">
        <v>9</v>
      </c>
      <c r="Q116" s="10">
        <v>0.62212881203277459</v>
      </c>
      <c r="R116">
        <v>5.5</v>
      </c>
      <c r="S116" s="19">
        <v>181.86500000000001</v>
      </c>
      <c r="T116" s="19">
        <v>0.15025379999999999</v>
      </c>
      <c r="U116">
        <v>1</v>
      </c>
      <c r="V116">
        <v>7.5</v>
      </c>
      <c r="X116" s="10">
        <v>35.890399385837902</v>
      </c>
      <c r="Y116" s="10">
        <v>8.2083333333333339</v>
      </c>
      <c r="Z116">
        <v>18</v>
      </c>
      <c r="AA116" s="10">
        <v>0.64051525803326548</v>
      </c>
      <c r="AB116">
        <v>4</v>
      </c>
      <c r="AC116" s="19">
        <v>201.74950000000001</v>
      </c>
      <c r="AD116" s="19">
        <v>0.15011930000000001</v>
      </c>
      <c r="AE116">
        <v>2</v>
      </c>
      <c r="AF116">
        <v>4</v>
      </c>
      <c r="AH116" s="14">
        <f t="shared" si="9"/>
        <v>-0.59641585333679303</v>
      </c>
      <c r="AI116" s="14">
        <f t="shared" si="9"/>
        <v>-0.66722972972972983</v>
      </c>
      <c r="AJ116" s="14">
        <f t="shared" si="9"/>
        <v>1</v>
      </c>
      <c r="AK116" s="14">
        <f t="shared" si="9"/>
        <v>2.9554082120733322E-2</v>
      </c>
      <c r="AL116" s="14">
        <f t="shared" si="8"/>
        <v>-0.27272727272727271</v>
      </c>
      <c r="AM116" s="14">
        <f t="shared" si="8"/>
        <v>0.10933659582657466</v>
      </c>
      <c r="AN116" s="14">
        <f t="shared" si="8"/>
        <v>-8.9515206936517991E-4</v>
      </c>
      <c r="AO116" s="14">
        <f t="shared" si="6"/>
        <v>1</v>
      </c>
      <c r="AP116" s="14">
        <f t="shared" si="7"/>
        <v>-0.46666666666666667</v>
      </c>
    </row>
    <row r="117" spans="1:42" x14ac:dyDescent="0.25">
      <c r="A117" t="s">
        <v>176</v>
      </c>
      <c r="B117" s="9" t="s">
        <v>176</v>
      </c>
      <c r="C117" s="10">
        <v>39.439713351199998</v>
      </c>
      <c r="D117" s="11">
        <v>0</v>
      </c>
      <c r="E117" s="11">
        <v>1.001493010489529</v>
      </c>
      <c r="F117" s="11">
        <v>39.851449001399999</v>
      </c>
      <c r="G117" s="11">
        <v>0.21076038806482236</v>
      </c>
      <c r="H117" s="11">
        <v>0.15481761714541498</v>
      </c>
      <c r="I117" s="12">
        <v>62</v>
      </c>
      <c r="J117" s="13">
        <v>12.330843526000001</v>
      </c>
      <c r="K117" s="12">
        <v>4</v>
      </c>
      <c r="L117" s="12" t="s">
        <v>56</v>
      </c>
      <c r="M117" s="12" t="s">
        <v>70</v>
      </c>
      <c r="N117" s="10">
        <v>68.822857084316922</v>
      </c>
      <c r="O117" s="10">
        <v>27.875</v>
      </c>
      <c r="P117">
        <v>10</v>
      </c>
      <c r="Q117" s="10">
        <v>0.61154975677465717</v>
      </c>
      <c r="R117">
        <v>7</v>
      </c>
      <c r="S117" s="19">
        <v>408.8981</v>
      </c>
      <c r="T117" s="19">
        <v>0.12463200000000001</v>
      </c>
      <c r="U117">
        <v>1</v>
      </c>
      <c r="V117">
        <v>7</v>
      </c>
      <c r="X117" s="10">
        <v>30.871574650823089</v>
      </c>
      <c r="Y117" s="10">
        <v>9.2608695652173907</v>
      </c>
      <c r="Z117">
        <v>18</v>
      </c>
      <c r="AA117" s="10">
        <v>0.62281584426861347</v>
      </c>
      <c r="AB117">
        <v>4</v>
      </c>
      <c r="AC117" s="19">
        <v>456.23180000000002</v>
      </c>
      <c r="AD117" s="19">
        <v>0.12656880000000001</v>
      </c>
      <c r="AE117">
        <v>2</v>
      </c>
      <c r="AF117">
        <v>4.5</v>
      </c>
      <c r="AH117" s="14">
        <f t="shared" si="9"/>
        <v>-0.55143427694375702</v>
      </c>
      <c r="AI117" s="14">
        <f t="shared" si="9"/>
        <v>-0.66777149541821024</v>
      </c>
      <c r="AJ117" s="14">
        <f t="shared" si="9"/>
        <v>0.8</v>
      </c>
      <c r="AK117" s="14">
        <f t="shared" si="9"/>
        <v>1.8422192747445748E-2</v>
      </c>
      <c r="AL117" s="14">
        <f t="shared" si="8"/>
        <v>-0.42857142857142855</v>
      </c>
      <c r="AM117" s="14">
        <f t="shared" si="8"/>
        <v>0.11575915857765057</v>
      </c>
      <c r="AN117" s="14">
        <f t="shared" si="8"/>
        <v>1.5540150202195282E-2</v>
      </c>
      <c r="AO117" s="14">
        <f t="shared" si="6"/>
        <v>1</v>
      </c>
      <c r="AP117" s="14">
        <f t="shared" si="7"/>
        <v>-0.35714285714285715</v>
      </c>
    </row>
    <row r="118" spans="1:42" x14ac:dyDescent="0.25">
      <c r="A118" t="s">
        <v>177</v>
      </c>
      <c r="B118" s="9" t="s">
        <v>177</v>
      </c>
      <c r="C118" s="10">
        <v>23.416695639499999</v>
      </c>
      <c r="D118" s="11">
        <v>0</v>
      </c>
      <c r="E118" s="11">
        <v>1.1190222664111189</v>
      </c>
      <c r="F118" s="11">
        <v>40.668949099800003</v>
      </c>
      <c r="G118" s="11">
        <v>0.19373977116504526</v>
      </c>
      <c r="H118" s="11">
        <v>0.15265001291876396</v>
      </c>
      <c r="I118" s="12">
        <v>62</v>
      </c>
      <c r="J118" s="13">
        <v>9.9559292694600003</v>
      </c>
      <c r="K118" s="12">
        <v>4</v>
      </c>
      <c r="L118" s="12" t="s">
        <v>56</v>
      </c>
      <c r="M118" s="12" t="s">
        <v>70</v>
      </c>
      <c r="N118" s="10">
        <v>47.768956510072215</v>
      </c>
      <c r="O118" s="10">
        <v>34.6</v>
      </c>
      <c r="P118">
        <v>9</v>
      </c>
      <c r="Q118" s="10">
        <v>0.44956891018719652</v>
      </c>
      <c r="R118">
        <v>9.5</v>
      </c>
      <c r="S118" s="19">
        <v>201.90809999999999</v>
      </c>
      <c r="T118" s="19">
        <v>1.438653</v>
      </c>
      <c r="U118">
        <v>1</v>
      </c>
      <c r="V118">
        <v>11</v>
      </c>
      <c r="X118" s="10">
        <v>20.320315098239128</v>
      </c>
      <c r="Y118" s="10">
        <v>9.3000000000000007</v>
      </c>
      <c r="Z118">
        <v>17</v>
      </c>
      <c r="AA118" s="10">
        <v>0.4645237442868847</v>
      </c>
      <c r="AB118">
        <v>5.5</v>
      </c>
      <c r="AC118" s="19">
        <v>232.11340000000001</v>
      </c>
      <c r="AD118" s="19">
        <v>1.3013060000000001</v>
      </c>
      <c r="AE118">
        <v>2</v>
      </c>
      <c r="AF118">
        <v>5</v>
      </c>
      <c r="AH118" s="14">
        <f t="shared" si="9"/>
        <v>-0.57461253954847158</v>
      </c>
      <c r="AI118" s="14">
        <f t="shared" si="9"/>
        <v>-0.73121387283236994</v>
      </c>
      <c r="AJ118" s="14">
        <f t="shared" si="9"/>
        <v>0.88888888888888884</v>
      </c>
      <c r="AK118" s="14">
        <f t="shared" si="9"/>
        <v>3.3264831621610834E-2</v>
      </c>
      <c r="AL118" s="14">
        <f t="shared" si="8"/>
        <v>-0.42105263157894735</v>
      </c>
      <c r="AM118" s="14">
        <f t="shared" si="8"/>
        <v>0.14959924837091737</v>
      </c>
      <c r="AN118" s="14">
        <f t="shared" si="8"/>
        <v>-9.5469164558792077E-2</v>
      </c>
      <c r="AO118" s="14">
        <f t="shared" si="6"/>
        <v>1</v>
      </c>
      <c r="AP118" s="14">
        <f t="shared" si="7"/>
        <v>-0.54545454545454541</v>
      </c>
    </row>
    <row r="119" spans="1:42" x14ac:dyDescent="0.25">
      <c r="A119" t="s">
        <v>178</v>
      </c>
      <c r="B119" s="9" t="s">
        <v>178</v>
      </c>
      <c r="C119" s="10">
        <v>53.368021248300003</v>
      </c>
      <c r="D119" s="11">
        <v>15.770882596479622</v>
      </c>
      <c r="E119" s="11">
        <v>1.7991671627911869</v>
      </c>
      <c r="F119" s="11">
        <v>41.2343020044</v>
      </c>
      <c r="G119" s="11">
        <v>0.18394497030519599</v>
      </c>
      <c r="H119" s="11">
        <v>0.17523274597211586</v>
      </c>
      <c r="I119" s="12">
        <v>62</v>
      </c>
      <c r="J119" s="13">
        <v>8.7394379255899999</v>
      </c>
      <c r="K119" s="12">
        <v>4</v>
      </c>
      <c r="L119" s="12" t="s">
        <v>56</v>
      </c>
      <c r="M119" s="12" t="s">
        <v>70</v>
      </c>
      <c r="N119" s="10">
        <v>51.673440365496091</v>
      </c>
      <c r="O119" s="10">
        <v>17.636363636363637</v>
      </c>
      <c r="P119">
        <v>10</v>
      </c>
      <c r="Q119" s="10">
        <v>0.59895845312373974</v>
      </c>
      <c r="R119">
        <v>5</v>
      </c>
      <c r="S119" s="19">
        <v>517.14469999999994</v>
      </c>
      <c r="T119" s="19">
        <v>0.22938259999999999</v>
      </c>
      <c r="U119">
        <v>3</v>
      </c>
      <c r="V119">
        <v>5</v>
      </c>
      <c r="X119" s="10">
        <v>28.30657215158833</v>
      </c>
      <c r="Y119" s="10">
        <v>8.4375</v>
      </c>
      <c r="Z119">
        <v>16</v>
      </c>
      <c r="AA119" s="10">
        <v>0.63039984602272781</v>
      </c>
      <c r="AB119">
        <v>3.25</v>
      </c>
      <c r="AC119" s="19">
        <v>600.30460000000005</v>
      </c>
      <c r="AD119" s="19">
        <v>0.22873109999999999</v>
      </c>
      <c r="AE119">
        <v>3</v>
      </c>
      <c r="AF119">
        <v>4</v>
      </c>
      <c r="AH119" s="14">
        <f t="shared" si="9"/>
        <v>-0.45220267991891866</v>
      </c>
      <c r="AI119" s="14">
        <f t="shared" si="9"/>
        <v>-0.52158505154639179</v>
      </c>
      <c r="AJ119" s="14">
        <f t="shared" si="9"/>
        <v>0.6</v>
      </c>
      <c r="AK119" s="14">
        <f t="shared" si="9"/>
        <v>5.2493445471905771E-2</v>
      </c>
      <c r="AL119" s="14">
        <f t="shared" si="8"/>
        <v>-0.35</v>
      </c>
      <c r="AM119" s="14">
        <f t="shared" si="8"/>
        <v>0.16080586342661951</v>
      </c>
      <c r="AN119" s="14">
        <f t="shared" si="8"/>
        <v>-2.8402328685785206E-3</v>
      </c>
      <c r="AO119" s="14">
        <f t="shared" si="6"/>
        <v>0</v>
      </c>
      <c r="AP119" s="14">
        <f t="shared" si="7"/>
        <v>-0.2</v>
      </c>
    </row>
    <row r="120" spans="1:42" x14ac:dyDescent="0.25">
      <c r="A120" t="s">
        <v>179</v>
      </c>
      <c r="B120" s="9" t="s">
        <v>179</v>
      </c>
      <c r="C120" s="10">
        <v>60.724078791099998</v>
      </c>
      <c r="D120" s="11">
        <v>1.8090485672093104</v>
      </c>
      <c r="E120" s="11">
        <v>1.3174574679891129</v>
      </c>
      <c r="F120" s="11">
        <v>41.255827893800003</v>
      </c>
      <c r="G120" s="11">
        <v>0.20172780794654821</v>
      </c>
      <c r="H120" s="11">
        <v>0.16547192746397121</v>
      </c>
      <c r="I120" s="12">
        <v>62</v>
      </c>
      <c r="J120" s="13">
        <v>8.8342845940900006</v>
      </c>
      <c r="K120" s="12">
        <v>4</v>
      </c>
      <c r="L120" s="12" t="s">
        <v>56</v>
      </c>
      <c r="M120" s="12" t="s">
        <v>70</v>
      </c>
      <c r="N120" s="10">
        <v>52.037799715069546</v>
      </c>
      <c r="O120" s="10">
        <v>19.777777777777779</v>
      </c>
      <c r="P120">
        <v>10</v>
      </c>
      <c r="Q120" s="10">
        <v>0.58220988485524094</v>
      </c>
      <c r="R120">
        <v>6</v>
      </c>
      <c r="S120" s="19">
        <v>559.91909999999996</v>
      </c>
      <c r="T120" s="19">
        <v>0.95706270000000004</v>
      </c>
      <c r="U120">
        <v>3</v>
      </c>
      <c r="V120">
        <v>5</v>
      </c>
      <c r="X120" s="10">
        <v>27.357052092648278</v>
      </c>
      <c r="Y120" s="10">
        <v>8.9333333333333336</v>
      </c>
      <c r="Z120">
        <v>17</v>
      </c>
      <c r="AA120" s="10">
        <v>0.6081386884005634</v>
      </c>
      <c r="AB120">
        <v>4</v>
      </c>
      <c r="AC120" s="19">
        <v>658.54579999999999</v>
      </c>
      <c r="AD120" s="19">
        <v>0.87769079999999999</v>
      </c>
      <c r="AE120">
        <v>3</v>
      </c>
      <c r="AF120">
        <v>4</v>
      </c>
      <c r="AH120" s="14">
        <f t="shared" si="9"/>
        <v>-0.47428499585992312</v>
      </c>
      <c r="AI120" s="14">
        <f t="shared" si="9"/>
        <v>-0.54831460674157306</v>
      </c>
      <c r="AJ120" s="14">
        <f t="shared" si="9"/>
        <v>0.7</v>
      </c>
      <c r="AK120" s="14">
        <f t="shared" si="9"/>
        <v>4.4535148268341956E-2</v>
      </c>
      <c r="AL120" s="14">
        <f t="shared" si="8"/>
        <v>-0.33333333333333331</v>
      </c>
      <c r="AM120" s="14">
        <f t="shared" si="8"/>
        <v>0.17614455373999571</v>
      </c>
      <c r="AN120" s="14">
        <f t="shared" si="8"/>
        <v>-8.2932810985111058E-2</v>
      </c>
      <c r="AO120" s="14">
        <f t="shared" si="6"/>
        <v>0</v>
      </c>
      <c r="AP120" s="14">
        <f t="shared" si="7"/>
        <v>-0.2</v>
      </c>
    </row>
    <row r="121" spans="1:42" x14ac:dyDescent="0.25">
      <c r="A121" t="s">
        <v>180</v>
      </c>
      <c r="B121" s="9" t="s">
        <v>180</v>
      </c>
      <c r="C121" s="10">
        <v>42.152837299600002</v>
      </c>
      <c r="D121" s="11">
        <v>0</v>
      </c>
      <c r="E121" s="11">
        <v>1.574093024494436</v>
      </c>
      <c r="F121" s="11">
        <v>39.874453022300003</v>
      </c>
      <c r="G121" s="11">
        <v>0.2047932753970676</v>
      </c>
      <c r="H121" s="11">
        <v>0.16282104101171327</v>
      </c>
      <c r="I121" s="12">
        <v>62</v>
      </c>
      <c r="J121" s="13">
        <v>9.3484575991199996</v>
      </c>
      <c r="K121" s="12">
        <v>4</v>
      </c>
      <c r="L121" s="12" t="s">
        <v>56</v>
      </c>
      <c r="M121" s="12" t="s">
        <v>70</v>
      </c>
      <c r="N121" s="10">
        <v>58.513846803779536</v>
      </c>
      <c r="O121" s="10">
        <v>27.25</v>
      </c>
      <c r="P121">
        <v>9</v>
      </c>
      <c r="Q121" s="10">
        <v>0.58006250429207584</v>
      </c>
      <c r="R121">
        <v>6</v>
      </c>
      <c r="S121" s="19">
        <v>451.22230000000002</v>
      </c>
      <c r="T121" s="19">
        <v>0.35957879999999998</v>
      </c>
      <c r="U121">
        <v>1</v>
      </c>
      <c r="V121">
        <v>8.5</v>
      </c>
      <c r="X121" s="10">
        <v>27.696988950123856</v>
      </c>
      <c r="Y121" s="10">
        <v>9.4285714285714288</v>
      </c>
      <c r="Z121">
        <v>17</v>
      </c>
      <c r="AA121" s="10">
        <v>0.60188261507388374</v>
      </c>
      <c r="AB121">
        <v>4.25</v>
      </c>
      <c r="AC121" s="19">
        <v>489.77839999999998</v>
      </c>
      <c r="AD121" s="19">
        <v>0.40191310000000002</v>
      </c>
      <c r="AE121">
        <v>2</v>
      </c>
      <c r="AF121">
        <v>5</v>
      </c>
      <c r="AH121" s="14">
        <f t="shared" si="9"/>
        <v>-0.52665923600950382</v>
      </c>
      <c r="AI121" s="14">
        <f t="shared" si="9"/>
        <v>-0.65399737876802089</v>
      </c>
      <c r="AJ121" s="14">
        <f t="shared" si="9"/>
        <v>0.88888888888888884</v>
      </c>
      <c r="AK121" s="14">
        <f t="shared" si="9"/>
        <v>3.7616826842544769E-2</v>
      </c>
      <c r="AL121" s="14">
        <f t="shared" si="8"/>
        <v>-0.29166666666666669</v>
      </c>
      <c r="AM121" s="14">
        <f t="shared" si="8"/>
        <v>8.5448126123199047E-2</v>
      </c>
      <c r="AN121" s="14">
        <f t="shared" si="8"/>
        <v>0.11773302541751642</v>
      </c>
      <c r="AO121" s="14">
        <f t="shared" si="6"/>
        <v>1</v>
      </c>
      <c r="AP121" s="14">
        <f t="shared" si="7"/>
        <v>-0.41176470588235292</v>
      </c>
    </row>
    <row r="122" spans="1:42" x14ac:dyDescent="0.25">
      <c r="A122" t="s">
        <v>181</v>
      </c>
      <c r="B122" s="9" t="s">
        <v>181</v>
      </c>
      <c r="C122" s="10">
        <v>35.123074581899999</v>
      </c>
      <c r="D122" s="11">
        <v>0</v>
      </c>
      <c r="E122" s="11">
        <v>1.0871488364167328</v>
      </c>
      <c r="F122" s="11">
        <v>40.069235020100002</v>
      </c>
      <c r="G122" s="11">
        <v>0.20505905376109515</v>
      </c>
      <c r="H122" s="11">
        <v>0.15183242244318243</v>
      </c>
      <c r="I122" s="12">
        <v>62</v>
      </c>
      <c r="J122" s="13">
        <v>7.1721584823000004</v>
      </c>
      <c r="K122" s="12">
        <v>2</v>
      </c>
      <c r="L122" s="12" t="s">
        <v>56</v>
      </c>
      <c r="M122" s="12" t="s">
        <v>61</v>
      </c>
      <c r="N122" s="10">
        <v>58.000261188075328</v>
      </c>
      <c r="O122" s="10">
        <v>27</v>
      </c>
      <c r="P122">
        <v>10</v>
      </c>
      <c r="Q122" s="10">
        <v>0.59360430880402681</v>
      </c>
      <c r="R122">
        <v>8.75</v>
      </c>
      <c r="S122" s="19">
        <v>391.70740000000001</v>
      </c>
      <c r="T122" s="19">
        <v>0.36480810000000002</v>
      </c>
      <c r="U122">
        <v>1</v>
      </c>
      <c r="V122">
        <v>7</v>
      </c>
      <c r="X122" s="10">
        <v>27.84810271816152</v>
      </c>
      <c r="Y122" s="10">
        <v>10.6</v>
      </c>
      <c r="Z122">
        <v>17</v>
      </c>
      <c r="AA122" s="10">
        <v>0.60639881579103638</v>
      </c>
      <c r="AB122">
        <v>5</v>
      </c>
      <c r="AC122" s="19">
        <v>427.01190000000003</v>
      </c>
      <c r="AD122" s="19">
        <v>0.3999878</v>
      </c>
      <c r="AE122">
        <v>1</v>
      </c>
      <c r="AF122">
        <v>4.5</v>
      </c>
      <c r="AH122" s="14">
        <f t="shared" si="9"/>
        <v>-0.51986246013859327</v>
      </c>
      <c r="AI122" s="14">
        <f t="shared" si="9"/>
        <v>-0.6074074074074074</v>
      </c>
      <c r="AJ122" s="14">
        <f t="shared" si="9"/>
        <v>0.7</v>
      </c>
      <c r="AK122" s="14">
        <f t="shared" si="9"/>
        <v>2.1553932135006722E-2</v>
      </c>
      <c r="AL122" s="14">
        <f t="shared" si="8"/>
        <v>-0.42857142857142855</v>
      </c>
      <c r="AM122" s="14">
        <f t="shared" si="8"/>
        <v>9.0129775439524551E-2</v>
      </c>
      <c r="AN122" s="14">
        <f t="shared" si="8"/>
        <v>9.6433439937325893E-2</v>
      </c>
      <c r="AO122" s="14">
        <f t="shared" si="6"/>
        <v>0</v>
      </c>
      <c r="AP122" s="14">
        <f t="shared" si="7"/>
        <v>-0.35714285714285715</v>
      </c>
    </row>
    <row r="123" spans="1:42" x14ac:dyDescent="0.25">
      <c r="A123" t="s">
        <v>182</v>
      </c>
      <c r="B123" s="9" t="s">
        <v>182</v>
      </c>
      <c r="C123" s="10">
        <v>27.992949508799999</v>
      </c>
      <c r="D123" s="11">
        <v>0</v>
      </c>
      <c r="E123" s="11">
        <v>1.4481761254216055</v>
      </c>
      <c r="F123" s="11">
        <v>40.207198095999999</v>
      </c>
      <c r="G123" s="11">
        <v>0.20701146504330348</v>
      </c>
      <c r="H123" s="11">
        <v>0.17009335406901357</v>
      </c>
      <c r="I123" s="12">
        <v>62</v>
      </c>
      <c r="J123" s="13">
        <v>7.5746515306099997</v>
      </c>
      <c r="K123" s="12">
        <v>4</v>
      </c>
      <c r="L123" s="12" t="s">
        <v>56</v>
      </c>
      <c r="M123" s="12" t="s">
        <v>70</v>
      </c>
      <c r="N123" s="10">
        <v>59.388562298940748</v>
      </c>
      <c r="O123" s="10">
        <v>27.571428571428573</v>
      </c>
      <c r="P123">
        <v>12</v>
      </c>
      <c r="Q123" s="10">
        <v>0.6017324212156191</v>
      </c>
      <c r="R123">
        <v>9</v>
      </c>
      <c r="S123" s="19">
        <v>347.08850000000001</v>
      </c>
      <c r="T123" s="19">
        <v>0.40668349999999998</v>
      </c>
      <c r="U123">
        <v>1</v>
      </c>
      <c r="V123">
        <v>8.5</v>
      </c>
      <c r="X123" s="10">
        <v>27.005284447310814</v>
      </c>
      <c r="Y123" s="10">
        <v>9.5789473684210531</v>
      </c>
      <c r="Z123">
        <v>17</v>
      </c>
      <c r="AA123" s="10">
        <v>0.62096452962822468</v>
      </c>
      <c r="AB123">
        <v>7</v>
      </c>
      <c r="AC123" s="19">
        <v>372.34129999999999</v>
      </c>
      <c r="AD123" s="19">
        <v>0.44542569999999998</v>
      </c>
      <c r="AE123">
        <v>1</v>
      </c>
      <c r="AF123">
        <v>6</v>
      </c>
      <c r="AH123" s="14">
        <f t="shared" si="9"/>
        <v>-0.54527802320965635</v>
      </c>
      <c r="AI123" s="14">
        <f t="shared" si="9"/>
        <v>-0.65257703845104997</v>
      </c>
      <c r="AJ123" s="14">
        <f t="shared" si="9"/>
        <v>0.41666666666666669</v>
      </c>
      <c r="AK123" s="14">
        <f t="shared" si="9"/>
        <v>3.1961230165648884E-2</v>
      </c>
      <c r="AL123" s="14">
        <f t="shared" si="8"/>
        <v>-0.22222222222222221</v>
      </c>
      <c r="AM123" s="14">
        <f t="shared" si="8"/>
        <v>7.2756083823001846E-2</v>
      </c>
      <c r="AN123" s="14">
        <f t="shared" si="8"/>
        <v>9.5263761622982016E-2</v>
      </c>
      <c r="AO123" s="14">
        <f t="shared" si="6"/>
        <v>0</v>
      </c>
      <c r="AP123" s="14">
        <f t="shared" si="7"/>
        <v>-0.29411764705882354</v>
      </c>
    </row>
    <row r="124" spans="1:42" x14ac:dyDescent="0.25">
      <c r="A124" t="s">
        <v>183</v>
      </c>
      <c r="B124" s="9" t="s">
        <v>183</v>
      </c>
      <c r="C124" s="10">
        <v>19.961293056599999</v>
      </c>
      <c r="D124" s="11">
        <v>0</v>
      </c>
      <c r="E124" s="11">
        <v>0.17311413296701739</v>
      </c>
      <c r="F124" s="11">
        <v>39.9196952673</v>
      </c>
      <c r="G124" s="11">
        <v>0.17000000178813934</v>
      </c>
      <c r="H124" s="11">
        <v>0.13692992181872879</v>
      </c>
      <c r="I124" s="12">
        <v>62</v>
      </c>
      <c r="J124" s="13">
        <v>10.151933594000001</v>
      </c>
      <c r="K124" s="12">
        <v>1</v>
      </c>
      <c r="L124" s="12" t="s">
        <v>56</v>
      </c>
      <c r="M124" s="12" t="s">
        <v>57</v>
      </c>
      <c r="N124" s="10">
        <v>41.055595850009482</v>
      </c>
      <c r="O124" s="10">
        <v>26.2</v>
      </c>
      <c r="P124">
        <v>7</v>
      </c>
      <c r="Q124" s="10">
        <v>0.31834818242891849</v>
      </c>
      <c r="R124">
        <v>15</v>
      </c>
      <c r="S124" s="19">
        <v>146.74510000000001</v>
      </c>
      <c r="T124" s="19">
        <v>2.0585019999999998</v>
      </c>
      <c r="U124">
        <v>0</v>
      </c>
      <c r="V124">
        <v>13</v>
      </c>
      <c r="X124" s="10">
        <v>16.608579321050538</v>
      </c>
      <c r="Y124" s="10">
        <v>10.421052631578947</v>
      </c>
      <c r="Z124">
        <v>18</v>
      </c>
      <c r="AA124" s="10">
        <v>0.31953905067747679</v>
      </c>
      <c r="AB124">
        <v>5.5</v>
      </c>
      <c r="AC124" s="19">
        <v>174.8305</v>
      </c>
      <c r="AD124" s="19">
        <v>1.8481099999999999</v>
      </c>
      <c r="AE124">
        <v>1</v>
      </c>
      <c r="AF124">
        <v>5</v>
      </c>
      <c r="AH124" s="14">
        <f t="shared" si="9"/>
        <v>-0.5954612525481906</v>
      </c>
      <c r="AI124" s="14">
        <f t="shared" si="9"/>
        <v>-0.60224989955805541</v>
      </c>
      <c r="AJ124" s="14">
        <f t="shared" si="9"/>
        <v>1.5714285714285714</v>
      </c>
      <c r="AK124" s="14">
        <f t="shared" si="9"/>
        <v>3.7407728841806608E-3</v>
      </c>
      <c r="AL124" s="14">
        <f t="shared" si="8"/>
        <v>-0.6333333333333333</v>
      </c>
      <c r="AM124" s="14">
        <f t="shared" si="8"/>
        <v>0.19138901401137068</v>
      </c>
      <c r="AN124" s="14">
        <f t="shared" si="8"/>
        <v>-0.10220636171351785</v>
      </c>
      <c r="AO124" s="14">
        <f t="shared" si="6"/>
        <v>0</v>
      </c>
      <c r="AP124" s="14">
        <f t="shared" si="7"/>
        <v>-0.61538461538461542</v>
      </c>
    </row>
    <row r="125" spans="1:42" x14ac:dyDescent="0.25">
      <c r="A125" t="s">
        <v>184</v>
      </c>
      <c r="B125" s="9" t="s">
        <v>184</v>
      </c>
      <c r="C125" s="10">
        <v>20.035213859999999</v>
      </c>
      <c r="D125" s="11">
        <v>0</v>
      </c>
      <c r="E125" s="11">
        <v>2.0970388599701453</v>
      </c>
      <c r="F125" s="11">
        <v>40.208089022300001</v>
      </c>
      <c r="G125" s="11">
        <v>0.1914753465703313</v>
      </c>
      <c r="H125" s="11">
        <v>0.16260700567422284</v>
      </c>
      <c r="I125" s="12">
        <v>62</v>
      </c>
      <c r="J125" s="13">
        <v>9.1910289554200002</v>
      </c>
      <c r="K125" s="12">
        <v>4</v>
      </c>
      <c r="L125" s="12" t="s">
        <v>56</v>
      </c>
      <c r="M125" s="12" t="s">
        <v>70</v>
      </c>
      <c r="N125" s="10">
        <v>58.984868080730358</v>
      </c>
      <c r="O125" s="10">
        <v>27.571428571428573</v>
      </c>
      <c r="P125">
        <v>12</v>
      </c>
      <c r="Q125" s="10">
        <v>0.60057589292088198</v>
      </c>
      <c r="R125">
        <v>9</v>
      </c>
      <c r="S125" s="19">
        <v>244.0941</v>
      </c>
      <c r="T125" s="19">
        <v>0.2701866</v>
      </c>
      <c r="U125">
        <v>1</v>
      </c>
      <c r="V125">
        <v>8.5</v>
      </c>
      <c r="X125" s="10">
        <v>26.990506453120538</v>
      </c>
      <c r="Y125" s="10">
        <v>9.5789473684210531</v>
      </c>
      <c r="Z125">
        <v>17</v>
      </c>
      <c r="AA125" s="10">
        <v>0.62901267344556921</v>
      </c>
      <c r="AB125">
        <v>7</v>
      </c>
      <c r="AC125" s="19">
        <v>261.82850000000002</v>
      </c>
      <c r="AD125" s="19">
        <v>0.29777239999999999</v>
      </c>
      <c r="AE125">
        <v>1</v>
      </c>
      <c r="AF125">
        <v>5.75</v>
      </c>
      <c r="AH125" s="14">
        <f t="shared" si="9"/>
        <v>-0.54241643100431025</v>
      </c>
      <c r="AI125" s="14">
        <f t="shared" si="9"/>
        <v>-0.65257703845104997</v>
      </c>
      <c r="AJ125" s="14">
        <f t="shared" si="9"/>
        <v>0.41666666666666669</v>
      </c>
      <c r="AK125" s="14">
        <f t="shared" si="9"/>
        <v>4.7349187438053573E-2</v>
      </c>
      <c r="AL125" s="14">
        <f t="shared" si="8"/>
        <v>-0.22222222222222221</v>
      </c>
      <c r="AM125" s="14">
        <f t="shared" si="8"/>
        <v>7.2653947801278373E-2</v>
      </c>
      <c r="AN125" s="14">
        <f t="shared" si="8"/>
        <v>0.1020990678294186</v>
      </c>
      <c r="AO125" s="14">
        <f t="shared" si="6"/>
        <v>0</v>
      </c>
      <c r="AP125" s="14">
        <f t="shared" si="7"/>
        <v>-0.3235294117647059</v>
      </c>
    </row>
    <row r="126" spans="1:42" x14ac:dyDescent="0.25">
      <c r="A126" t="s">
        <v>185</v>
      </c>
      <c r="B126" s="9" t="s">
        <v>185</v>
      </c>
      <c r="C126" s="10">
        <v>54.146045356800002</v>
      </c>
      <c r="D126" s="11">
        <v>1.6324332370818941</v>
      </c>
      <c r="E126" s="11">
        <v>0.99071018547713663</v>
      </c>
      <c r="F126" s="11">
        <v>41.234333038300001</v>
      </c>
      <c r="G126" s="11">
        <v>0.19946227532984859</v>
      </c>
      <c r="H126" s="11">
        <v>0.18046519984316531</v>
      </c>
      <c r="I126" s="12">
        <v>62</v>
      </c>
      <c r="J126" s="13">
        <v>8.8415453993900002</v>
      </c>
      <c r="K126" s="12">
        <v>4</v>
      </c>
      <c r="L126" s="12" t="s">
        <v>56</v>
      </c>
      <c r="M126" s="12" t="s">
        <v>70</v>
      </c>
      <c r="N126" s="10">
        <v>51.82964513170436</v>
      </c>
      <c r="O126" s="10">
        <v>17.636363636363637</v>
      </c>
      <c r="P126">
        <v>10</v>
      </c>
      <c r="Q126" s="10">
        <v>0.59859172545236428</v>
      </c>
      <c r="R126">
        <v>5</v>
      </c>
      <c r="S126" s="19">
        <v>510.36829999999998</v>
      </c>
      <c r="T126" s="19">
        <v>0.22823560000000001</v>
      </c>
      <c r="U126">
        <v>3</v>
      </c>
      <c r="V126">
        <v>5</v>
      </c>
      <c r="X126" s="10">
        <v>28.272531093574049</v>
      </c>
      <c r="Y126" s="10">
        <v>8.4375</v>
      </c>
      <c r="Z126">
        <v>16</v>
      </c>
      <c r="AA126" s="10">
        <v>0.61519545408890519</v>
      </c>
      <c r="AB126">
        <v>3.25</v>
      </c>
      <c r="AC126" s="19">
        <v>591.58119999999997</v>
      </c>
      <c r="AD126" s="19">
        <v>0.22759489999999999</v>
      </c>
      <c r="AE126">
        <v>3</v>
      </c>
      <c r="AF126">
        <v>4</v>
      </c>
      <c r="AH126" s="14">
        <f t="shared" si="9"/>
        <v>-0.45451042503318917</v>
      </c>
      <c r="AI126" s="14">
        <f t="shared" si="9"/>
        <v>-0.52158505154639179</v>
      </c>
      <c r="AJ126" s="14">
        <f t="shared" si="9"/>
        <v>0.6</v>
      </c>
      <c r="AK126" s="14">
        <f t="shared" si="9"/>
        <v>2.7737985559344713E-2</v>
      </c>
      <c r="AL126" s="14">
        <f t="shared" si="8"/>
        <v>-0.35</v>
      </c>
      <c r="AM126" s="14">
        <f t="shared" si="8"/>
        <v>0.15912606641125632</v>
      </c>
      <c r="AN126" s="14">
        <f t="shared" si="8"/>
        <v>-2.8071869594402531E-3</v>
      </c>
      <c r="AO126" s="14">
        <f t="shared" si="6"/>
        <v>0</v>
      </c>
      <c r="AP126" s="14">
        <f t="shared" si="7"/>
        <v>-0.2</v>
      </c>
    </row>
    <row r="127" spans="1:42" x14ac:dyDescent="0.25">
      <c r="A127" t="s">
        <v>186</v>
      </c>
      <c r="B127" s="9" t="s">
        <v>186</v>
      </c>
      <c r="C127" s="10">
        <v>57.354007634600002</v>
      </c>
      <c r="D127" s="11">
        <v>24.845422676973467</v>
      </c>
      <c r="E127" s="11">
        <v>2.3640179314472225</v>
      </c>
      <c r="F127" s="11">
        <v>41.243180677300003</v>
      </c>
      <c r="G127" s="11">
        <v>0.20381533767318052</v>
      </c>
      <c r="H127" s="11">
        <v>0.18194968923919569</v>
      </c>
      <c r="I127" s="12">
        <v>62</v>
      </c>
      <c r="J127" s="13">
        <v>9.0606273956999992</v>
      </c>
      <c r="K127" s="12">
        <v>2</v>
      </c>
      <c r="L127" s="12" t="s">
        <v>56</v>
      </c>
      <c r="M127" s="12" t="s">
        <v>61</v>
      </c>
      <c r="N127" s="10">
        <v>51.79836963260702</v>
      </c>
      <c r="O127" s="10">
        <v>17.636363636363637</v>
      </c>
      <c r="P127">
        <v>10</v>
      </c>
      <c r="Q127" s="10">
        <v>0.59783094964865313</v>
      </c>
      <c r="R127">
        <v>5.25</v>
      </c>
      <c r="S127" s="19">
        <v>576.84479999999996</v>
      </c>
      <c r="T127" s="19">
        <v>0.25852249999999999</v>
      </c>
      <c r="U127">
        <v>3</v>
      </c>
      <c r="V127">
        <v>5</v>
      </c>
      <c r="X127" s="10">
        <v>28.315710862720621</v>
      </c>
      <c r="Y127" s="10">
        <v>8.4375</v>
      </c>
      <c r="Z127">
        <v>16</v>
      </c>
      <c r="AA127" s="10">
        <v>0.64409881199993013</v>
      </c>
      <c r="AB127">
        <v>3.25</v>
      </c>
      <c r="AC127" s="19">
        <v>671.58519999999999</v>
      </c>
      <c r="AD127" s="19">
        <v>0.256357</v>
      </c>
      <c r="AE127">
        <v>3</v>
      </c>
      <c r="AF127">
        <v>4</v>
      </c>
      <c r="AH127" s="14">
        <f t="shared" si="9"/>
        <v>-0.45334744966768392</v>
      </c>
      <c r="AI127" s="14">
        <f t="shared" si="9"/>
        <v>-0.52158505154639179</v>
      </c>
      <c r="AJ127" s="14">
        <f t="shared" si="9"/>
        <v>0.6</v>
      </c>
      <c r="AK127" s="14">
        <f t="shared" si="9"/>
        <v>7.7392885695310262E-2</v>
      </c>
      <c r="AL127" s="14">
        <f t="shared" si="8"/>
        <v>-0.38095238095238093</v>
      </c>
      <c r="AM127" s="14">
        <f t="shared" si="8"/>
        <v>0.16423897727777043</v>
      </c>
      <c r="AN127" s="14">
        <f t="shared" si="8"/>
        <v>-8.3764469243488935E-3</v>
      </c>
      <c r="AO127" s="14">
        <f t="shared" si="6"/>
        <v>0</v>
      </c>
      <c r="AP127" s="14">
        <f t="shared" si="7"/>
        <v>-0.2</v>
      </c>
    </row>
    <row r="128" spans="1:42" x14ac:dyDescent="0.25">
      <c r="A128" t="s">
        <v>187</v>
      </c>
      <c r="B128" s="9" t="s">
        <v>187</v>
      </c>
      <c r="C128" s="10">
        <v>28.847188427300001</v>
      </c>
      <c r="D128" s="11">
        <v>0</v>
      </c>
      <c r="E128" s="11">
        <v>0.50982768268490164</v>
      </c>
      <c r="F128" s="11">
        <v>43.035786340199998</v>
      </c>
      <c r="G128" s="11">
        <v>0.20542974250130619</v>
      </c>
      <c r="H128" s="11">
        <v>0.16217410924234912</v>
      </c>
      <c r="I128" s="12">
        <v>62</v>
      </c>
      <c r="J128" s="13">
        <v>11.048470361</v>
      </c>
      <c r="K128" s="12">
        <v>3</v>
      </c>
      <c r="L128" s="12" t="s">
        <v>56</v>
      </c>
      <c r="M128" s="12" t="s">
        <v>59</v>
      </c>
      <c r="N128" s="10">
        <v>44.340759820834663</v>
      </c>
      <c r="O128" s="10">
        <v>25.428571428571427</v>
      </c>
      <c r="P128">
        <v>7</v>
      </c>
      <c r="Q128" s="10">
        <v>0.29856853844816189</v>
      </c>
      <c r="R128">
        <v>9</v>
      </c>
      <c r="S128" s="19">
        <v>242.3107</v>
      </c>
      <c r="T128" s="19">
        <v>4.0418240000000001</v>
      </c>
      <c r="U128">
        <v>1</v>
      </c>
      <c r="V128">
        <v>10</v>
      </c>
      <c r="X128" s="10">
        <v>18.892242199920133</v>
      </c>
      <c r="Y128" s="10">
        <v>9.0500000000000007</v>
      </c>
      <c r="Z128">
        <v>14</v>
      </c>
      <c r="AA128" s="10">
        <v>0.30647815281908602</v>
      </c>
      <c r="AB128">
        <v>4.5</v>
      </c>
      <c r="AC128" s="19">
        <v>267.85669999999999</v>
      </c>
      <c r="AD128" s="19">
        <v>3.6568559999999999</v>
      </c>
      <c r="AE128">
        <v>1</v>
      </c>
      <c r="AF128">
        <v>5.75</v>
      </c>
      <c r="AH128" s="14">
        <f t="shared" si="9"/>
        <v>-0.57393057141426973</v>
      </c>
      <c r="AI128" s="14">
        <f t="shared" si="9"/>
        <v>-0.64410112359550553</v>
      </c>
      <c r="AJ128" s="14">
        <f t="shared" si="9"/>
        <v>1</v>
      </c>
      <c r="AK128" s="14">
        <f t="shared" si="9"/>
        <v>2.6491787822103093E-2</v>
      </c>
      <c r="AL128" s="14">
        <f t="shared" si="8"/>
        <v>-0.5</v>
      </c>
      <c r="AM128" s="14">
        <f t="shared" si="8"/>
        <v>0.10542662787899995</v>
      </c>
      <c r="AN128" s="14">
        <f t="shared" si="8"/>
        <v>-9.5246106708258491E-2</v>
      </c>
      <c r="AO128" s="14">
        <f t="shared" si="6"/>
        <v>0</v>
      </c>
      <c r="AP128" s="14">
        <f t="shared" si="7"/>
        <v>-0.42499999999999999</v>
      </c>
    </row>
    <row r="129" spans="1:42" x14ac:dyDescent="0.25">
      <c r="A129" t="s">
        <v>188</v>
      </c>
      <c r="B129" s="9" t="s">
        <v>188</v>
      </c>
      <c r="C129" s="10">
        <v>48.109967256399997</v>
      </c>
      <c r="D129" s="11">
        <v>0</v>
      </c>
      <c r="E129" s="11">
        <v>0.73387260005517907</v>
      </c>
      <c r="F129" s="11">
        <v>41.396494914100003</v>
      </c>
      <c r="G129" s="11">
        <v>0.20642938741336139</v>
      </c>
      <c r="H129" s="11">
        <v>0.17964309892027952</v>
      </c>
      <c r="I129" s="12">
        <v>62</v>
      </c>
      <c r="J129" s="13">
        <v>10.1477667596</v>
      </c>
      <c r="K129" s="12">
        <v>4</v>
      </c>
      <c r="L129" s="12" t="s">
        <v>56</v>
      </c>
      <c r="M129" s="12" t="s">
        <v>70</v>
      </c>
      <c r="N129" s="10">
        <v>50.735023666914429</v>
      </c>
      <c r="O129" s="10">
        <v>19.714285714285715</v>
      </c>
      <c r="P129">
        <v>10</v>
      </c>
      <c r="Q129" s="10">
        <v>0.55381080193339038</v>
      </c>
      <c r="R129">
        <v>6</v>
      </c>
      <c r="S129" s="19">
        <v>415.40280000000001</v>
      </c>
      <c r="T129" s="19">
        <v>1.398137</v>
      </c>
      <c r="U129">
        <v>2</v>
      </c>
      <c r="V129">
        <v>6</v>
      </c>
      <c r="X129" s="10">
        <v>26.032118745134113</v>
      </c>
      <c r="Y129" s="10">
        <v>8.375</v>
      </c>
      <c r="Z129">
        <v>17</v>
      </c>
      <c r="AA129" s="10">
        <v>0.56636340190608181</v>
      </c>
      <c r="AB129">
        <v>4</v>
      </c>
      <c r="AC129" s="19">
        <v>493.13220000000001</v>
      </c>
      <c r="AD129" s="19">
        <v>1.3262309999999999</v>
      </c>
      <c r="AE129">
        <v>3</v>
      </c>
      <c r="AF129">
        <v>4</v>
      </c>
      <c r="AH129" s="14">
        <f t="shared" si="9"/>
        <v>-0.4869004316221438</v>
      </c>
      <c r="AI129" s="14">
        <f t="shared" si="9"/>
        <v>-0.57518115942028991</v>
      </c>
      <c r="AJ129" s="14">
        <f t="shared" si="9"/>
        <v>0.7</v>
      </c>
      <c r="AK129" s="14">
        <f t="shared" si="9"/>
        <v>2.2665863375848687E-2</v>
      </c>
      <c r="AL129" s="14">
        <f t="shared" si="8"/>
        <v>-0.33333333333333331</v>
      </c>
      <c r="AM129" s="14">
        <f t="shared" si="8"/>
        <v>0.18711814171690705</v>
      </c>
      <c r="AN129" s="14">
        <f t="shared" si="8"/>
        <v>-5.1429867030198063E-2</v>
      </c>
      <c r="AO129" s="14">
        <f t="shared" si="6"/>
        <v>0.5</v>
      </c>
      <c r="AP129" s="14">
        <f t="shared" si="7"/>
        <v>-0.33333333333333331</v>
      </c>
    </row>
    <row r="130" spans="1:42" x14ac:dyDescent="0.25">
      <c r="A130" t="s">
        <v>189</v>
      </c>
      <c r="B130" s="9" t="s">
        <v>189</v>
      </c>
      <c r="C130" s="10">
        <v>24.708101339500001</v>
      </c>
      <c r="D130" s="11">
        <v>0</v>
      </c>
      <c r="E130" s="11">
        <v>0.95179605530394673</v>
      </c>
      <c r="F130" s="11">
        <v>41.880579535300001</v>
      </c>
      <c r="G130" s="11">
        <v>0.22780427274721018</v>
      </c>
      <c r="H130" s="11">
        <v>0.18015791037985437</v>
      </c>
      <c r="I130" s="12">
        <v>62</v>
      </c>
      <c r="J130" s="13">
        <v>9.7119450546799992</v>
      </c>
      <c r="K130" s="12">
        <v>3</v>
      </c>
      <c r="L130" s="12" t="s">
        <v>56</v>
      </c>
      <c r="M130" s="12" t="s">
        <v>59</v>
      </c>
      <c r="N130" s="10">
        <v>54.968638659864119</v>
      </c>
      <c r="O130" s="10">
        <v>43.625</v>
      </c>
      <c r="P130">
        <v>1</v>
      </c>
      <c r="Q130" s="10">
        <v>7.2208169781289508E-2</v>
      </c>
      <c r="R130">
        <v>8.25</v>
      </c>
      <c r="S130" s="19">
        <v>60.137700000000002</v>
      </c>
      <c r="T130" s="19">
        <v>4.7383459999999999</v>
      </c>
      <c r="U130">
        <v>1</v>
      </c>
      <c r="V130">
        <v>8</v>
      </c>
      <c r="X130" s="10">
        <v>12.077773024301651</v>
      </c>
      <c r="Y130" s="10">
        <v>7</v>
      </c>
      <c r="Z130">
        <v>18</v>
      </c>
      <c r="AA130" s="10">
        <v>9.4481956564427996E-2</v>
      </c>
      <c r="AB130">
        <v>6</v>
      </c>
      <c r="AC130" s="19">
        <v>121.2366</v>
      </c>
      <c r="AD130" s="19">
        <v>4.3812199999999999</v>
      </c>
      <c r="AE130">
        <v>2</v>
      </c>
      <c r="AF130">
        <v>5</v>
      </c>
      <c r="AH130" s="14">
        <f t="shared" si="9"/>
        <v>-0.78027884046689422</v>
      </c>
      <c r="AI130" s="14">
        <f t="shared" si="9"/>
        <v>-0.83954154727793695</v>
      </c>
      <c r="AJ130" s="14">
        <f t="shared" si="9"/>
        <v>17</v>
      </c>
      <c r="AK130" s="14">
        <f t="shared" si="9"/>
        <v>0.30846629752011862</v>
      </c>
      <c r="AL130" s="14">
        <f t="shared" si="8"/>
        <v>-0.27272727272727271</v>
      </c>
      <c r="AM130" s="14">
        <f t="shared" si="8"/>
        <v>1.0159833182845368</v>
      </c>
      <c r="AN130" s="14">
        <f t="shared" si="8"/>
        <v>-7.5369337739371517E-2</v>
      </c>
      <c r="AO130" s="14">
        <f t="shared" si="6"/>
        <v>1</v>
      </c>
      <c r="AP130" s="14">
        <f t="shared" si="7"/>
        <v>-0.375</v>
      </c>
    </row>
    <row r="131" spans="1:42" x14ac:dyDescent="0.25">
      <c r="A131" t="s">
        <v>190</v>
      </c>
      <c r="B131" s="9" t="s">
        <v>190</v>
      </c>
      <c r="C131" s="10">
        <v>39.206215643599997</v>
      </c>
      <c r="D131" s="11">
        <v>2.3253065729147653</v>
      </c>
      <c r="E131" s="11">
        <v>0.988248962008759</v>
      </c>
      <c r="F131" s="11">
        <v>39.277085314799997</v>
      </c>
      <c r="G131" s="11">
        <v>0.21791145517425223</v>
      </c>
      <c r="H131" s="11">
        <v>0.16009135958524054</v>
      </c>
      <c r="I131" s="12">
        <v>62</v>
      </c>
      <c r="J131" s="13">
        <v>9.2737417429899995</v>
      </c>
      <c r="K131" s="12">
        <v>4</v>
      </c>
      <c r="L131" s="12" t="s">
        <v>56</v>
      </c>
      <c r="M131" s="12" t="s">
        <v>70</v>
      </c>
      <c r="N131" s="10">
        <v>82.201151775252072</v>
      </c>
      <c r="O131" s="10">
        <v>31.166666666666668</v>
      </c>
      <c r="P131">
        <v>8</v>
      </c>
      <c r="Q131" s="10">
        <v>0.56669040552100003</v>
      </c>
      <c r="R131">
        <v>5</v>
      </c>
      <c r="S131" s="19">
        <v>373.39260000000002</v>
      </c>
      <c r="T131" s="19">
        <v>7.3996770000000003E-2</v>
      </c>
      <c r="U131">
        <v>2</v>
      </c>
      <c r="V131">
        <v>6</v>
      </c>
      <c r="X131" s="10">
        <v>35.576155205306172</v>
      </c>
      <c r="Y131" s="10">
        <v>9.1428571428571423</v>
      </c>
      <c r="Z131">
        <v>19</v>
      </c>
      <c r="AA131" s="10">
        <v>0.58787222304986786</v>
      </c>
      <c r="AB131">
        <v>5.5</v>
      </c>
      <c r="AC131" s="19">
        <v>416.28879999999998</v>
      </c>
      <c r="AD131" s="19">
        <v>7.7515990000000007E-2</v>
      </c>
      <c r="AE131">
        <v>2</v>
      </c>
      <c r="AF131">
        <v>5.5</v>
      </c>
      <c r="AH131" s="14">
        <f t="shared" si="9"/>
        <v>-0.56720612257872371</v>
      </c>
      <c r="AI131" s="14">
        <f t="shared" si="9"/>
        <v>-0.70664629488158903</v>
      </c>
      <c r="AJ131" s="14">
        <f t="shared" si="9"/>
        <v>1.375</v>
      </c>
      <c r="AK131" s="14">
        <f t="shared" si="9"/>
        <v>3.7378112144661836E-2</v>
      </c>
      <c r="AL131" s="14">
        <f t="shared" si="8"/>
        <v>0.1</v>
      </c>
      <c r="AM131" s="14">
        <f t="shared" si="8"/>
        <v>0.11488229814945439</v>
      </c>
      <c r="AN131" s="14">
        <f t="shared" si="8"/>
        <v>4.755910291760037E-2</v>
      </c>
      <c r="AO131" s="14">
        <f t="shared" ref="AO131:AO194" si="10">IF(U131&lt;&gt;0,(AE131-U131)/U131,0)</f>
        <v>0</v>
      </c>
      <c r="AP131" s="14">
        <f t="shared" si="7"/>
        <v>-8.3333333333333329E-2</v>
      </c>
    </row>
    <row r="132" spans="1:42" x14ac:dyDescent="0.25">
      <c r="A132" t="s">
        <v>191</v>
      </c>
      <c r="B132" s="9" t="s">
        <v>191</v>
      </c>
      <c r="C132" s="10">
        <v>32.520241031600001</v>
      </c>
      <c r="D132" s="11">
        <v>0</v>
      </c>
      <c r="E132" s="11">
        <v>2.4376384938784796</v>
      </c>
      <c r="F132" s="11">
        <v>39.276967634099996</v>
      </c>
      <c r="G132" s="11">
        <v>0.21999999880790713</v>
      </c>
      <c r="H132" s="11">
        <v>0.15658001730755583</v>
      </c>
      <c r="I132" s="12">
        <v>62</v>
      </c>
      <c r="J132" s="13">
        <v>6.6957586998699998</v>
      </c>
      <c r="K132" s="12">
        <v>4</v>
      </c>
      <c r="L132" s="12" t="s">
        <v>56</v>
      </c>
      <c r="M132" s="12" t="s">
        <v>70</v>
      </c>
      <c r="N132" s="10">
        <v>85.293356905265156</v>
      </c>
      <c r="O132" s="10">
        <v>34.4</v>
      </c>
      <c r="P132">
        <v>8</v>
      </c>
      <c r="Q132" s="10">
        <v>0.55994115956217771</v>
      </c>
      <c r="R132">
        <v>6</v>
      </c>
      <c r="S132" s="19">
        <v>300.6293</v>
      </c>
      <c r="T132" s="19">
        <v>1.602783E-2</v>
      </c>
      <c r="U132">
        <v>3</v>
      </c>
      <c r="V132">
        <v>5.5</v>
      </c>
      <c r="X132" s="10">
        <v>35.751271797243298</v>
      </c>
      <c r="Y132" s="10">
        <v>9.1428571428571423</v>
      </c>
      <c r="Z132">
        <v>19</v>
      </c>
      <c r="AA132" s="10">
        <v>0.61677084304415886</v>
      </c>
      <c r="AB132">
        <v>5</v>
      </c>
      <c r="AC132" s="19">
        <v>334.06880000000001</v>
      </c>
      <c r="AD132" s="19">
        <v>2.7056409999999999E-2</v>
      </c>
      <c r="AE132">
        <v>3</v>
      </c>
      <c r="AF132">
        <v>5.5</v>
      </c>
      <c r="AH132" s="14">
        <f t="shared" si="9"/>
        <v>-0.58084341976419063</v>
      </c>
      <c r="AI132" s="14">
        <f t="shared" si="9"/>
        <v>-0.73421926910299007</v>
      </c>
      <c r="AJ132" s="14">
        <f t="shared" si="9"/>
        <v>1.375</v>
      </c>
      <c r="AK132" s="14">
        <f t="shared" si="9"/>
        <v>0.10149224166056431</v>
      </c>
      <c r="AL132" s="14">
        <f t="shared" si="8"/>
        <v>-0.16666666666666666</v>
      </c>
      <c r="AM132" s="14">
        <f t="shared" si="8"/>
        <v>0.11123167302721328</v>
      </c>
      <c r="AN132" s="14">
        <f t="shared" si="8"/>
        <v>0.68808940449206157</v>
      </c>
      <c r="AO132" s="14">
        <f t="shared" si="10"/>
        <v>0</v>
      </c>
      <c r="AP132" s="14">
        <f t="shared" si="7"/>
        <v>0</v>
      </c>
    </row>
    <row r="133" spans="1:42" x14ac:dyDescent="0.25">
      <c r="A133" t="s">
        <v>192</v>
      </c>
      <c r="B133" s="9" t="s">
        <v>192</v>
      </c>
      <c r="C133" s="10">
        <v>41.645255914899998</v>
      </c>
      <c r="D133" s="11">
        <v>21.650235565635167</v>
      </c>
      <c r="E133" s="11">
        <v>2.5083590637796203</v>
      </c>
      <c r="F133" s="11">
        <v>39.277877807599999</v>
      </c>
      <c r="G133" s="11">
        <v>0.22500317262220215</v>
      </c>
      <c r="H133" s="11">
        <v>0.18758613575646887</v>
      </c>
      <c r="I133" s="12">
        <v>62</v>
      </c>
      <c r="J133" s="13">
        <v>7.9795398406800002</v>
      </c>
      <c r="K133" s="12">
        <v>4</v>
      </c>
      <c r="L133" s="12" t="s">
        <v>56</v>
      </c>
      <c r="M133" s="12" t="s">
        <v>70</v>
      </c>
      <c r="N133" s="10">
        <v>83.482284689151186</v>
      </c>
      <c r="O133" s="10">
        <v>31.166666666666668</v>
      </c>
      <c r="P133">
        <v>8</v>
      </c>
      <c r="Q133" s="10">
        <v>0.56251893679903864</v>
      </c>
      <c r="R133">
        <v>6</v>
      </c>
      <c r="S133" s="19">
        <v>386.43810000000002</v>
      </c>
      <c r="T133" s="19">
        <v>3.8072870000000002E-2</v>
      </c>
      <c r="U133">
        <v>3</v>
      </c>
      <c r="V133">
        <v>6</v>
      </c>
      <c r="X133" s="10">
        <v>35.85859006548155</v>
      </c>
      <c r="Y133" s="10">
        <v>9.1428571428571423</v>
      </c>
      <c r="Z133">
        <v>19</v>
      </c>
      <c r="AA133" s="10">
        <v>0.62274258152506967</v>
      </c>
      <c r="AB133">
        <v>5.5</v>
      </c>
      <c r="AC133" s="19">
        <v>429.8528</v>
      </c>
      <c r="AD133" s="19">
        <v>3.8072870000000002E-2</v>
      </c>
      <c r="AE133">
        <v>3</v>
      </c>
      <c r="AF133">
        <v>5</v>
      </c>
      <c r="AH133" s="14">
        <f t="shared" si="9"/>
        <v>-0.57046467763787134</v>
      </c>
      <c r="AI133" s="14">
        <f t="shared" si="9"/>
        <v>-0.70664629488158903</v>
      </c>
      <c r="AJ133" s="14">
        <f t="shared" si="9"/>
        <v>1.375</v>
      </c>
      <c r="AK133" s="14">
        <f t="shared" si="9"/>
        <v>0.10706065304881654</v>
      </c>
      <c r="AL133" s="14">
        <f t="shared" si="8"/>
        <v>-8.3333333333333329E-2</v>
      </c>
      <c r="AM133" s="14">
        <f t="shared" si="8"/>
        <v>0.11234580648233179</v>
      </c>
      <c r="AN133" s="14">
        <f t="shared" si="8"/>
        <v>0</v>
      </c>
      <c r="AO133" s="14">
        <f t="shared" si="10"/>
        <v>0</v>
      </c>
      <c r="AP133" s="14">
        <f t="shared" si="7"/>
        <v>-0.16666666666666666</v>
      </c>
    </row>
    <row r="134" spans="1:42" x14ac:dyDescent="0.25">
      <c r="A134" t="s">
        <v>193</v>
      </c>
      <c r="B134" s="9" t="s">
        <v>193</v>
      </c>
      <c r="C134" s="10">
        <v>28.9880579899</v>
      </c>
      <c r="D134" s="11">
        <v>0</v>
      </c>
      <c r="E134" s="11">
        <v>0.27607416651033007</v>
      </c>
      <c r="F134" s="11">
        <v>39.406096746999999</v>
      </c>
      <c r="G134" s="11">
        <v>0.19608793669981958</v>
      </c>
      <c r="H134" s="11">
        <v>0.15431689169371834</v>
      </c>
      <c r="I134" s="12">
        <v>62</v>
      </c>
      <c r="J134" s="13">
        <v>8.4606438644500006</v>
      </c>
      <c r="K134" s="12">
        <v>4</v>
      </c>
      <c r="L134" s="12" t="s">
        <v>56</v>
      </c>
      <c r="M134" s="12" t="s">
        <v>70</v>
      </c>
      <c r="N134" s="10">
        <v>68.28574933966128</v>
      </c>
      <c r="O134" s="10">
        <v>27.5</v>
      </c>
      <c r="P134">
        <v>8</v>
      </c>
      <c r="Q134" s="10">
        <v>0.52092541616265509</v>
      </c>
      <c r="R134">
        <v>9.5</v>
      </c>
      <c r="S134" s="19">
        <v>260.86919999999998</v>
      </c>
      <c r="T134" s="19">
        <v>0.60388929999999996</v>
      </c>
      <c r="U134">
        <v>1</v>
      </c>
      <c r="V134">
        <v>10.25</v>
      </c>
      <c r="X134" s="10">
        <v>30.496563585950337</v>
      </c>
      <c r="Y134" s="10">
        <v>8.9565217391304355</v>
      </c>
      <c r="Z134">
        <v>18</v>
      </c>
      <c r="AA134" s="10">
        <v>0.52386768955591945</v>
      </c>
      <c r="AB134">
        <v>4.5</v>
      </c>
      <c r="AC134" s="19">
        <v>281.73140000000001</v>
      </c>
      <c r="AD134" s="19">
        <v>0.56821219999999995</v>
      </c>
      <c r="AE134">
        <v>1</v>
      </c>
      <c r="AF134">
        <v>4.25</v>
      </c>
      <c r="AH134" s="14">
        <f t="shared" si="9"/>
        <v>-0.55339783364964079</v>
      </c>
      <c r="AI134" s="14">
        <f t="shared" si="9"/>
        <v>-0.6743083003952568</v>
      </c>
      <c r="AJ134" s="14">
        <f t="shared" si="9"/>
        <v>1.25</v>
      </c>
      <c r="AK134" s="14">
        <f t="shared" si="9"/>
        <v>5.6481663247271042E-3</v>
      </c>
      <c r="AL134" s="14">
        <f t="shared" si="8"/>
        <v>-0.52631578947368418</v>
      </c>
      <c r="AM134" s="14">
        <f t="shared" si="8"/>
        <v>7.9971878627296863E-2</v>
      </c>
      <c r="AN134" s="14">
        <f t="shared" si="8"/>
        <v>-5.9078874224133493E-2</v>
      </c>
      <c r="AO134" s="14">
        <f t="shared" si="10"/>
        <v>0</v>
      </c>
      <c r="AP134" s="14">
        <f t="shared" si="7"/>
        <v>-0.58536585365853655</v>
      </c>
    </row>
    <row r="135" spans="1:42" x14ac:dyDescent="0.25">
      <c r="A135" t="s">
        <v>194</v>
      </c>
      <c r="B135" s="9" t="s">
        <v>194</v>
      </c>
      <c r="C135" s="10">
        <v>27.4710029399</v>
      </c>
      <c r="D135" s="11">
        <v>33.208385552449322</v>
      </c>
      <c r="E135" s="11">
        <v>1.9072088965664524</v>
      </c>
      <c r="F135" s="11">
        <v>39.279208301099999</v>
      </c>
      <c r="G135" s="11">
        <v>0.25727961004334798</v>
      </c>
      <c r="H135" s="11">
        <v>0.20286809230882979</v>
      </c>
      <c r="I135" s="12">
        <v>62</v>
      </c>
      <c r="J135" s="13">
        <v>6.1395689109499996</v>
      </c>
      <c r="K135" s="12">
        <v>4</v>
      </c>
      <c r="L135" s="12" t="s">
        <v>56</v>
      </c>
      <c r="M135" s="12" t="s">
        <v>70</v>
      </c>
      <c r="N135" s="10">
        <v>86.007751473836947</v>
      </c>
      <c r="O135" s="10">
        <v>34.4</v>
      </c>
      <c r="P135">
        <v>8</v>
      </c>
      <c r="Q135" s="10">
        <v>0.55980483980995321</v>
      </c>
      <c r="R135">
        <v>6</v>
      </c>
      <c r="S135" s="19">
        <v>249.75129999999999</v>
      </c>
      <c r="T135" s="19">
        <v>2.4612700000000001E-2</v>
      </c>
      <c r="U135">
        <v>3</v>
      </c>
      <c r="V135">
        <v>5.75</v>
      </c>
      <c r="X135" s="10">
        <v>35.687311412651958</v>
      </c>
      <c r="Y135" s="10">
        <v>9.1428571428571423</v>
      </c>
      <c r="Z135">
        <v>19</v>
      </c>
      <c r="AA135" s="10">
        <v>0.61343616399698719</v>
      </c>
      <c r="AB135">
        <v>5.5</v>
      </c>
      <c r="AC135" s="19">
        <v>277.3159</v>
      </c>
      <c r="AD135" s="19">
        <v>2.2921980000000002E-2</v>
      </c>
      <c r="AE135">
        <v>2</v>
      </c>
      <c r="AF135">
        <v>5.5</v>
      </c>
      <c r="AH135" s="14">
        <f t="shared" si="9"/>
        <v>-0.58506866182279127</v>
      </c>
      <c r="AI135" s="14">
        <f t="shared" si="9"/>
        <v>-0.73421926910299007</v>
      </c>
      <c r="AJ135" s="14">
        <f t="shared" si="9"/>
        <v>1.375</v>
      </c>
      <c r="AK135" s="14">
        <f t="shared" si="9"/>
        <v>9.5803609352932972E-2</v>
      </c>
      <c r="AL135" s="14">
        <f t="shared" si="8"/>
        <v>-8.3333333333333329E-2</v>
      </c>
      <c r="AM135" s="14">
        <f t="shared" si="8"/>
        <v>0.11036819427966947</v>
      </c>
      <c r="AN135" s="14">
        <f t="shared" si="8"/>
        <v>-6.8692991829421388E-2</v>
      </c>
      <c r="AO135" s="14">
        <f t="shared" si="10"/>
        <v>-0.33333333333333331</v>
      </c>
      <c r="AP135" s="14">
        <f t="shared" si="7"/>
        <v>-4.3478260869565216E-2</v>
      </c>
    </row>
    <row r="136" spans="1:42" x14ac:dyDescent="0.25">
      <c r="A136" t="s">
        <v>195</v>
      </c>
      <c r="B136" s="9" t="s">
        <v>195</v>
      </c>
      <c r="C136" s="10">
        <v>17.289496903500002</v>
      </c>
      <c r="D136" s="11">
        <v>0</v>
      </c>
      <c r="E136" s="11">
        <v>1.331807649769071</v>
      </c>
      <c r="F136" s="11">
        <v>39.747927217300003</v>
      </c>
      <c r="G136" s="11">
        <v>0.22281911211448976</v>
      </c>
      <c r="H136" s="11">
        <v>0.19192836906584029</v>
      </c>
      <c r="I136" s="12">
        <v>62</v>
      </c>
      <c r="J136" s="13">
        <v>7.5928156601900003</v>
      </c>
      <c r="K136" s="12">
        <v>4</v>
      </c>
      <c r="L136" s="12" t="s">
        <v>56</v>
      </c>
      <c r="M136" s="12" t="s">
        <v>70</v>
      </c>
      <c r="N136" s="10">
        <v>39.891043265943885</v>
      </c>
      <c r="O136" s="10">
        <v>21.375</v>
      </c>
      <c r="P136">
        <v>6</v>
      </c>
      <c r="Q136" s="10">
        <v>0.30990512204297288</v>
      </c>
      <c r="R136">
        <v>20.25</v>
      </c>
      <c r="S136" s="19">
        <v>118.276</v>
      </c>
      <c r="T136" s="19">
        <v>2.132673</v>
      </c>
      <c r="U136">
        <v>0</v>
      </c>
      <c r="V136">
        <v>14.5</v>
      </c>
      <c r="X136" s="10">
        <v>16.878995510323591</v>
      </c>
      <c r="Y136" s="10">
        <v>7.44</v>
      </c>
      <c r="Z136">
        <v>19</v>
      </c>
      <c r="AA136" s="10">
        <v>0.33744522884568534</v>
      </c>
      <c r="AB136">
        <v>4</v>
      </c>
      <c r="AC136" s="19">
        <v>138.9649</v>
      </c>
      <c r="AD136" s="19">
        <v>1.9841979999999999</v>
      </c>
      <c r="AE136">
        <v>1</v>
      </c>
      <c r="AF136">
        <v>5.5</v>
      </c>
      <c r="AH136" s="14">
        <f t="shared" si="9"/>
        <v>-0.57687254760936102</v>
      </c>
      <c r="AI136" s="14">
        <f t="shared" si="9"/>
        <v>-0.65192982456140347</v>
      </c>
      <c r="AJ136" s="14">
        <f t="shared" si="9"/>
        <v>2.1666666666666665</v>
      </c>
      <c r="AK136" s="14">
        <f t="shared" si="9"/>
        <v>8.8866252423196873E-2</v>
      </c>
      <c r="AL136" s="14">
        <f t="shared" si="8"/>
        <v>-0.80246913580246915</v>
      </c>
      <c r="AM136" s="14">
        <f t="shared" si="8"/>
        <v>0.17492052487402351</v>
      </c>
      <c r="AN136" s="14">
        <f t="shared" si="8"/>
        <v>-6.9619205569724063E-2</v>
      </c>
      <c r="AO136" s="14">
        <f t="shared" si="10"/>
        <v>0</v>
      </c>
      <c r="AP136" s="14">
        <f t="shared" si="7"/>
        <v>-0.62068965517241381</v>
      </c>
    </row>
    <row r="137" spans="1:42" x14ac:dyDescent="0.25">
      <c r="A137" t="s">
        <v>196</v>
      </c>
      <c r="B137" s="9" t="s">
        <v>196</v>
      </c>
      <c r="C137" s="10">
        <v>34.7996145981</v>
      </c>
      <c r="D137" s="11">
        <v>0</v>
      </c>
      <c r="E137" s="11">
        <v>1.0127597792493468</v>
      </c>
      <c r="F137" s="11">
        <v>39.860408782999997</v>
      </c>
      <c r="G137" s="11">
        <v>0.22119137035411654</v>
      </c>
      <c r="H137" s="11">
        <v>0.18702126778284164</v>
      </c>
      <c r="I137" s="12">
        <v>62</v>
      </c>
      <c r="J137" s="13">
        <v>7.5493163485299997</v>
      </c>
      <c r="K137" s="12">
        <v>4</v>
      </c>
      <c r="L137" s="12" t="s">
        <v>56</v>
      </c>
      <c r="M137" s="12" t="s">
        <v>70</v>
      </c>
      <c r="N137" s="10">
        <v>38.785996254454375</v>
      </c>
      <c r="O137" s="10">
        <v>26.8</v>
      </c>
      <c r="P137">
        <v>5</v>
      </c>
      <c r="Q137" s="10">
        <v>0.26065185210183373</v>
      </c>
      <c r="R137">
        <v>20</v>
      </c>
      <c r="S137" s="19">
        <v>224.256</v>
      </c>
      <c r="T137" s="19">
        <v>5.0170329999999996</v>
      </c>
      <c r="U137">
        <v>0</v>
      </c>
      <c r="V137">
        <v>18</v>
      </c>
      <c r="X137" s="10">
        <v>14.354547302317311</v>
      </c>
      <c r="Y137" s="10">
        <v>6.5333333333333332</v>
      </c>
      <c r="Z137">
        <v>19</v>
      </c>
      <c r="AA137" s="10">
        <v>0.28095502747083534</v>
      </c>
      <c r="AB137">
        <v>5</v>
      </c>
      <c r="AC137" s="19">
        <v>269.98989999999998</v>
      </c>
      <c r="AD137" s="19">
        <v>4.6117879999999998</v>
      </c>
      <c r="AE137">
        <v>1</v>
      </c>
      <c r="AF137">
        <v>6</v>
      </c>
      <c r="AH137" s="14">
        <f t="shared" si="9"/>
        <v>-0.62990386509232021</v>
      </c>
      <c r="AI137" s="14">
        <f t="shared" si="9"/>
        <v>-0.75621890547263682</v>
      </c>
      <c r="AJ137" s="14">
        <f t="shared" si="9"/>
        <v>2.8</v>
      </c>
      <c r="AK137" s="14">
        <f t="shared" si="9"/>
        <v>7.7893846543892559E-2</v>
      </c>
      <c r="AL137" s="14">
        <f t="shared" si="8"/>
        <v>-0.75</v>
      </c>
      <c r="AM137" s="14">
        <f t="shared" si="8"/>
        <v>0.20393612656963461</v>
      </c>
      <c r="AN137" s="14">
        <f t="shared" si="8"/>
        <v>-8.0773835850790676E-2</v>
      </c>
      <c r="AO137" s="14">
        <f t="shared" si="10"/>
        <v>0</v>
      </c>
      <c r="AP137" s="14">
        <f t="shared" si="7"/>
        <v>-0.66666666666666663</v>
      </c>
    </row>
    <row r="138" spans="1:42" x14ac:dyDescent="0.25">
      <c r="A138" t="s">
        <v>197</v>
      </c>
      <c r="B138" s="9" t="s">
        <v>197</v>
      </c>
      <c r="C138" s="10">
        <v>19.958991631899998</v>
      </c>
      <c r="D138" s="11">
        <v>0</v>
      </c>
      <c r="E138" s="11">
        <v>4.7909942221945183</v>
      </c>
      <c r="F138" s="11">
        <v>39.860408782999997</v>
      </c>
      <c r="G138" s="11">
        <v>0.22832529085157113</v>
      </c>
      <c r="H138" s="11">
        <v>0.1878120646653629</v>
      </c>
      <c r="I138" s="12">
        <v>62</v>
      </c>
      <c r="J138" s="13">
        <v>5.8125075886799999</v>
      </c>
      <c r="K138" s="12">
        <v>4</v>
      </c>
      <c r="L138" s="12" t="s">
        <v>56</v>
      </c>
      <c r="M138" s="12" t="s">
        <v>70</v>
      </c>
      <c r="N138" s="10">
        <v>37.490759538683641</v>
      </c>
      <c r="O138" s="10">
        <v>22.5</v>
      </c>
      <c r="P138">
        <v>5</v>
      </c>
      <c r="Q138" s="10">
        <v>0.26465021275722922</v>
      </c>
      <c r="R138">
        <v>14.25</v>
      </c>
      <c r="S138" s="19">
        <v>134.17400000000001</v>
      </c>
      <c r="T138" s="19">
        <v>3.006691</v>
      </c>
      <c r="U138">
        <v>0</v>
      </c>
      <c r="V138">
        <v>15</v>
      </c>
      <c r="X138" s="10">
        <v>14.437070591495022</v>
      </c>
      <c r="Y138" s="10">
        <v>6.5333333333333332</v>
      </c>
      <c r="Z138">
        <v>19</v>
      </c>
      <c r="AA138" s="10">
        <v>0.37809228179087351</v>
      </c>
      <c r="AB138">
        <v>5.5</v>
      </c>
      <c r="AC138" s="19">
        <v>160.9744</v>
      </c>
      <c r="AD138" s="19">
        <v>2.7651750000000002</v>
      </c>
      <c r="AE138">
        <v>1</v>
      </c>
      <c r="AF138">
        <v>6</v>
      </c>
      <c r="AH138" s="14">
        <f t="shared" si="9"/>
        <v>-0.61491656159703589</v>
      </c>
      <c r="AI138" s="14">
        <f t="shared" si="9"/>
        <v>-0.70962962962962961</v>
      </c>
      <c r="AJ138" s="14">
        <f t="shared" si="9"/>
        <v>2.8</v>
      </c>
      <c r="AK138" s="14">
        <f t="shared" si="9"/>
        <v>0.42864907551654891</v>
      </c>
      <c r="AL138" s="14">
        <f t="shared" si="8"/>
        <v>-0.61403508771929827</v>
      </c>
      <c r="AM138" s="14">
        <f t="shared" si="8"/>
        <v>0.1997436164979802</v>
      </c>
      <c r="AN138" s="14">
        <f t="shared" si="8"/>
        <v>-8.0326179178372453E-2</v>
      </c>
      <c r="AO138" s="14">
        <f t="shared" si="10"/>
        <v>0</v>
      </c>
      <c r="AP138" s="14">
        <f t="shared" si="7"/>
        <v>-0.6</v>
      </c>
    </row>
    <row r="139" spans="1:42" x14ac:dyDescent="0.25">
      <c r="A139" t="s">
        <v>198</v>
      </c>
      <c r="B139" s="9" t="s">
        <v>198</v>
      </c>
      <c r="C139" s="10">
        <v>32.237525973399997</v>
      </c>
      <c r="D139" s="11">
        <v>0</v>
      </c>
      <c r="E139" s="11">
        <v>1.024546500058324</v>
      </c>
      <c r="F139" s="11">
        <v>39.860408782999997</v>
      </c>
      <c r="G139" s="11">
        <v>0.25311305600956463</v>
      </c>
      <c r="H139" s="11">
        <v>0.19564928270603543</v>
      </c>
      <c r="I139" s="12">
        <v>62</v>
      </c>
      <c r="J139" s="13">
        <v>7.0576800627700003</v>
      </c>
      <c r="K139" s="12">
        <v>4</v>
      </c>
      <c r="L139" s="12" t="s">
        <v>56</v>
      </c>
      <c r="M139" s="12" t="s">
        <v>70</v>
      </c>
      <c r="N139" s="10">
        <v>31.654258328936002</v>
      </c>
      <c r="O139" s="10">
        <v>15.545454545454545</v>
      </c>
      <c r="P139">
        <v>6</v>
      </c>
      <c r="Q139" s="10">
        <v>0.28278541785648864</v>
      </c>
      <c r="R139">
        <v>9</v>
      </c>
      <c r="S139" s="19">
        <v>244.0949</v>
      </c>
      <c r="T139" s="19">
        <v>5.4813980000000004</v>
      </c>
      <c r="U139">
        <v>0</v>
      </c>
      <c r="V139">
        <v>15</v>
      </c>
      <c r="X139" s="10">
        <v>14.1882088850393</v>
      </c>
      <c r="Y139" s="10">
        <v>6.32258064516129</v>
      </c>
      <c r="Z139">
        <v>19</v>
      </c>
      <c r="AA139" s="10">
        <v>0.32619645291088356</v>
      </c>
      <c r="AB139">
        <v>5.25</v>
      </c>
      <c r="AC139" s="19">
        <v>291.64580000000001</v>
      </c>
      <c r="AD139" s="19">
        <v>5.0583220000000004</v>
      </c>
      <c r="AE139">
        <v>1</v>
      </c>
      <c r="AF139">
        <v>5.5</v>
      </c>
      <c r="AH139" s="14">
        <f t="shared" si="9"/>
        <v>-0.55177566513793563</v>
      </c>
      <c r="AI139" s="14">
        <f t="shared" si="9"/>
        <v>-0.59328428598377669</v>
      </c>
      <c r="AJ139" s="14">
        <f t="shared" si="9"/>
        <v>2.1666666666666665</v>
      </c>
      <c r="AK139" s="14">
        <f t="shared" si="9"/>
        <v>0.15351228285903226</v>
      </c>
      <c r="AL139" s="14">
        <f t="shared" si="8"/>
        <v>-0.41666666666666669</v>
      </c>
      <c r="AM139" s="14">
        <f t="shared" si="8"/>
        <v>0.19480497134516131</v>
      </c>
      <c r="AN139" s="14">
        <f t="shared" si="8"/>
        <v>-7.7183959274623001E-2</v>
      </c>
      <c r="AO139" s="14">
        <f t="shared" si="10"/>
        <v>0</v>
      </c>
      <c r="AP139" s="14">
        <f t="shared" si="7"/>
        <v>-0.6333333333333333</v>
      </c>
    </row>
    <row r="140" spans="1:42" x14ac:dyDescent="0.25">
      <c r="A140" t="s">
        <v>199</v>
      </c>
      <c r="B140" s="9" t="s">
        <v>199</v>
      </c>
      <c r="C140" s="10">
        <v>25.1798964406</v>
      </c>
      <c r="D140" s="11">
        <v>8.5885507313807924E-2</v>
      </c>
      <c r="E140" s="11">
        <v>2.4951449089177249</v>
      </c>
      <c r="F140" s="11">
        <v>41.614050913900002</v>
      </c>
      <c r="G140" s="11">
        <v>0.20770620903126569</v>
      </c>
      <c r="H140" s="11">
        <v>0.18371797615277791</v>
      </c>
      <c r="I140" s="12">
        <v>62</v>
      </c>
      <c r="J140" s="13">
        <v>8.4618486467</v>
      </c>
      <c r="K140" s="12">
        <v>4</v>
      </c>
      <c r="L140" s="12" t="s">
        <v>56</v>
      </c>
      <c r="M140" s="12" t="s">
        <v>70</v>
      </c>
      <c r="N140" s="10">
        <v>35.177094506371596</v>
      </c>
      <c r="O140" s="10">
        <v>23.555555555555557</v>
      </c>
      <c r="P140">
        <v>7</v>
      </c>
      <c r="Q140" s="10">
        <v>0.29494792215039778</v>
      </c>
      <c r="R140">
        <v>9</v>
      </c>
      <c r="S140" s="19">
        <v>127.63939999999999</v>
      </c>
      <c r="T140" s="19">
        <v>3.6325370000000001</v>
      </c>
      <c r="U140">
        <v>2</v>
      </c>
      <c r="V140">
        <v>7</v>
      </c>
      <c r="X140" s="10">
        <v>15.242980986702406</v>
      </c>
      <c r="Y140" s="10">
        <v>8.4375</v>
      </c>
      <c r="Z140">
        <v>17</v>
      </c>
      <c r="AA140" s="10">
        <v>0.3469914831331703</v>
      </c>
      <c r="AB140">
        <v>4.5</v>
      </c>
      <c r="AC140" s="19">
        <v>163.71549999999999</v>
      </c>
      <c r="AD140" s="19">
        <v>3.3406660000000001</v>
      </c>
      <c r="AE140">
        <v>2</v>
      </c>
      <c r="AF140">
        <v>5.5</v>
      </c>
      <c r="AH140" s="14">
        <f t="shared" si="9"/>
        <v>-0.56667879480661887</v>
      </c>
      <c r="AI140" s="14">
        <f t="shared" si="9"/>
        <v>-0.64180424528301894</v>
      </c>
      <c r="AJ140" s="14">
        <f t="shared" si="9"/>
        <v>1.4285714285714286</v>
      </c>
      <c r="AK140" s="14">
        <f t="shared" si="9"/>
        <v>0.17645000040459627</v>
      </c>
      <c r="AL140" s="14">
        <f t="shared" si="8"/>
        <v>-0.5</v>
      </c>
      <c r="AM140" s="14">
        <f t="shared" si="8"/>
        <v>0.28264078333179254</v>
      </c>
      <c r="AN140" s="14">
        <f t="shared" si="8"/>
        <v>-8.0349078343868202E-2</v>
      </c>
      <c r="AO140" s="14">
        <f t="shared" si="10"/>
        <v>0</v>
      </c>
      <c r="AP140" s="14">
        <f t="shared" si="7"/>
        <v>-0.21428571428571427</v>
      </c>
    </row>
    <row r="141" spans="1:42" x14ac:dyDescent="0.25">
      <c r="A141" t="s">
        <v>200</v>
      </c>
      <c r="B141" s="9" t="s">
        <v>200</v>
      </c>
      <c r="C141" s="10">
        <v>20.890886487700001</v>
      </c>
      <c r="D141" s="11">
        <v>0</v>
      </c>
      <c r="E141" s="11">
        <v>1.7618555169667027</v>
      </c>
      <c r="F141" s="11">
        <v>40.877703067900001</v>
      </c>
      <c r="G141" s="11">
        <v>0.21209024747394561</v>
      </c>
      <c r="H141" s="11">
        <v>0.1946478048888132</v>
      </c>
      <c r="I141" s="12">
        <v>62</v>
      </c>
      <c r="J141" s="13">
        <v>10.8956735262</v>
      </c>
      <c r="K141" s="12">
        <v>3</v>
      </c>
      <c r="L141" s="12" t="s">
        <v>56</v>
      </c>
      <c r="M141" s="12" t="s">
        <v>59</v>
      </c>
      <c r="N141" s="10">
        <v>41.209376931263328</v>
      </c>
      <c r="O141" s="10">
        <v>32.666666666666664</v>
      </c>
      <c r="P141">
        <v>9</v>
      </c>
      <c r="Q141" s="10">
        <v>0.41149068066842087</v>
      </c>
      <c r="R141">
        <v>10.5</v>
      </c>
      <c r="S141" s="19">
        <v>160.42070000000001</v>
      </c>
      <c r="T141" s="19">
        <v>1.657516</v>
      </c>
      <c r="U141">
        <v>1</v>
      </c>
      <c r="V141">
        <v>8</v>
      </c>
      <c r="X141" s="10">
        <v>18.794369592904498</v>
      </c>
      <c r="Y141" s="10">
        <v>10.111111111111111</v>
      </c>
      <c r="Z141">
        <v>18</v>
      </c>
      <c r="AA141" s="10">
        <v>0.44317118172914516</v>
      </c>
      <c r="AB141">
        <v>4.25</v>
      </c>
      <c r="AC141" s="19">
        <v>200.93170000000001</v>
      </c>
      <c r="AD141" s="19">
        <v>1.509287</v>
      </c>
      <c r="AE141">
        <v>2</v>
      </c>
      <c r="AF141">
        <v>4.5</v>
      </c>
      <c r="AH141" s="14">
        <f t="shared" si="9"/>
        <v>-0.54392978024750904</v>
      </c>
      <c r="AI141" s="14">
        <f t="shared" si="9"/>
        <v>-0.69047619047619047</v>
      </c>
      <c r="AJ141" s="14">
        <f t="shared" si="9"/>
        <v>1</v>
      </c>
      <c r="AK141" s="14">
        <f t="shared" si="9"/>
        <v>7.6989595509824996E-2</v>
      </c>
      <c r="AL141" s="14">
        <f t="shared" si="8"/>
        <v>-0.59523809523809523</v>
      </c>
      <c r="AM141" s="14">
        <f t="shared" si="8"/>
        <v>0.25252975457656024</v>
      </c>
      <c r="AN141" s="14">
        <f t="shared" si="8"/>
        <v>-8.9428397674592555E-2</v>
      </c>
      <c r="AO141" s="14">
        <f t="shared" si="10"/>
        <v>1</v>
      </c>
      <c r="AP141" s="14">
        <f t="shared" si="7"/>
        <v>-0.4375</v>
      </c>
    </row>
    <row r="142" spans="1:42" x14ac:dyDescent="0.25">
      <c r="A142" t="s">
        <v>201</v>
      </c>
      <c r="B142" s="9" t="s">
        <v>201</v>
      </c>
      <c r="C142" s="10">
        <v>14.9904301136</v>
      </c>
      <c r="D142" s="11">
        <v>0</v>
      </c>
      <c r="E142" s="11">
        <v>4.0006365479007675</v>
      </c>
      <c r="F142" s="11">
        <v>40.208290100100001</v>
      </c>
      <c r="G142" s="11">
        <v>0.21999999880790708</v>
      </c>
      <c r="H142" s="11">
        <v>0.13980510339798341</v>
      </c>
      <c r="I142" s="12">
        <v>62</v>
      </c>
      <c r="J142" s="13">
        <v>9.2301450057000007</v>
      </c>
      <c r="K142" s="12">
        <v>4</v>
      </c>
      <c r="L142" s="12" t="s">
        <v>56</v>
      </c>
      <c r="M142" s="12" t="s">
        <v>70</v>
      </c>
      <c r="N142" s="10">
        <v>52.958952395172389</v>
      </c>
      <c r="O142" s="10">
        <v>23.875</v>
      </c>
      <c r="P142">
        <v>12</v>
      </c>
      <c r="Q142" s="10">
        <v>0.61766917040282343</v>
      </c>
      <c r="R142">
        <v>9</v>
      </c>
      <c r="S142" s="19">
        <v>189.96</v>
      </c>
      <c r="T142" s="19">
        <v>0.26272590000000001</v>
      </c>
      <c r="U142">
        <v>1</v>
      </c>
      <c r="V142">
        <v>7</v>
      </c>
      <c r="X142" s="10">
        <v>26.43685915990643</v>
      </c>
      <c r="Y142" s="10">
        <v>9.4761904761904763</v>
      </c>
      <c r="Z142">
        <v>18</v>
      </c>
      <c r="AA142" s="10">
        <v>0.69823333085634331</v>
      </c>
      <c r="AB142">
        <v>7</v>
      </c>
      <c r="AC142" s="19">
        <v>206.4254</v>
      </c>
      <c r="AD142" s="19">
        <v>0.27804250000000003</v>
      </c>
      <c r="AE142">
        <v>1</v>
      </c>
      <c r="AF142">
        <v>5.5</v>
      </c>
      <c r="AH142" s="14">
        <f t="shared" si="9"/>
        <v>-0.50080471829128648</v>
      </c>
      <c r="AI142" s="14">
        <f t="shared" si="9"/>
        <v>-0.60309149837945653</v>
      </c>
      <c r="AJ142" s="14">
        <f t="shared" si="9"/>
        <v>0.5</v>
      </c>
      <c r="AK142" s="14">
        <f t="shared" si="9"/>
        <v>0.13043254271696708</v>
      </c>
      <c r="AL142" s="14">
        <f t="shared" si="8"/>
        <v>-0.22222222222222221</v>
      </c>
      <c r="AM142" s="14">
        <f t="shared" si="8"/>
        <v>8.6678248052221449E-2</v>
      </c>
      <c r="AN142" s="14">
        <f t="shared" si="8"/>
        <v>5.8298782114743972E-2</v>
      </c>
      <c r="AO142" s="14">
        <f t="shared" si="10"/>
        <v>0</v>
      </c>
      <c r="AP142" s="14">
        <f t="shared" si="7"/>
        <v>-0.21428571428571427</v>
      </c>
    </row>
    <row r="143" spans="1:42" x14ac:dyDescent="0.25">
      <c r="A143" t="s">
        <v>202</v>
      </c>
      <c r="B143" s="9" t="s">
        <v>202</v>
      </c>
      <c r="C143" s="10">
        <v>23.1526288984</v>
      </c>
      <c r="D143" s="11">
        <v>0</v>
      </c>
      <c r="E143" s="11">
        <v>2.648307432076983</v>
      </c>
      <c r="F143" s="11">
        <v>41.2970510205</v>
      </c>
      <c r="G143" s="11">
        <v>0.22144688277578339</v>
      </c>
      <c r="H143" s="11">
        <v>0.18242302651196926</v>
      </c>
      <c r="I143" s="12">
        <v>62</v>
      </c>
      <c r="J143" s="13">
        <v>8.2555089468599991</v>
      </c>
      <c r="K143" s="12">
        <v>4</v>
      </c>
      <c r="L143" s="12" t="s">
        <v>56</v>
      </c>
      <c r="M143" s="12" t="s">
        <v>70</v>
      </c>
      <c r="N143" s="10">
        <v>36.717753225274826</v>
      </c>
      <c r="O143" s="10">
        <v>27.166666666666668</v>
      </c>
      <c r="P143">
        <v>8</v>
      </c>
      <c r="Q143" s="10">
        <v>0.30490104659903672</v>
      </c>
      <c r="R143">
        <v>10</v>
      </c>
      <c r="S143" s="19">
        <v>135.21899999999999</v>
      </c>
      <c r="T143" s="19">
        <v>2.7758720000000001</v>
      </c>
      <c r="U143">
        <v>2</v>
      </c>
      <c r="V143">
        <v>6</v>
      </c>
      <c r="X143" s="10">
        <v>15.758871597339557</v>
      </c>
      <c r="Y143" s="10">
        <v>7.4444444444444446</v>
      </c>
      <c r="Z143">
        <v>19</v>
      </c>
      <c r="AA143" s="10">
        <v>0.37030828888914413</v>
      </c>
      <c r="AB143">
        <v>4</v>
      </c>
      <c r="AC143" s="19">
        <v>168.11259999999999</v>
      </c>
      <c r="AD143" s="19">
        <v>2.5140389999999999</v>
      </c>
      <c r="AE143">
        <v>2</v>
      </c>
      <c r="AF143">
        <v>4.25</v>
      </c>
      <c r="AH143" s="14">
        <f t="shared" si="9"/>
        <v>-0.57081056946338782</v>
      </c>
      <c r="AI143" s="14">
        <f t="shared" si="9"/>
        <v>-0.72597137014314927</v>
      </c>
      <c r="AJ143" s="14">
        <f t="shared" si="9"/>
        <v>1.375</v>
      </c>
      <c r="AK143" s="14">
        <f t="shared" si="9"/>
        <v>0.21451957288989529</v>
      </c>
      <c r="AL143" s="14">
        <f t="shared" si="8"/>
        <v>-0.6</v>
      </c>
      <c r="AM143" s="14">
        <f t="shared" si="8"/>
        <v>0.24326167180647684</v>
      </c>
      <c r="AN143" s="14">
        <f t="shared" si="8"/>
        <v>-9.4324594217600879E-2</v>
      </c>
      <c r="AO143" s="14">
        <f t="shared" si="10"/>
        <v>0</v>
      </c>
      <c r="AP143" s="14">
        <f t="shared" si="7"/>
        <v>-0.29166666666666669</v>
      </c>
    </row>
    <row r="144" spans="1:42" x14ac:dyDescent="0.25">
      <c r="A144" t="s">
        <v>203</v>
      </c>
      <c r="B144" s="9" t="s">
        <v>203</v>
      </c>
      <c r="C144" s="10">
        <v>28.254372068999999</v>
      </c>
      <c r="D144" s="11">
        <v>0</v>
      </c>
      <c r="E144" s="11">
        <v>2.2926975565179823</v>
      </c>
      <c r="F144" s="11">
        <v>40.929779270200001</v>
      </c>
      <c r="G144" s="11">
        <v>0.22974904123851286</v>
      </c>
      <c r="H144" s="11">
        <v>0.19973960593341841</v>
      </c>
      <c r="I144" s="12">
        <v>62</v>
      </c>
      <c r="J144" s="13">
        <v>6.3105338771400001</v>
      </c>
      <c r="K144" s="12">
        <v>4</v>
      </c>
      <c r="L144" s="12" t="s">
        <v>56</v>
      </c>
      <c r="M144" s="12" t="s">
        <v>70</v>
      </c>
      <c r="N144" s="10">
        <v>37.169244259003108</v>
      </c>
      <c r="O144" s="10">
        <v>23.571428571428573</v>
      </c>
      <c r="P144">
        <v>7</v>
      </c>
      <c r="Q144" s="10">
        <v>0.32160891674435843</v>
      </c>
      <c r="R144">
        <v>11</v>
      </c>
      <c r="S144" s="19">
        <v>183.5762</v>
      </c>
      <c r="T144" s="19">
        <v>3.067097</v>
      </c>
      <c r="U144">
        <v>1</v>
      </c>
      <c r="V144">
        <v>8</v>
      </c>
      <c r="X144" s="10">
        <v>16.631561937987922</v>
      </c>
      <c r="Y144" s="10">
        <v>6.55</v>
      </c>
      <c r="Z144">
        <v>18</v>
      </c>
      <c r="AA144" s="10">
        <v>0.36942088144877822</v>
      </c>
      <c r="AB144">
        <v>4.25</v>
      </c>
      <c r="AC144" s="19">
        <v>233.2236</v>
      </c>
      <c r="AD144" s="19">
        <v>2.7933910000000002</v>
      </c>
      <c r="AE144">
        <v>2</v>
      </c>
      <c r="AF144">
        <v>5.25</v>
      </c>
      <c r="AH144" s="14">
        <f t="shared" si="9"/>
        <v>-0.55254506058569008</v>
      </c>
      <c r="AI144" s="14">
        <f t="shared" si="9"/>
        <v>-0.72212121212121216</v>
      </c>
      <c r="AJ144" s="14">
        <f t="shared" si="9"/>
        <v>1.5714285714285714</v>
      </c>
      <c r="AK144" s="14">
        <f t="shared" si="9"/>
        <v>0.14866492256626304</v>
      </c>
      <c r="AL144" s="14">
        <f t="shared" si="8"/>
        <v>-0.61363636363636365</v>
      </c>
      <c r="AM144" s="14">
        <f t="shared" si="8"/>
        <v>0.27044573316148829</v>
      </c>
      <c r="AN144" s="14">
        <f t="shared" si="8"/>
        <v>-8.9239433901177487E-2</v>
      </c>
      <c r="AO144" s="14">
        <f t="shared" si="10"/>
        <v>1</v>
      </c>
      <c r="AP144" s="14">
        <f t="shared" si="7"/>
        <v>-0.34375</v>
      </c>
    </row>
    <row r="145" spans="1:42" x14ac:dyDescent="0.25">
      <c r="A145" t="s">
        <v>204</v>
      </c>
      <c r="B145" s="9" t="s">
        <v>204</v>
      </c>
      <c r="C145" s="10">
        <v>25.240224226399999</v>
      </c>
      <c r="D145" s="11">
        <v>0</v>
      </c>
      <c r="E145" s="11">
        <v>0.75503401870158371</v>
      </c>
      <c r="F145" s="11">
        <v>43.123746836599999</v>
      </c>
      <c r="G145" s="11">
        <v>0.19033387721397568</v>
      </c>
      <c r="H145" s="11">
        <v>0.17392914691785227</v>
      </c>
      <c r="I145" s="12">
        <v>62</v>
      </c>
      <c r="J145" s="13">
        <v>11.0161338605</v>
      </c>
      <c r="K145" s="12">
        <v>3</v>
      </c>
      <c r="L145" s="12" t="s">
        <v>56</v>
      </c>
      <c r="M145" s="12" t="s">
        <v>59</v>
      </c>
      <c r="N145" s="10">
        <v>41.824948867087002</v>
      </c>
      <c r="O145" s="10">
        <v>27.428571428571427</v>
      </c>
      <c r="P145">
        <v>7</v>
      </c>
      <c r="Q145" s="10">
        <v>0.31125920136190677</v>
      </c>
      <c r="R145">
        <v>9</v>
      </c>
      <c r="S145" s="19">
        <v>208.655</v>
      </c>
      <c r="T145" s="19">
        <v>3.2343700000000002</v>
      </c>
      <c r="U145">
        <v>1</v>
      </c>
      <c r="V145">
        <v>10</v>
      </c>
      <c r="X145" s="10">
        <v>19.072110133667572</v>
      </c>
      <c r="Y145" s="10">
        <v>9.4210526315789469</v>
      </c>
      <c r="Z145">
        <v>14</v>
      </c>
      <c r="AA145" s="10">
        <v>0.3199662652567889</v>
      </c>
      <c r="AB145">
        <v>4.5</v>
      </c>
      <c r="AC145" s="19">
        <v>230.28540000000001</v>
      </c>
      <c r="AD145" s="19">
        <v>2.9557060000000002</v>
      </c>
      <c r="AE145">
        <v>2</v>
      </c>
      <c r="AF145">
        <v>5</v>
      </c>
      <c r="AH145" s="14">
        <f t="shared" si="9"/>
        <v>-0.54400159114896496</v>
      </c>
      <c r="AI145" s="14">
        <f t="shared" si="9"/>
        <v>-0.65652412280701744</v>
      </c>
      <c r="AJ145" s="14">
        <f t="shared" si="9"/>
        <v>1</v>
      </c>
      <c r="AK145" s="14">
        <f t="shared" si="9"/>
        <v>2.7973675498698801E-2</v>
      </c>
      <c r="AL145" s="14">
        <f t="shared" si="8"/>
        <v>-0.5</v>
      </c>
      <c r="AM145" s="14">
        <f t="shared" si="8"/>
        <v>0.10366585991229546</v>
      </c>
      <c r="AN145" s="14">
        <f t="shared" si="8"/>
        <v>-8.6157118696995091E-2</v>
      </c>
      <c r="AO145" s="14">
        <f t="shared" si="10"/>
        <v>1</v>
      </c>
      <c r="AP145" s="14">
        <f t="shared" si="7"/>
        <v>-0.5</v>
      </c>
    </row>
    <row r="146" spans="1:42" x14ac:dyDescent="0.25">
      <c r="A146" t="s">
        <v>205</v>
      </c>
      <c r="B146" s="9" t="s">
        <v>205</v>
      </c>
      <c r="C146" s="10">
        <v>34.6456406848</v>
      </c>
      <c r="D146" s="11">
        <v>29.917142070481052</v>
      </c>
      <c r="E146" s="11">
        <v>1.6498238952165309</v>
      </c>
      <c r="F146" s="11">
        <v>43.105152130100002</v>
      </c>
      <c r="G146" s="11">
        <v>0.18349440014794008</v>
      </c>
      <c r="H146" s="11">
        <v>0.20185407184700932</v>
      </c>
      <c r="I146" s="12">
        <v>62</v>
      </c>
      <c r="J146" s="13">
        <v>7.5530499949900003</v>
      </c>
      <c r="K146" s="12">
        <v>2</v>
      </c>
      <c r="L146" s="12" t="s">
        <v>56</v>
      </c>
      <c r="M146" s="12" t="s">
        <v>61</v>
      </c>
      <c r="N146" s="10">
        <v>45.328956432712843</v>
      </c>
      <c r="O146" s="10">
        <v>25</v>
      </c>
      <c r="P146">
        <v>7</v>
      </c>
      <c r="Q146" s="10">
        <v>0.31152579283043996</v>
      </c>
      <c r="R146">
        <v>9</v>
      </c>
      <c r="S146" s="19">
        <v>295.3227</v>
      </c>
      <c r="T146" s="19">
        <v>4.600752</v>
      </c>
      <c r="U146">
        <v>1</v>
      </c>
      <c r="V146">
        <v>10</v>
      </c>
      <c r="X146" s="10">
        <v>19.115869646432341</v>
      </c>
      <c r="Y146" s="10">
        <v>9.1428571428571423</v>
      </c>
      <c r="Z146">
        <v>14</v>
      </c>
      <c r="AA146" s="10">
        <v>0.35224442524259569</v>
      </c>
      <c r="AB146">
        <v>4.5</v>
      </c>
      <c r="AC146" s="19">
        <v>324.42669999999998</v>
      </c>
      <c r="AD146" s="19">
        <v>4.1608910000000003</v>
      </c>
      <c r="AE146">
        <v>2</v>
      </c>
      <c r="AF146">
        <v>5</v>
      </c>
      <c r="AH146" s="14">
        <f t="shared" si="9"/>
        <v>-0.57828568864566077</v>
      </c>
      <c r="AI146" s="14">
        <f t="shared" si="9"/>
        <v>-0.63428571428571434</v>
      </c>
      <c r="AJ146" s="14">
        <f t="shared" si="9"/>
        <v>1</v>
      </c>
      <c r="AK146" s="14">
        <f t="shared" si="9"/>
        <v>0.13070709825403906</v>
      </c>
      <c r="AL146" s="14">
        <f t="shared" si="8"/>
        <v>-0.5</v>
      </c>
      <c r="AM146" s="14">
        <f t="shared" si="8"/>
        <v>9.8549823633604816E-2</v>
      </c>
      <c r="AN146" s="14">
        <f t="shared" si="8"/>
        <v>-9.560632696567857E-2</v>
      </c>
      <c r="AO146" s="14">
        <f t="shared" si="10"/>
        <v>1</v>
      </c>
      <c r="AP146" s="14">
        <f t="shared" ref="AP146:AP209" si="11">(AF146-V146)/V146</f>
        <v>-0.5</v>
      </c>
    </row>
    <row r="147" spans="1:42" x14ac:dyDescent="0.25">
      <c r="A147" t="s">
        <v>206</v>
      </c>
      <c r="B147" s="9" t="s">
        <v>206</v>
      </c>
      <c r="C147" s="10">
        <v>51.270357699800002</v>
      </c>
      <c r="D147" s="11">
        <v>6.2180287989717193</v>
      </c>
      <c r="E147" s="11">
        <v>1.1001961659899906</v>
      </c>
      <c r="F147" s="11">
        <v>43.098148953799999</v>
      </c>
      <c r="G147" s="11">
        <v>0.18561490486379861</v>
      </c>
      <c r="H147" s="11">
        <v>0.17559244852672892</v>
      </c>
      <c r="I147" s="12">
        <v>62</v>
      </c>
      <c r="J147" s="13">
        <v>10.2075225871</v>
      </c>
      <c r="K147" s="12">
        <v>3</v>
      </c>
      <c r="L147" s="12" t="s">
        <v>56</v>
      </c>
      <c r="M147" s="12" t="s">
        <v>59</v>
      </c>
      <c r="N147" s="10">
        <v>45.353248581020473</v>
      </c>
      <c r="O147" s="10">
        <v>25</v>
      </c>
      <c r="P147">
        <v>7</v>
      </c>
      <c r="Q147" s="10">
        <v>0.30611117847206498</v>
      </c>
      <c r="R147">
        <v>8</v>
      </c>
      <c r="S147" s="19">
        <v>449.99119999999999</v>
      </c>
      <c r="T147" s="19">
        <v>7.078411</v>
      </c>
      <c r="U147">
        <v>1</v>
      </c>
      <c r="V147">
        <v>10</v>
      </c>
      <c r="X147" s="10">
        <v>19.177489180022334</v>
      </c>
      <c r="Y147" s="10">
        <v>9.0952380952380949</v>
      </c>
      <c r="Z147">
        <v>14</v>
      </c>
      <c r="AA147" s="10">
        <v>0.32579227817556933</v>
      </c>
      <c r="AB147">
        <v>4.5</v>
      </c>
      <c r="AC147" s="19">
        <v>497.39859999999999</v>
      </c>
      <c r="AD147" s="19">
        <v>6.3981089999999998</v>
      </c>
      <c r="AE147">
        <v>2</v>
      </c>
      <c r="AF147">
        <v>5.5</v>
      </c>
      <c r="AH147" s="14">
        <f t="shared" si="9"/>
        <v>-0.57715291009941516</v>
      </c>
      <c r="AI147" s="14">
        <f t="shared" si="9"/>
        <v>-0.6361904761904762</v>
      </c>
      <c r="AJ147" s="14">
        <f t="shared" si="9"/>
        <v>1</v>
      </c>
      <c r="AK147" s="14">
        <f t="shared" si="9"/>
        <v>6.4293959474924556E-2</v>
      </c>
      <c r="AL147" s="14">
        <f t="shared" si="8"/>
        <v>-0.4375</v>
      </c>
      <c r="AM147" s="14">
        <f t="shared" si="8"/>
        <v>0.1053518379914985</v>
      </c>
      <c r="AN147" s="14">
        <f t="shared" si="8"/>
        <v>-9.6109423428506785E-2</v>
      </c>
      <c r="AO147" s="14">
        <f t="shared" si="10"/>
        <v>1</v>
      </c>
      <c r="AP147" s="14">
        <f t="shared" si="11"/>
        <v>-0.45</v>
      </c>
    </row>
    <row r="148" spans="1:42" x14ac:dyDescent="0.25">
      <c r="A148" t="s">
        <v>207</v>
      </c>
      <c r="B148" s="9" t="s">
        <v>207</v>
      </c>
      <c r="C148" s="10">
        <v>29.488290681999999</v>
      </c>
      <c r="D148" s="11">
        <v>16.162565049565568</v>
      </c>
      <c r="E148" s="11">
        <v>1.3009592184233909</v>
      </c>
      <c r="F148" s="11">
        <v>43.087872864200001</v>
      </c>
      <c r="G148" s="11">
        <v>0.20783014325111893</v>
      </c>
      <c r="H148" s="11">
        <v>0.20661293227963859</v>
      </c>
      <c r="I148" s="12">
        <v>62</v>
      </c>
      <c r="J148" s="13">
        <v>5.8358621123500001</v>
      </c>
      <c r="K148" s="12">
        <v>3</v>
      </c>
      <c r="L148" s="12" t="s">
        <v>56</v>
      </c>
      <c r="M148" s="12" t="s">
        <v>59</v>
      </c>
      <c r="N148" s="10">
        <v>44.596088529450199</v>
      </c>
      <c r="O148" s="10">
        <v>25</v>
      </c>
      <c r="P148">
        <v>7</v>
      </c>
      <c r="Q148" s="10">
        <v>0.30175322611855449</v>
      </c>
      <c r="R148">
        <v>8.5</v>
      </c>
      <c r="S148" s="19">
        <v>256.42869999999999</v>
      </c>
      <c r="T148" s="19">
        <v>4.1290760000000004</v>
      </c>
      <c r="U148">
        <v>1</v>
      </c>
      <c r="V148">
        <v>10</v>
      </c>
      <c r="X148" s="10">
        <v>19.350403486208524</v>
      </c>
      <c r="Y148" s="10">
        <v>9.473684210526315</v>
      </c>
      <c r="Z148">
        <v>14</v>
      </c>
      <c r="AA148" s="10">
        <v>0.33834749079456833</v>
      </c>
      <c r="AB148">
        <v>4.5</v>
      </c>
      <c r="AC148" s="19">
        <v>288.65629999999999</v>
      </c>
      <c r="AD148" s="19">
        <v>3.7344900000000001</v>
      </c>
      <c r="AE148">
        <v>2</v>
      </c>
      <c r="AF148">
        <v>5.5</v>
      </c>
      <c r="AH148" s="14">
        <f t="shared" si="9"/>
        <v>-0.56609639714411331</v>
      </c>
      <c r="AI148" s="14">
        <f t="shared" si="9"/>
        <v>-0.62105263157894741</v>
      </c>
      <c r="AJ148" s="14">
        <f t="shared" si="9"/>
        <v>1</v>
      </c>
      <c r="AK148" s="14">
        <f t="shared" si="9"/>
        <v>0.12127215720847499</v>
      </c>
      <c r="AL148" s="14">
        <f t="shared" si="8"/>
        <v>-0.47058823529411764</v>
      </c>
      <c r="AM148" s="14">
        <f t="shared" si="8"/>
        <v>0.12567859993830643</v>
      </c>
      <c r="AN148" s="14">
        <f t="shared" si="8"/>
        <v>-9.5562784506751694E-2</v>
      </c>
      <c r="AO148" s="14">
        <f t="shared" si="10"/>
        <v>1</v>
      </c>
      <c r="AP148" s="14">
        <f t="shared" si="11"/>
        <v>-0.45</v>
      </c>
    </row>
    <row r="149" spans="1:42" x14ac:dyDescent="0.25">
      <c r="A149" t="s">
        <v>208</v>
      </c>
      <c r="B149" s="9" t="s">
        <v>208</v>
      </c>
      <c r="C149" s="10">
        <v>53.5163136388</v>
      </c>
      <c r="D149" s="11">
        <v>39.742866016802338</v>
      </c>
      <c r="E149" s="11">
        <v>2.2925913536424982</v>
      </c>
      <c r="F149" s="11">
        <v>43.006578725300002</v>
      </c>
      <c r="G149" s="11">
        <v>0.23447954979424337</v>
      </c>
      <c r="H149" s="11">
        <v>0.23766240822736281</v>
      </c>
      <c r="I149" s="12">
        <v>62</v>
      </c>
      <c r="J149" s="13">
        <v>4.1412123612</v>
      </c>
      <c r="K149" s="12">
        <v>2</v>
      </c>
      <c r="L149" s="12" t="s">
        <v>56</v>
      </c>
      <c r="M149" s="12" t="s">
        <v>61</v>
      </c>
      <c r="N149" s="10">
        <v>45.358087256222795</v>
      </c>
      <c r="O149" s="10">
        <v>26.333333333333332</v>
      </c>
      <c r="P149">
        <v>7</v>
      </c>
      <c r="Q149" s="10">
        <v>0.25911124334523844</v>
      </c>
      <c r="R149">
        <v>7</v>
      </c>
      <c r="S149" s="19">
        <v>461.31630000000001</v>
      </c>
      <c r="T149" s="19">
        <v>7.7215069999999999</v>
      </c>
      <c r="U149">
        <v>1</v>
      </c>
      <c r="V149">
        <v>8.5</v>
      </c>
      <c r="X149" s="10">
        <v>18.650224293579157</v>
      </c>
      <c r="Y149" s="10">
        <v>9.25</v>
      </c>
      <c r="Z149">
        <v>14</v>
      </c>
      <c r="AA149" s="10">
        <v>0.3222540709871724</v>
      </c>
      <c r="AB149">
        <v>4.75</v>
      </c>
      <c r="AC149" s="19">
        <v>523.02700000000004</v>
      </c>
      <c r="AD149" s="19">
        <v>7.1022619999999996</v>
      </c>
      <c r="AE149">
        <v>1</v>
      </c>
      <c r="AF149">
        <v>5</v>
      </c>
      <c r="AH149" s="14">
        <f t="shared" si="9"/>
        <v>-0.58882251387219853</v>
      </c>
      <c r="AI149" s="14">
        <f t="shared" si="9"/>
        <v>-0.64873417721518989</v>
      </c>
      <c r="AJ149" s="14">
        <f t="shared" si="9"/>
        <v>1</v>
      </c>
      <c r="AK149" s="14">
        <f t="shared" si="9"/>
        <v>0.24369003377365139</v>
      </c>
      <c r="AL149" s="14">
        <f t="shared" si="8"/>
        <v>-0.32142857142857145</v>
      </c>
      <c r="AM149" s="14">
        <f t="shared" si="8"/>
        <v>0.13377090729289218</v>
      </c>
      <c r="AN149" s="14">
        <f t="shared" si="8"/>
        <v>-8.0197427781908415E-2</v>
      </c>
      <c r="AO149" s="14">
        <f t="shared" si="10"/>
        <v>0</v>
      </c>
      <c r="AP149" s="14">
        <f t="shared" si="11"/>
        <v>-0.41176470588235292</v>
      </c>
    </row>
    <row r="150" spans="1:42" x14ac:dyDescent="0.25">
      <c r="A150" t="s">
        <v>209</v>
      </c>
      <c r="B150" s="9" t="s">
        <v>209</v>
      </c>
      <c r="C150" s="10">
        <v>17.883432518500001</v>
      </c>
      <c r="D150" s="11">
        <v>5.7985203410979045</v>
      </c>
      <c r="E150" s="11">
        <v>5.4861203939602348</v>
      </c>
      <c r="F150" s="11">
        <v>42.905315114399997</v>
      </c>
      <c r="G150" s="11">
        <v>0.2156062720077688</v>
      </c>
      <c r="H150" s="11">
        <v>0.2253955192578424</v>
      </c>
      <c r="I150" s="12">
        <v>62</v>
      </c>
      <c r="J150" s="13">
        <v>3.9738248109900001</v>
      </c>
      <c r="K150" s="12">
        <v>4</v>
      </c>
      <c r="L150" s="12" t="s">
        <v>56</v>
      </c>
      <c r="M150" s="12" t="s">
        <v>70</v>
      </c>
      <c r="N150" s="10">
        <v>46.649509383956499</v>
      </c>
      <c r="O150" s="10">
        <v>28.333333333333332</v>
      </c>
      <c r="P150">
        <v>7</v>
      </c>
      <c r="Q150" s="10">
        <v>0.29983489516906986</v>
      </c>
      <c r="R150">
        <v>12</v>
      </c>
      <c r="S150" s="19">
        <v>169.10589999999999</v>
      </c>
      <c r="T150" s="19">
        <v>1.947071</v>
      </c>
      <c r="U150">
        <v>1</v>
      </c>
      <c r="V150">
        <v>12</v>
      </c>
      <c r="X150" s="10">
        <v>20.217130312330507</v>
      </c>
      <c r="Y150" s="10">
        <v>9.9130434782608692</v>
      </c>
      <c r="Z150">
        <v>14</v>
      </c>
      <c r="AA150" s="10">
        <v>0.43929224218670621</v>
      </c>
      <c r="AB150">
        <v>5.5</v>
      </c>
      <c r="AC150" s="19">
        <v>187.3931</v>
      </c>
      <c r="AD150" s="19">
        <v>1.7994939999999999</v>
      </c>
      <c r="AE150">
        <v>2</v>
      </c>
      <c r="AF150">
        <v>5</v>
      </c>
      <c r="AH150" s="14">
        <f t="shared" si="9"/>
        <v>-0.56661644293126268</v>
      </c>
      <c r="AI150" s="14">
        <f t="shared" si="9"/>
        <v>-0.65012787723785159</v>
      </c>
      <c r="AJ150" s="14">
        <f t="shared" si="9"/>
        <v>1</v>
      </c>
      <c r="AK150" s="14">
        <f t="shared" si="9"/>
        <v>0.46511379850900819</v>
      </c>
      <c r="AL150" s="14">
        <f t="shared" si="8"/>
        <v>-0.54166666666666663</v>
      </c>
      <c r="AM150" s="14">
        <f t="shared" si="8"/>
        <v>0.10814052023022268</v>
      </c>
      <c r="AN150" s="14">
        <f t="shared" si="8"/>
        <v>-7.5794359835876596E-2</v>
      </c>
      <c r="AO150" s="14">
        <f t="shared" si="10"/>
        <v>1</v>
      </c>
      <c r="AP150" s="14">
        <f t="shared" si="11"/>
        <v>-0.58333333333333337</v>
      </c>
    </row>
    <row r="151" spans="1:42" x14ac:dyDescent="0.25">
      <c r="A151" t="s">
        <v>210</v>
      </c>
      <c r="B151" s="9" t="s">
        <v>210</v>
      </c>
      <c r="C151" s="10">
        <v>50.8916856978</v>
      </c>
      <c r="D151" s="11">
        <v>10.032146129149954</v>
      </c>
      <c r="E151" s="11">
        <v>2.9115668669237045</v>
      </c>
      <c r="F151" s="11">
        <v>42.932397448499998</v>
      </c>
      <c r="G151" s="11">
        <v>0.20949129516887344</v>
      </c>
      <c r="H151" s="11">
        <v>0.20495261239515683</v>
      </c>
      <c r="I151" s="12">
        <v>62</v>
      </c>
      <c r="J151" s="13">
        <v>5.5460966642600003</v>
      </c>
      <c r="K151" s="12">
        <v>4</v>
      </c>
      <c r="L151" s="12" t="s">
        <v>56</v>
      </c>
      <c r="M151" s="12" t="s">
        <v>70</v>
      </c>
      <c r="N151" s="10">
        <v>48.431177087584402</v>
      </c>
      <c r="O151" s="10">
        <v>32.833333333333336</v>
      </c>
      <c r="P151">
        <v>7</v>
      </c>
      <c r="Q151" s="10">
        <v>0.22969579881550581</v>
      </c>
      <c r="R151">
        <v>10</v>
      </c>
      <c r="S151" s="19">
        <v>378.0729</v>
      </c>
      <c r="T151" s="19">
        <v>6.8044450000000003</v>
      </c>
      <c r="U151">
        <v>1</v>
      </c>
      <c r="V151">
        <v>7</v>
      </c>
      <c r="X151" s="10">
        <v>17.95235911200605</v>
      </c>
      <c r="Y151" s="10">
        <v>8.2307692307692299</v>
      </c>
      <c r="Z151">
        <v>14</v>
      </c>
      <c r="AA151" s="10">
        <v>0.30640192473191336</v>
      </c>
      <c r="AB151">
        <v>5</v>
      </c>
      <c r="AC151" s="19">
        <v>426.76339999999999</v>
      </c>
      <c r="AD151" s="19">
        <v>6.152603</v>
      </c>
      <c r="AE151">
        <v>1</v>
      </c>
      <c r="AF151">
        <v>5</v>
      </c>
      <c r="AH151" s="14">
        <f t="shared" si="9"/>
        <v>-0.62932226322848894</v>
      </c>
      <c r="AI151" s="14">
        <f t="shared" si="9"/>
        <v>-0.7493166731745412</v>
      </c>
      <c r="AJ151" s="14">
        <f t="shared" si="9"/>
        <v>1</v>
      </c>
      <c r="AK151" s="14">
        <f t="shared" si="9"/>
        <v>0.33394657765603608</v>
      </c>
      <c r="AL151" s="14">
        <f t="shared" si="8"/>
        <v>-0.5</v>
      </c>
      <c r="AM151" s="14">
        <f t="shared" si="8"/>
        <v>0.12878600925906084</v>
      </c>
      <c r="AN151" s="14">
        <f t="shared" si="8"/>
        <v>-9.5796497730527647E-2</v>
      </c>
      <c r="AO151" s="14">
        <f t="shared" si="10"/>
        <v>0</v>
      </c>
      <c r="AP151" s="14">
        <f t="shared" si="11"/>
        <v>-0.2857142857142857</v>
      </c>
    </row>
    <row r="152" spans="1:42" x14ac:dyDescent="0.25">
      <c r="A152" s="16" t="s">
        <v>211</v>
      </c>
      <c r="B152" s="9" t="s">
        <v>211</v>
      </c>
      <c r="C152" s="10">
        <v>22.3635092287</v>
      </c>
      <c r="D152" s="11">
        <v>44.732812492422624</v>
      </c>
      <c r="E152" s="11">
        <v>1.7937755941330518</v>
      </c>
      <c r="F152" s="11">
        <v>42.911039134600003</v>
      </c>
      <c r="G152" s="11">
        <v>0.2504500196542826</v>
      </c>
      <c r="H152" s="11">
        <v>0.23901203855814027</v>
      </c>
      <c r="I152" s="12">
        <v>62</v>
      </c>
      <c r="J152" s="13">
        <v>3.81834453402</v>
      </c>
      <c r="K152" s="12">
        <v>2</v>
      </c>
      <c r="L152" s="12" t="s">
        <v>56</v>
      </c>
      <c r="M152" s="12" t="s">
        <v>61</v>
      </c>
      <c r="N152" s="10">
        <v>49.061896818406034</v>
      </c>
      <c r="O152" s="10">
        <v>29</v>
      </c>
      <c r="P152">
        <v>6</v>
      </c>
      <c r="Q152" s="10">
        <v>0.2084628077782901</v>
      </c>
      <c r="R152">
        <v>8</v>
      </c>
      <c r="S152" s="19">
        <v>156.74350000000001</v>
      </c>
      <c r="T152" s="19">
        <v>3.2743039999999999</v>
      </c>
      <c r="U152">
        <v>1</v>
      </c>
      <c r="V152">
        <v>7</v>
      </c>
      <c r="X152" s="10">
        <v>17.294667230695836</v>
      </c>
      <c r="Y152" s="10">
        <v>8.0476190476190474</v>
      </c>
      <c r="Z152">
        <v>14</v>
      </c>
      <c r="AA152" s="10">
        <v>0.271453432534286</v>
      </c>
      <c r="AB152">
        <v>5</v>
      </c>
      <c r="AC152" s="19">
        <v>179.11240000000001</v>
      </c>
      <c r="AD152" s="19">
        <v>2.9612379999999998</v>
      </c>
      <c r="AE152">
        <v>2</v>
      </c>
      <c r="AF152">
        <v>4.75</v>
      </c>
      <c r="AH152" s="14">
        <f t="shared" si="9"/>
        <v>-0.64749289464471793</v>
      </c>
      <c r="AI152" s="14">
        <f t="shared" si="9"/>
        <v>-0.72249589490968802</v>
      </c>
      <c r="AJ152" s="14">
        <f t="shared" si="9"/>
        <v>1.3333333333333333</v>
      </c>
      <c r="AK152" s="14">
        <f t="shared" si="9"/>
        <v>0.30216720875691822</v>
      </c>
      <c r="AL152" s="14">
        <f t="shared" si="8"/>
        <v>-0.375</v>
      </c>
      <c r="AM152" s="14">
        <f t="shared" si="8"/>
        <v>0.14271022402842859</v>
      </c>
      <c r="AN152" s="14">
        <f t="shared" si="8"/>
        <v>-9.5612991341060591E-2</v>
      </c>
      <c r="AO152" s="14">
        <f t="shared" si="10"/>
        <v>1</v>
      </c>
      <c r="AP152" s="14">
        <f t="shared" si="11"/>
        <v>-0.32142857142857145</v>
      </c>
    </row>
    <row r="153" spans="1:42" x14ac:dyDescent="0.25">
      <c r="A153" s="17" t="s">
        <v>212</v>
      </c>
      <c r="B153" s="9" t="s">
        <v>212</v>
      </c>
      <c r="C153" s="10">
        <v>18.390373023399999</v>
      </c>
      <c r="D153" s="11">
        <v>0</v>
      </c>
      <c r="E153" s="11">
        <v>2.5512361820179481</v>
      </c>
      <c r="F153" s="11">
        <v>44.618963944199997</v>
      </c>
      <c r="G153" s="11">
        <v>0.17870130587042959</v>
      </c>
      <c r="H153" s="11">
        <v>0.20454942216009592</v>
      </c>
      <c r="I153" s="12">
        <v>51</v>
      </c>
      <c r="J153" s="13">
        <v>7.4595280857799997</v>
      </c>
      <c r="K153" s="12">
        <v>2</v>
      </c>
      <c r="L153" s="12" t="s">
        <v>213</v>
      </c>
      <c r="M153" s="12" t="s">
        <v>61</v>
      </c>
      <c r="N153" s="10">
        <v>37.754933565345908</v>
      </c>
      <c r="O153" s="10">
        <v>15.333333333333334</v>
      </c>
      <c r="P153">
        <v>13</v>
      </c>
      <c r="Q153" s="10">
        <v>0.48560098433742954</v>
      </c>
      <c r="R153">
        <v>7.5</v>
      </c>
      <c r="S153" s="19">
        <v>215.89750000000001</v>
      </c>
      <c r="T153" s="19">
        <v>1.498537</v>
      </c>
      <c r="U153">
        <v>2</v>
      </c>
      <c r="V153">
        <v>7</v>
      </c>
      <c r="X153" s="10">
        <v>24.280277437650128</v>
      </c>
      <c r="Y153" s="10">
        <v>8.5416666666666661</v>
      </c>
      <c r="Z153">
        <v>16</v>
      </c>
      <c r="AA153" s="10">
        <v>0.51397402069734544</v>
      </c>
      <c r="AB153">
        <v>4</v>
      </c>
      <c r="AC153" s="19">
        <v>226.94409999999999</v>
      </c>
      <c r="AD153" s="19">
        <v>1.3614459999999999</v>
      </c>
      <c r="AE153">
        <v>2</v>
      </c>
      <c r="AF153">
        <v>4.25</v>
      </c>
      <c r="AH153" s="14">
        <f t="shared" si="9"/>
        <v>-0.35689789003002653</v>
      </c>
      <c r="AI153" s="14">
        <f t="shared" si="9"/>
        <v>-0.44293478260869573</v>
      </c>
      <c r="AJ153" s="14">
        <f t="shared" si="9"/>
        <v>0.23076923076923078</v>
      </c>
      <c r="AK153" s="14">
        <f t="shared" si="9"/>
        <v>5.8428704378820459E-2</v>
      </c>
      <c r="AL153" s="14">
        <f t="shared" si="8"/>
        <v>-0.46666666666666667</v>
      </c>
      <c r="AM153" s="14">
        <f t="shared" si="8"/>
        <v>5.11659468034599E-2</v>
      </c>
      <c r="AN153" s="14">
        <f t="shared" si="8"/>
        <v>-9.1483226640383303E-2</v>
      </c>
      <c r="AO153" s="14">
        <f t="shared" si="10"/>
        <v>0</v>
      </c>
      <c r="AP153" s="14">
        <f t="shared" si="11"/>
        <v>-0.39285714285714285</v>
      </c>
    </row>
    <row r="154" spans="1:42" x14ac:dyDescent="0.25">
      <c r="A154" s="18" t="s">
        <v>214</v>
      </c>
      <c r="B154" s="9" t="s">
        <v>214</v>
      </c>
      <c r="C154" s="10">
        <v>18.756765147300001</v>
      </c>
      <c r="D154" s="11">
        <v>0</v>
      </c>
      <c r="E154" s="11">
        <v>0.16124258736888561</v>
      </c>
      <c r="F154" s="11">
        <v>45.304129971099997</v>
      </c>
      <c r="G154" s="11">
        <v>0.17737272081633768</v>
      </c>
      <c r="H154" s="11">
        <v>0.17733261998339866</v>
      </c>
      <c r="I154" s="12">
        <v>51</v>
      </c>
      <c r="J154" s="13">
        <v>9.1623471781399992</v>
      </c>
      <c r="K154" s="12">
        <v>1</v>
      </c>
      <c r="L154" s="12" t="s">
        <v>213</v>
      </c>
      <c r="M154" s="12" t="s">
        <v>57</v>
      </c>
      <c r="N154" s="10">
        <v>36.981182949326289</v>
      </c>
      <c r="O154" s="10">
        <v>14</v>
      </c>
      <c r="P154">
        <v>13</v>
      </c>
      <c r="Q154" s="10">
        <v>0.51169317416190685</v>
      </c>
      <c r="R154">
        <v>7</v>
      </c>
      <c r="S154" s="19">
        <v>222.28120000000001</v>
      </c>
      <c r="T154" s="19">
        <v>2.020165</v>
      </c>
      <c r="U154">
        <v>2</v>
      </c>
      <c r="V154">
        <v>6.75</v>
      </c>
      <c r="X154" s="10">
        <v>23.665814925551658</v>
      </c>
      <c r="Y154" s="10">
        <v>8.25</v>
      </c>
      <c r="Z154">
        <v>16</v>
      </c>
      <c r="AA154" s="10">
        <v>0.51240266954976521</v>
      </c>
      <c r="AB154">
        <v>4</v>
      </c>
      <c r="AC154" s="19">
        <v>241.7567</v>
      </c>
      <c r="AD154" s="19">
        <v>1.816255</v>
      </c>
      <c r="AE154">
        <v>2</v>
      </c>
      <c r="AF154">
        <v>4</v>
      </c>
      <c r="AH154" s="14">
        <f t="shared" si="9"/>
        <v>-0.36005792572996115</v>
      </c>
      <c r="AI154" s="14">
        <f t="shared" si="9"/>
        <v>-0.4107142857142857</v>
      </c>
      <c r="AJ154" s="14">
        <f t="shared" si="9"/>
        <v>0.23076923076923078</v>
      </c>
      <c r="AK154" s="14">
        <f t="shared" si="9"/>
        <v>1.3865641045934037E-3</v>
      </c>
      <c r="AL154" s="14">
        <f t="shared" si="8"/>
        <v>-0.42857142857142855</v>
      </c>
      <c r="AM154" s="14">
        <f t="shared" si="8"/>
        <v>8.7616496581807105E-2</v>
      </c>
      <c r="AN154" s="14">
        <f t="shared" si="8"/>
        <v>-0.10093729967601658</v>
      </c>
      <c r="AO154" s="14">
        <f t="shared" si="10"/>
        <v>0</v>
      </c>
      <c r="AP154" s="14">
        <f t="shared" si="11"/>
        <v>-0.40740740740740738</v>
      </c>
    </row>
    <row r="155" spans="1:42" x14ac:dyDescent="0.25">
      <c r="A155" t="s">
        <v>215</v>
      </c>
      <c r="B155" s="9" t="s">
        <v>215</v>
      </c>
      <c r="C155" s="10">
        <v>60.218324968700003</v>
      </c>
      <c r="D155" s="11">
        <v>61.41003165013764</v>
      </c>
      <c r="E155" s="11">
        <v>6.1867053608008709</v>
      </c>
      <c r="F155" s="11">
        <v>42.889030456500002</v>
      </c>
      <c r="G155" s="11">
        <v>0.22326095713162206</v>
      </c>
      <c r="H155" s="11">
        <v>0.21954997573631163</v>
      </c>
      <c r="I155" s="12">
        <v>62</v>
      </c>
      <c r="J155" s="13">
        <v>4.3725194325199999</v>
      </c>
      <c r="K155" s="12">
        <v>2</v>
      </c>
      <c r="L155" s="12" t="s">
        <v>56</v>
      </c>
      <c r="M155" s="12" t="s">
        <v>61</v>
      </c>
      <c r="N155" s="10">
        <v>46.591337459100778</v>
      </c>
      <c r="O155" s="10">
        <v>29.25</v>
      </c>
      <c r="P155">
        <v>5</v>
      </c>
      <c r="Q155" s="10">
        <v>0.19853305606473987</v>
      </c>
      <c r="R155">
        <v>6.5</v>
      </c>
      <c r="S155" s="19">
        <v>445.45650000000001</v>
      </c>
      <c r="T155" s="19">
        <v>9.9853199999999998</v>
      </c>
      <c r="U155">
        <v>0</v>
      </c>
      <c r="V155">
        <v>5.5</v>
      </c>
      <c r="X155" s="10">
        <v>16.89252296050029</v>
      </c>
      <c r="Y155" s="10">
        <v>7.9642857142857144</v>
      </c>
      <c r="Z155">
        <v>15</v>
      </c>
      <c r="AA155" s="10">
        <v>0.35775899807111455</v>
      </c>
      <c r="AB155">
        <v>5</v>
      </c>
      <c r="AC155" s="19">
        <v>512.90470000000005</v>
      </c>
      <c r="AD155" s="19">
        <v>9.0306599999999992</v>
      </c>
      <c r="AE155">
        <v>1</v>
      </c>
      <c r="AF155">
        <v>4.5</v>
      </c>
      <c r="AH155" s="14">
        <f t="shared" si="9"/>
        <v>-0.63743210901964265</v>
      </c>
      <c r="AI155" s="14">
        <f t="shared" si="9"/>
        <v>-0.72771672771672768</v>
      </c>
      <c r="AJ155" s="14">
        <f t="shared" si="9"/>
        <v>2</v>
      </c>
      <c r="AK155" s="14">
        <f t="shared" si="9"/>
        <v>0.80201224502610047</v>
      </c>
      <c r="AL155" s="14">
        <f t="shared" si="8"/>
        <v>-0.23076923076923078</v>
      </c>
      <c r="AM155" s="14">
        <f t="shared" si="8"/>
        <v>0.15141366216454366</v>
      </c>
      <c r="AN155" s="14">
        <f t="shared" si="8"/>
        <v>-9.5606350121979114E-2</v>
      </c>
      <c r="AO155" s="14">
        <f t="shared" si="10"/>
        <v>0</v>
      </c>
      <c r="AP155" s="14">
        <f t="shared" si="11"/>
        <v>-0.18181818181818182</v>
      </c>
    </row>
    <row r="156" spans="1:42" x14ac:dyDescent="0.25">
      <c r="A156" t="s">
        <v>216</v>
      </c>
      <c r="B156" s="9" t="s">
        <v>216</v>
      </c>
      <c r="C156" s="10">
        <v>19.984487234100001</v>
      </c>
      <c r="D156" s="11">
        <v>80.057739413780666</v>
      </c>
      <c r="E156" s="11">
        <v>3.2088912528050391</v>
      </c>
      <c r="F156" s="11">
        <v>42.889030456500002</v>
      </c>
      <c r="G156" s="11">
        <v>0.26794116309336879</v>
      </c>
      <c r="H156" s="11">
        <v>0.2760810190944058</v>
      </c>
      <c r="I156" s="12">
        <v>62</v>
      </c>
      <c r="J156" s="13">
        <v>2.39292869805</v>
      </c>
      <c r="K156" s="12">
        <v>2</v>
      </c>
      <c r="L156" s="12" t="s">
        <v>56</v>
      </c>
      <c r="M156" s="12" t="s">
        <v>61</v>
      </c>
      <c r="N156" s="10">
        <v>46.721898392940986</v>
      </c>
      <c r="O156" s="10">
        <v>29.25</v>
      </c>
      <c r="P156">
        <v>5</v>
      </c>
      <c r="Q156" s="10">
        <v>0.19768193594487302</v>
      </c>
      <c r="R156">
        <v>6</v>
      </c>
      <c r="S156" s="19">
        <v>157.79910000000001</v>
      </c>
      <c r="T156" s="19">
        <v>3.5283570000000002</v>
      </c>
      <c r="U156">
        <v>0</v>
      </c>
      <c r="V156">
        <v>6</v>
      </c>
      <c r="X156" s="10">
        <v>16.975576571631002</v>
      </c>
      <c r="Y156" s="10">
        <v>7.9642857142857144</v>
      </c>
      <c r="Z156">
        <v>14</v>
      </c>
      <c r="AA156" s="10">
        <v>0.3010970026715975</v>
      </c>
      <c r="AB156">
        <v>5</v>
      </c>
      <c r="AC156" s="19">
        <v>181.72309999999999</v>
      </c>
      <c r="AD156" s="19">
        <v>3.1895030000000002</v>
      </c>
      <c r="AE156">
        <v>1</v>
      </c>
      <c r="AF156">
        <v>4.5</v>
      </c>
      <c r="AH156" s="14">
        <f t="shared" si="9"/>
        <v>-0.63666766215570192</v>
      </c>
      <c r="AI156" s="14">
        <f t="shared" si="9"/>
        <v>-0.72771672771672768</v>
      </c>
      <c r="AJ156" s="14">
        <f t="shared" si="9"/>
        <v>1.8</v>
      </c>
      <c r="AK156" s="14">
        <f t="shared" si="9"/>
        <v>0.52313867846561124</v>
      </c>
      <c r="AL156" s="14">
        <f t="shared" si="9"/>
        <v>-0.16666666666666666</v>
      </c>
      <c r="AM156" s="14">
        <f t="shared" si="9"/>
        <v>0.15161049714478711</v>
      </c>
      <c r="AN156" s="14">
        <f t="shared" si="9"/>
        <v>-9.6037334090626314E-2</v>
      </c>
      <c r="AO156" s="14">
        <f t="shared" si="10"/>
        <v>0</v>
      </c>
      <c r="AP156" s="14">
        <f t="shared" si="11"/>
        <v>-0.25</v>
      </c>
    </row>
    <row r="157" spans="1:42" x14ac:dyDescent="0.25">
      <c r="A157" t="s">
        <v>217</v>
      </c>
      <c r="B157" s="9" t="s">
        <v>217</v>
      </c>
      <c r="C157" s="10">
        <v>59.951709932599996</v>
      </c>
      <c r="D157" s="11">
        <v>54.744627870903329</v>
      </c>
      <c r="E157" s="11">
        <v>6.03286208625358</v>
      </c>
      <c r="F157" s="11">
        <v>42.889030456500002</v>
      </c>
      <c r="G157" s="11">
        <v>0.25487454192947823</v>
      </c>
      <c r="H157" s="11">
        <v>0.25026579527672399</v>
      </c>
      <c r="I157" s="12">
        <v>62</v>
      </c>
      <c r="J157" s="13">
        <v>2.6184846144199998</v>
      </c>
      <c r="K157" s="12">
        <v>2</v>
      </c>
      <c r="L157" s="12" t="s">
        <v>56</v>
      </c>
      <c r="M157" s="12" t="s">
        <v>61</v>
      </c>
      <c r="N157" s="10">
        <v>46.579755054644174</v>
      </c>
      <c r="O157" s="10">
        <v>29.25</v>
      </c>
      <c r="P157">
        <v>5</v>
      </c>
      <c r="Q157" s="10">
        <v>0.19813869225901892</v>
      </c>
      <c r="R157">
        <v>6</v>
      </c>
      <c r="S157" s="19">
        <v>463.26769999999999</v>
      </c>
      <c r="T157" s="19">
        <v>10.39517</v>
      </c>
      <c r="U157">
        <v>0</v>
      </c>
      <c r="V157">
        <v>6</v>
      </c>
      <c r="X157" s="10">
        <v>16.886594798311396</v>
      </c>
      <c r="Y157" s="10">
        <v>7.9642857142857144</v>
      </c>
      <c r="Z157">
        <v>15</v>
      </c>
      <c r="AA157" s="10">
        <v>0.35890823609969752</v>
      </c>
      <c r="AB157">
        <v>5</v>
      </c>
      <c r="AC157" s="19">
        <v>533.44179999999994</v>
      </c>
      <c r="AD157" s="19">
        <v>9.4020139999999994</v>
      </c>
      <c r="AE157">
        <v>1</v>
      </c>
      <c r="AF157">
        <v>4.5</v>
      </c>
      <c r="AH157" s="14">
        <f t="shared" si="9"/>
        <v>-0.63746922287373131</v>
      </c>
      <c r="AI157" s="14">
        <f t="shared" si="9"/>
        <v>-0.72771672771672768</v>
      </c>
      <c r="AJ157" s="14">
        <f t="shared" si="9"/>
        <v>2</v>
      </c>
      <c r="AK157" s="14">
        <f t="shared" si="9"/>
        <v>0.81139903573457972</v>
      </c>
      <c r="AL157" s="14">
        <f t="shared" si="9"/>
        <v>-0.16666666666666666</v>
      </c>
      <c r="AM157" s="14">
        <f t="shared" si="9"/>
        <v>0.15147634941956875</v>
      </c>
      <c r="AN157" s="14">
        <f t="shared" si="9"/>
        <v>-9.5540140276686267E-2</v>
      </c>
      <c r="AO157" s="14">
        <f t="shared" si="10"/>
        <v>0</v>
      </c>
      <c r="AP157" s="14">
        <f t="shared" si="11"/>
        <v>-0.25</v>
      </c>
    </row>
    <row r="158" spans="1:42" x14ac:dyDescent="0.25">
      <c r="A158" t="s">
        <v>218</v>
      </c>
      <c r="B158" s="9" t="s">
        <v>218</v>
      </c>
      <c r="C158" s="10">
        <v>45.662768053400001</v>
      </c>
      <c r="D158" s="11">
        <v>51.397375756664168</v>
      </c>
      <c r="E158" s="11">
        <v>3.5847820117045517</v>
      </c>
      <c r="F158" s="11">
        <v>42.647829700099997</v>
      </c>
      <c r="G158" s="11">
        <v>0.24945385740161219</v>
      </c>
      <c r="H158" s="11">
        <v>0.24587842350465136</v>
      </c>
      <c r="I158" s="12">
        <v>62</v>
      </c>
      <c r="J158" s="13">
        <v>3.3002842914000001</v>
      </c>
      <c r="K158" s="12">
        <v>2</v>
      </c>
      <c r="L158" s="12" t="s">
        <v>56</v>
      </c>
      <c r="M158" s="12" t="s">
        <v>61</v>
      </c>
      <c r="N158" s="10">
        <v>46.312999995306768</v>
      </c>
      <c r="O158" s="10">
        <v>29.5</v>
      </c>
      <c r="P158">
        <v>5</v>
      </c>
      <c r="Q158" s="10">
        <v>0.18156132744979342</v>
      </c>
      <c r="R158">
        <v>8</v>
      </c>
      <c r="S158" s="19">
        <v>315.56330000000003</v>
      </c>
      <c r="T158" s="19">
        <v>8.0743170000000006</v>
      </c>
      <c r="U158">
        <v>1</v>
      </c>
      <c r="V158">
        <v>7.25</v>
      </c>
      <c r="X158" s="10">
        <v>15.522341433844879</v>
      </c>
      <c r="Y158" s="10">
        <v>8.0476190476190474</v>
      </c>
      <c r="Z158">
        <v>15</v>
      </c>
      <c r="AA158" s="10">
        <v>0.30735055998197308</v>
      </c>
      <c r="AB158">
        <v>4.5</v>
      </c>
      <c r="AC158" s="19">
        <v>374.81380000000001</v>
      </c>
      <c r="AD158" s="19">
        <v>7.3071279999999996</v>
      </c>
      <c r="AE158">
        <v>2</v>
      </c>
      <c r="AF158">
        <v>4</v>
      </c>
      <c r="AH158" s="14">
        <f t="shared" si="9"/>
        <v>-0.66483835131781854</v>
      </c>
      <c r="AI158" s="14">
        <f t="shared" si="9"/>
        <v>-0.72719935431799843</v>
      </c>
      <c r="AJ158" s="14">
        <f t="shared" si="9"/>
        <v>2</v>
      </c>
      <c r="AK158" s="14">
        <f t="shared" si="9"/>
        <v>0.69281952439438821</v>
      </c>
      <c r="AL158" s="14">
        <f t="shared" si="9"/>
        <v>-0.4375</v>
      </c>
      <c r="AM158" s="14">
        <f t="shared" si="9"/>
        <v>0.1877610609345256</v>
      </c>
      <c r="AN158" s="14">
        <f t="shared" si="9"/>
        <v>-9.5015962340839602E-2</v>
      </c>
      <c r="AO158" s="14">
        <f t="shared" si="10"/>
        <v>1</v>
      </c>
      <c r="AP158" s="14">
        <f t="shared" si="11"/>
        <v>-0.44827586206896552</v>
      </c>
    </row>
    <row r="159" spans="1:42" x14ac:dyDescent="0.25">
      <c r="A159" t="s">
        <v>219</v>
      </c>
      <c r="B159" s="9" t="s">
        <v>219</v>
      </c>
      <c r="C159" s="10">
        <v>55.448593350300001</v>
      </c>
      <c r="D159" s="11">
        <v>66.104393673183822</v>
      </c>
      <c r="E159" s="11">
        <v>7.2023595037772683</v>
      </c>
      <c r="F159" s="11">
        <v>41.858027930200002</v>
      </c>
      <c r="G159" s="11">
        <v>0.26359764667829255</v>
      </c>
      <c r="H159" s="11">
        <v>0.25803787375175752</v>
      </c>
      <c r="I159" s="12">
        <v>62</v>
      </c>
      <c r="J159" s="13">
        <v>2.9004014165699998</v>
      </c>
      <c r="K159" s="12">
        <v>2</v>
      </c>
      <c r="L159" s="12" t="s">
        <v>56</v>
      </c>
      <c r="M159" s="12" t="s">
        <v>61</v>
      </c>
      <c r="N159" s="10">
        <v>55.693248699055275</v>
      </c>
      <c r="O159" s="10">
        <v>41.791666666666671</v>
      </c>
      <c r="P159">
        <v>1</v>
      </c>
      <c r="Q159" s="10">
        <v>6.8574759989133108E-2</v>
      </c>
      <c r="R159">
        <v>8</v>
      </c>
      <c r="S159" s="19">
        <v>135.05260000000001</v>
      </c>
      <c r="T159" s="19">
        <v>10.967890000000001</v>
      </c>
      <c r="U159">
        <v>1</v>
      </c>
      <c r="V159">
        <v>8</v>
      </c>
      <c r="X159" s="10">
        <v>12.162275096865626</v>
      </c>
      <c r="Y159" s="10">
        <v>7.0714285714285712</v>
      </c>
      <c r="Z159">
        <v>17</v>
      </c>
      <c r="AA159" s="10">
        <v>0.28247234428708262</v>
      </c>
      <c r="AB159">
        <v>6</v>
      </c>
      <c r="AC159" s="19">
        <v>274.4067</v>
      </c>
      <c r="AD159" s="19">
        <v>10.05828</v>
      </c>
      <c r="AE159">
        <v>2</v>
      </c>
      <c r="AF159">
        <v>5</v>
      </c>
      <c r="AH159" s="14">
        <f t="shared" si="9"/>
        <v>-0.78162029723592086</v>
      </c>
      <c r="AI159" s="14">
        <f t="shared" si="9"/>
        <v>-0.83079333428286573</v>
      </c>
      <c r="AJ159" s="14">
        <f t="shared" si="9"/>
        <v>16</v>
      </c>
      <c r="AK159" s="14">
        <f t="shared" si="9"/>
        <v>3.1191882309445256</v>
      </c>
      <c r="AL159" s="14">
        <f t="shared" si="9"/>
        <v>-0.25</v>
      </c>
      <c r="AM159" s="14">
        <f t="shared" si="9"/>
        <v>1.0318505530437769</v>
      </c>
      <c r="AN159" s="14">
        <f t="shared" si="9"/>
        <v>-8.2933909803982409E-2</v>
      </c>
      <c r="AO159" s="14">
        <f t="shared" si="10"/>
        <v>1</v>
      </c>
      <c r="AP159" s="14">
        <f t="shared" si="11"/>
        <v>-0.375</v>
      </c>
    </row>
    <row r="160" spans="1:42" x14ac:dyDescent="0.25">
      <c r="A160" t="s">
        <v>220</v>
      </c>
      <c r="B160" s="9" t="s">
        <v>220</v>
      </c>
      <c r="C160" s="10">
        <v>58.297787193300003</v>
      </c>
      <c r="D160" s="11">
        <v>49.517715790192469</v>
      </c>
      <c r="E160" s="11">
        <v>4.5173345783974579</v>
      </c>
      <c r="F160" s="11">
        <v>39.327693189999998</v>
      </c>
      <c r="G160" s="11">
        <v>0.24472559313823658</v>
      </c>
      <c r="H160" s="11">
        <v>0.24814226099240594</v>
      </c>
      <c r="I160" s="12">
        <v>62</v>
      </c>
      <c r="J160" s="13">
        <v>3.7320854650199999</v>
      </c>
      <c r="K160" s="12">
        <v>2</v>
      </c>
      <c r="L160" s="12" t="s">
        <v>56</v>
      </c>
      <c r="M160" s="12" t="s">
        <v>61</v>
      </c>
      <c r="N160" s="10">
        <v>80.87577799897052</v>
      </c>
      <c r="O160" s="10">
        <v>31</v>
      </c>
      <c r="P160">
        <v>8</v>
      </c>
      <c r="Q160" s="10">
        <v>0.55090919989872045</v>
      </c>
      <c r="R160">
        <v>5</v>
      </c>
      <c r="S160" s="19">
        <v>514.75400000000002</v>
      </c>
      <c r="T160" s="19">
        <v>9.4420489999999996E-2</v>
      </c>
      <c r="U160">
        <v>2</v>
      </c>
      <c r="V160">
        <v>6</v>
      </c>
      <c r="X160" s="10">
        <v>34.84207051381653</v>
      </c>
      <c r="Y160" s="10">
        <v>8.8636363636363633</v>
      </c>
      <c r="Z160">
        <v>19</v>
      </c>
      <c r="AA160" s="10">
        <v>0.69495748973912952</v>
      </c>
      <c r="AB160">
        <v>4</v>
      </c>
      <c r="AC160" s="19">
        <v>583.90309999999999</v>
      </c>
      <c r="AD160" s="19">
        <v>9.4253210000000004E-2</v>
      </c>
      <c r="AE160">
        <v>3</v>
      </c>
      <c r="AF160">
        <v>5</v>
      </c>
      <c r="AH160" s="14">
        <f t="shared" si="9"/>
        <v>-0.56919028940580896</v>
      </c>
      <c r="AI160" s="14">
        <f t="shared" si="9"/>
        <v>-0.71407624633431088</v>
      </c>
      <c r="AJ160" s="14">
        <f t="shared" si="9"/>
        <v>1.375</v>
      </c>
      <c r="AK160" s="14">
        <f t="shared" si="9"/>
        <v>0.26147374171077742</v>
      </c>
      <c r="AL160" s="14">
        <f t="shared" si="9"/>
        <v>-0.2</v>
      </c>
      <c r="AM160" s="14">
        <f t="shared" si="9"/>
        <v>0.13433426452247088</v>
      </c>
      <c r="AN160" s="14">
        <f t="shared" si="9"/>
        <v>-1.771649352804586E-3</v>
      </c>
      <c r="AO160" s="14">
        <f t="shared" si="10"/>
        <v>0.5</v>
      </c>
      <c r="AP160" s="14">
        <f t="shared" si="11"/>
        <v>-0.16666666666666666</v>
      </c>
    </row>
    <row r="161" spans="1:42" x14ac:dyDescent="0.25">
      <c r="A161" t="s">
        <v>221</v>
      </c>
      <c r="B161" s="9" t="s">
        <v>221</v>
      </c>
      <c r="C161" s="10">
        <v>18.849387547100001</v>
      </c>
      <c r="D161" s="11">
        <v>74.547893422190825</v>
      </c>
      <c r="E161" s="11">
        <v>16.341256689961554</v>
      </c>
      <c r="F161" s="11">
        <v>39.219724089400003</v>
      </c>
      <c r="G161" s="11">
        <v>0.26766815360879948</v>
      </c>
      <c r="H161" s="11">
        <v>0.12904401898777434</v>
      </c>
      <c r="I161" s="12">
        <v>62</v>
      </c>
      <c r="J161" s="13">
        <v>4.15529212623</v>
      </c>
      <c r="K161" s="12">
        <v>2</v>
      </c>
      <c r="L161" s="12" t="s">
        <v>56</v>
      </c>
      <c r="M161" s="12" t="s">
        <v>61</v>
      </c>
      <c r="N161" s="10">
        <v>70.125467878817958</v>
      </c>
      <c r="O161" s="10">
        <v>25.857142857142858</v>
      </c>
      <c r="P161">
        <v>9</v>
      </c>
      <c r="Q161" s="10">
        <v>0.56259065928731711</v>
      </c>
      <c r="R161">
        <v>5.5</v>
      </c>
      <c r="S161" s="19">
        <v>185.8237</v>
      </c>
      <c r="T161" s="19">
        <v>0.11545800000000001</v>
      </c>
      <c r="U161">
        <v>2</v>
      </c>
      <c r="V161">
        <v>5.5</v>
      </c>
      <c r="X161" s="10">
        <v>33.47134882516562</v>
      </c>
      <c r="Y161" s="10">
        <v>8.9090909090909083</v>
      </c>
      <c r="Z161">
        <v>20</v>
      </c>
      <c r="AA161" s="10">
        <v>0.946405180374007</v>
      </c>
      <c r="AB161">
        <v>4.25</v>
      </c>
      <c r="AC161" s="19">
        <v>204.74369999999999</v>
      </c>
      <c r="AD161" s="19">
        <v>0.11533690000000001</v>
      </c>
      <c r="AE161">
        <v>3</v>
      </c>
      <c r="AF161">
        <v>4</v>
      </c>
      <c r="AH161" s="14">
        <f t="shared" si="9"/>
        <v>-0.52269339745430843</v>
      </c>
      <c r="AI161" s="14">
        <f t="shared" si="9"/>
        <v>-0.65544952285283775</v>
      </c>
      <c r="AJ161" s="14">
        <f t="shared" si="9"/>
        <v>1.2222222222222223</v>
      </c>
      <c r="AK161" s="14">
        <f t="shared" si="9"/>
        <v>0.68222697044579694</v>
      </c>
      <c r="AL161" s="14">
        <f t="shared" si="9"/>
        <v>-0.22727272727272727</v>
      </c>
      <c r="AM161" s="14">
        <f t="shared" si="9"/>
        <v>0.10181693723674637</v>
      </c>
      <c r="AN161" s="14">
        <f t="shared" si="9"/>
        <v>-1.048866254395529E-3</v>
      </c>
      <c r="AO161" s="14">
        <f t="shared" si="10"/>
        <v>0.5</v>
      </c>
      <c r="AP161" s="14">
        <f t="shared" si="11"/>
        <v>-0.27272727272727271</v>
      </c>
    </row>
    <row r="162" spans="1:42" x14ac:dyDescent="0.25">
      <c r="A162" t="s">
        <v>222</v>
      </c>
      <c r="B162" s="9" t="s">
        <v>222</v>
      </c>
      <c r="C162" s="10">
        <v>40.879415842</v>
      </c>
      <c r="D162" s="11">
        <v>70.526663190668202</v>
      </c>
      <c r="E162" s="11">
        <v>3.7653031040822205</v>
      </c>
      <c r="F162" s="11">
        <v>39.395210532599997</v>
      </c>
      <c r="G162" s="11">
        <v>0.25894310235659646</v>
      </c>
      <c r="H162" s="11">
        <v>0.26456530627169494</v>
      </c>
      <c r="I162" s="12">
        <v>62</v>
      </c>
      <c r="J162" s="13">
        <v>3.3316227883899998</v>
      </c>
      <c r="K162" s="12">
        <v>2</v>
      </c>
      <c r="L162" s="12" t="s">
        <v>56</v>
      </c>
      <c r="M162" s="12" t="s">
        <v>61</v>
      </c>
      <c r="N162" s="10">
        <v>82.565428826618188</v>
      </c>
      <c r="O162" s="10">
        <v>30.857142857142858</v>
      </c>
      <c r="P162">
        <v>8</v>
      </c>
      <c r="Q162" s="10">
        <v>0.54065867839575843</v>
      </c>
      <c r="R162">
        <v>5</v>
      </c>
      <c r="S162" s="19">
        <v>339.10890000000001</v>
      </c>
      <c r="T162" s="19">
        <v>6.1391359999999999E-2</v>
      </c>
      <c r="U162">
        <v>2</v>
      </c>
      <c r="V162">
        <v>5.5</v>
      </c>
      <c r="X162" s="10">
        <v>35.023176197966833</v>
      </c>
      <c r="Y162" s="10">
        <v>9.2857142857142865</v>
      </c>
      <c r="Z162">
        <v>19</v>
      </c>
      <c r="AA162" s="10">
        <v>0.66800891237945959</v>
      </c>
      <c r="AB162">
        <v>5</v>
      </c>
      <c r="AC162" s="19">
        <v>391.99790000000002</v>
      </c>
      <c r="AD162" s="19">
        <v>6.139116E-2</v>
      </c>
      <c r="AE162">
        <v>3</v>
      </c>
      <c r="AF162">
        <v>5</v>
      </c>
      <c r="AH162" s="14">
        <f t="shared" si="9"/>
        <v>-0.57581306491469775</v>
      </c>
      <c r="AI162" s="14">
        <f t="shared" si="9"/>
        <v>-0.69907407407407396</v>
      </c>
      <c r="AJ162" s="14">
        <f t="shared" si="9"/>
        <v>1.375</v>
      </c>
      <c r="AK162" s="14">
        <f t="shared" si="9"/>
        <v>0.23554645300723659</v>
      </c>
      <c r="AL162" s="14">
        <f t="shared" si="9"/>
        <v>0</v>
      </c>
      <c r="AM162" s="14">
        <f t="shared" si="9"/>
        <v>0.15596464734485002</v>
      </c>
      <c r="AN162" s="14">
        <f t="shared" si="9"/>
        <v>-3.257787415017557E-6</v>
      </c>
      <c r="AO162" s="14">
        <f t="shared" si="10"/>
        <v>0.5</v>
      </c>
      <c r="AP162" s="14">
        <f t="shared" si="11"/>
        <v>-9.0909090909090912E-2</v>
      </c>
    </row>
    <row r="163" spans="1:42" x14ac:dyDescent="0.25">
      <c r="A163" t="s">
        <v>223</v>
      </c>
      <c r="B163" s="9" t="s">
        <v>223</v>
      </c>
      <c r="C163" s="10">
        <v>56.019563554800001</v>
      </c>
      <c r="D163" s="11">
        <v>73.911092506453969</v>
      </c>
      <c r="E163" s="11">
        <v>1.755002270703131</v>
      </c>
      <c r="F163" s="11">
        <v>39.791632151599998</v>
      </c>
      <c r="G163" s="11">
        <v>0.25799173476619225</v>
      </c>
      <c r="H163" s="11">
        <v>0.2512657984114679</v>
      </c>
      <c r="I163" s="12">
        <v>62</v>
      </c>
      <c r="J163" s="13">
        <v>2.5660711417300002</v>
      </c>
      <c r="K163" s="12">
        <v>3</v>
      </c>
      <c r="L163" s="12" t="s">
        <v>56</v>
      </c>
      <c r="M163" s="12" t="s">
        <v>59</v>
      </c>
      <c r="N163" s="10">
        <v>49.346706873300938</v>
      </c>
      <c r="O163" s="10">
        <v>17.2</v>
      </c>
      <c r="P163">
        <v>7</v>
      </c>
      <c r="Q163" s="10">
        <v>0.38014607884818641</v>
      </c>
      <c r="R163">
        <v>8.25</v>
      </c>
      <c r="S163" s="19">
        <v>337.37439999999998</v>
      </c>
      <c r="T163" s="19">
        <v>3.8753600000000001</v>
      </c>
      <c r="U163">
        <v>1</v>
      </c>
      <c r="V163">
        <v>8.75</v>
      </c>
      <c r="X163" s="10">
        <v>21.494091886013646</v>
      </c>
      <c r="Y163" s="10">
        <v>8.8000000000000007</v>
      </c>
      <c r="Z163">
        <v>22</v>
      </c>
      <c r="AA163" s="10">
        <v>0.44455378847843802</v>
      </c>
      <c r="AB163">
        <v>5</v>
      </c>
      <c r="AC163" s="19">
        <v>405.9391</v>
      </c>
      <c r="AD163" s="19">
        <v>3.771693</v>
      </c>
      <c r="AE163">
        <v>2</v>
      </c>
      <c r="AF163">
        <v>5</v>
      </c>
      <c r="AH163" s="14">
        <f t="shared" si="9"/>
        <v>-0.56442702567366176</v>
      </c>
      <c r="AI163" s="14">
        <f t="shared" si="9"/>
        <v>-0.48837209302325574</v>
      </c>
      <c r="AJ163" s="14">
        <f t="shared" si="9"/>
        <v>2.1428571428571428</v>
      </c>
      <c r="AK163" s="14">
        <f t="shared" si="9"/>
        <v>0.16942884121125765</v>
      </c>
      <c r="AL163" s="14">
        <f t="shared" si="9"/>
        <v>-0.39393939393939392</v>
      </c>
      <c r="AM163" s="14">
        <f t="shared" si="9"/>
        <v>0.20323029844588095</v>
      </c>
      <c r="AN163" s="14">
        <f t="shared" si="9"/>
        <v>-2.6750289005408573E-2</v>
      </c>
      <c r="AO163" s="14">
        <f t="shared" si="10"/>
        <v>1</v>
      </c>
      <c r="AP163" s="14">
        <f t="shared" si="11"/>
        <v>-0.42857142857142855</v>
      </c>
    </row>
    <row r="164" spans="1:42" x14ac:dyDescent="0.25">
      <c r="A164" t="s">
        <v>224</v>
      </c>
      <c r="B164" s="9" t="s">
        <v>224</v>
      </c>
      <c r="C164" s="10">
        <v>32.641910601299998</v>
      </c>
      <c r="D164" s="11">
        <v>68.558874010606289</v>
      </c>
      <c r="E164" s="11">
        <v>2.7560881726900943</v>
      </c>
      <c r="F164" s="11">
        <v>39.772952480999997</v>
      </c>
      <c r="G164" s="11">
        <v>0.2633446648621578</v>
      </c>
      <c r="H164" s="11">
        <v>0.24864884379297572</v>
      </c>
      <c r="I164" s="12">
        <v>62</v>
      </c>
      <c r="J164" s="13">
        <v>4.06353070699</v>
      </c>
      <c r="K164" s="12">
        <v>2</v>
      </c>
      <c r="L164" s="12" t="s">
        <v>56</v>
      </c>
      <c r="M164" s="12" t="s">
        <v>61</v>
      </c>
      <c r="N164" s="10">
        <v>38.12898460684778</v>
      </c>
      <c r="O164" s="10">
        <v>19.222222222222221</v>
      </c>
      <c r="P164">
        <v>5</v>
      </c>
      <c r="Q164" s="10">
        <v>0.29999431771218699</v>
      </c>
      <c r="R164">
        <v>16</v>
      </c>
      <c r="S164" s="19">
        <v>211.3229</v>
      </c>
      <c r="T164" s="19">
        <v>4.1105710000000002</v>
      </c>
      <c r="U164">
        <v>0</v>
      </c>
      <c r="V164">
        <v>13</v>
      </c>
      <c r="X164" s="10">
        <v>16.38420830378541</v>
      </c>
      <c r="Y164" s="10">
        <v>6.4838709677419351</v>
      </c>
      <c r="Z164">
        <v>18</v>
      </c>
      <c r="AA164" s="10">
        <v>0.39220706000056332</v>
      </c>
      <c r="AB164">
        <v>4.5</v>
      </c>
      <c r="AC164" s="19">
        <v>253.35939999999999</v>
      </c>
      <c r="AD164" s="19">
        <v>3.8124340000000001</v>
      </c>
      <c r="AE164">
        <v>1</v>
      </c>
      <c r="AF164">
        <v>5.5</v>
      </c>
      <c r="AH164" s="14">
        <f t="shared" si="9"/>
        <v>-0.5702951842876276</v>
      </c>
      <c r="AI164" s="14">
        <f t="shared" si="9"/>
        <v>-0.66268879358567967</v>
      </c>
      <c r="AJ164" s="14">
        <f t="shared" si="9"/>
        <v>2.6</v>
      </c>
      <c r="AK164" s="14">
        <f t="shared" si="9"/>
        <v>0.30738162973088301</v>
      </c>
      <c r="AL164" s="14">
        <f t="shared" si="9"/>
        <v>-0.71875</v>
      </c>
      <c r="AM164" s="14">
        <f t="shared" si="9"/>
        <v>0.1989207038139264</v>
      </c>
      <c r="AN164" s="14">
        <f t="shared" si="9"/>
        <v>-7.2529339597832046E-2</v>
      </c>
      <c r="AO164" s="14">
        <f t="shared" si="10"/>
        <v>0</v>
      </c>
      <c r="AP164" s="14">
        <f t="shared" si="11"/>
        <v>-0.57692307692307687</v>
      </c>
    </row>
    <row r="165" spans="1:42" x14ac:dyDescent="0.25">
      <c r="A165" t="s">
        <v>225</v>
      </c>
      <c r="B165" s="9" t="s">
        <v>225</v>
      </c>
      <c r="C165" s="10">
        <v>41.261584409900003</v>
      </c>
      <c r="D165" s="11">
        <v>54.688202702005739</v>
      </c>
      <c r="E165" s="11">
        <v>2.365491923633309</v>
      </c>
      <c r="F165" s="11">
        <v>40.044245518799997</v>
      </c>
      <c r="G165" s="11">
        <v>0.25422951079243605</v>
      </c>
      <c r="H165" s="11">
        <v>0.24139283609294529</v>
      </c>
      <c r="I165" s="12">
        <v>62</v>
      </c>
      <c r="J165" s="13">
        <v>3.7880364326399998</v>
      </c>
      <c r="K165" s="12">
        <v>3</v>
      </c>
      <c r="L165" s="12" t="s">
        <v>56</v>
      </c>
      <c r="M165" s="12" t="s">
        <v>59</v>
      </c>
      <c r="N165" s="10">
        <v>32.048608200902883</v>
      </c>
      <c r="O165" s="10">
        <v>18.555555555555557</v>
      </c>
      <c r="P165">
        <v>5</v>
      </c>
      <c r="Q165" s="10">
        <v>0.25445736014534981</v>
      </c>
      <c r="R165">
        <v>8</v>
      </c>
      <c r="S165" s="19">
        <v>253.56180000000001</v>
      </c>
      <c r="T165" s="19">
        <v>4.9478049999999998</v>
      </c>
      <c r="U165">
        <v>0</v>
      </c>
      <c r="V165">
        <v>13.25</v>
      </c>
      <c r="X165" s="10">
        <v>14.288385409878563</v>
      </c>
      <c r="Y165" s="10">
        <v>6.6923076923076925</v>
      </c>
      <c r="Z165">
        <v>20</v>
      </c>
      <c r="AA165" s="10">
        <v>0.34174797010632957</v>
      </c>
      <c r="AB165">
        <v>5</v>
      </c>
      <c r="AC165" s="19">
        <v>293.54340000000002</v>
      </c>
      <c r="AD165" s="19">
        <v>4.6002320000000001</v>
      </c>
      <c r="AE165">
        <v>1</v>
      </c>
      <c r="AF165">
        <v>5.5</v>
      </c>
      <c r="AH165" s="14">
        <f t="shared" si="9"/>
        <v>-0.55416518182914332</v>
      </c>
      <c r="AI165" s="14">
        <f t="shared" si="9"/>
        <v>-0.63933671119299862</v>
      </c>
      <c r="AJ165" s="14">
        <f t="shared" si="9"/>
        <v>3</v>
      </c>
      <c r="AK165" s="14">
        <f t="shared" si="9"/>
        <v>0.34304611944067198</v>
      </c>
      <c r="AL165" s="14">
        <f t="shared" si="9"/>
        <v>-0.375</v>
      </c>
      <c r="AM165" s="14">
        <f t="shared" si="9"/>
        <v>0.15767990288758013</v>
      </c>
      <c r="AN165" s="14">
        <f t="shared" si="9"/>
        <v>-7.0247918016170752E-2</v>
      </c>
      <c r="AO165" s="14">
        <f t="shared" si="10"/>
        <v>0</v>
      </c>
      <c r="AP165" s="14">
        <f t="shared" si="11"/>
        <v>-0.58490566037735847</v>
      </c>
    </row>
    <row r="166" spans="1:42" x14ac:dyDescent="0.25">
      <c r="A166" t="s">
        <v>226</v>
      </c>
      <c r="B166" s="9" t="s">
        <v>226</v>
      </c>
      <c r="C166" s="10">
        <v>26.471697002999999</v>
      </c>
      <c r="D166" s="11">
        <v>67.599115813076835</v>
      </c>
      <c r="E166" s="11">
        <v>6.3328464768009134</v>
      </c>
      <c r="F166" s="11">
        <v>39.860408782999997</v>
      </c>
      <c r="G166" s="11">
        <v>0.26270747403949479</v>
      </c>
      <c r="H166" s="11">
        <v>0.21527634235004844</v>
      </c>
      <c r="I166" s="12">
        <v>62</v>
      </c>
      <c r="J166" s="13">
        <v>5.4203249294200004</v>
      </c>
      <c r="K166" s="12">
        <v>2</v>
      </c>
      <c r="L166" s="12" t="s">
        <v>56</v>
      </c>
      <c r="M166" s="12" t="s">
        <v>61</v>
      </c>
      <c r="N166" s="10">
        <v>31.642024025246034</v>
      </c>
      <c r="O166" s="10">
        <v>15.636363636363637</v>
      </c>
      <c r="P166">
        <v>6</v>
      </c>
      <c r="Q166" s="10">
        <v>0.28487742036347008</v>
      </c>
      <c r="R166">
        <v>9</v>
      </c>
      <c r="S166" s="19">
        <v>195.90299999999999</v>
      </c>
      <c r="T166" s="19">
        <v>4.4279580000000003</v>
      </c>
      <c r="U166">
        <v>0</v>
      </c>
      <c r="V166">
        <v>13.5</v>
      </c>
      <c r="X166" s="10">
        <v>14.228268585554842</v>
      </c>
      <c r="Y166" s="10">
        <v>6.32258064516129</v>
      </c>
      <c r="Z166">
        <v>19</v>
      </c>
      <c r="AA166" s="10">
        <v>0.50061928844991233</v>
      </c>
      <c r="AB166">
        <v>5</v>
      </c>
      <c r="AC166" s="19">
        <v>233.45529999999999</v>
      </c>
      <c r="AD166" s="19">
        <v>4.0915470000000003</v>
      </c>
      <c r="AE166">
        <v>1</v>
      </c>
      <c r="AF166">
        <v>5.5</v>
      </c>
      <c r="AH166" s="14">
        <f t="shared" si="9"/>
        <v>-0.55033633201837484</v>
      </c>
      <c r="AI166" s="14">
        <f t="shared" si="9"/>
        <v>-0.59564891222805705</v>
      </c>
      <c r="AJ166" s="14">
        <f t="shared" si="9"/>
        <v>2.1666666666666665</v>
      </c>
      <c r="AK166" s="14">
        <f t="shared" si="9"/>
        <v>0.75731473491714785</v>
      </c>
      <c r="AL166" s="14">
        <f t="shared" si="9"/>
        <v>-0.44444444444444442</v>
      </c>
      <c r="AM166" s="14">
        <f t="shared" si="9"/>
        <v>0.1916882334624789</v>
      </c>
      <c r="AN166" s="14">
        <f t="shared" si="9"/>
        <v>-7.5974297859193782E-2</v>
      </c>
      <c r="AO166" s="14">
        <f t="shared" si="10"/>
        <v>0</v>
      </c>
      <c r="AP166" s="14">
        <f t="shared" si="11"/>
        <v>-0.59259259259259256</v>
      </c>
    </row>
    <row r="167" spans="1:42" x14ac:dyDescent="0.25">
      <c r="A167" t="s">
        <v>227</v>
      </c>
      <c r="B167" s="9" t="s">
        <v>227</v>
      </c>
      <c r="C167" s="10">
        <v>34.458288693699998</v>
      </c>
      <c r="D167" s="11">
        <v>50.401116107879353</v>
      </c>
      <c r="E167" s="11">
        <v>3.6013927921673661</v>
      </c>
      <c r="F167" s="11">
        <v>39.939572314000003</v>
      </c>
      <c r="G167" s="11">
        <v>0.25522922045263863</v>
      </c>
      <c r="H167" s="11">
        <v>0.22646964155554863</v>
      </c>
      <c r="I167" s="12">
        <v>62</v>
      </c>
      <c r="J167" s="13">
        <v>4.02800639239</v>
      </c>
      <c r="K167" s="12">
        <v>4</v>
      </c>
      <c r="L167" s="12" t="s">
        <v>56</v>
      </c>
      <c r="M167" s="12" t="s">
        <v>70</v>
      </c>
      <c r="N167" s="10">
        <v>31.180637443810006</v>
      </c>
      <c r="O167" s="10">
        <v>16.5</v>
      </c>
      <c r="P167">
        <v>5</v>
      </c>
      <c r="Q167" s="10">
        <v>0.27067890018575474</v>
      </c>
      <c r="R167">
        <v>11</v>
      </c>
      <c r="S167" s="19">
        <v>259.6241</v>
      </c>
      <c r="T167" s="19">
        <v>5.4773620000000003</v>
      </c>
      <c r="U167">
        <v>1</v>
      </c>
      <c r="V167">
        <v>15</v>
      </c>
      <c r="X167" s="10">
        <v>14.318074667746542</v>
      </c>
      <c r="Y167" s="10">
        <v>6.5555555555555554</v>
      </c>
      <c r="Z167">
        <v>19</v>
      </c>
      <c r="AA167" s="10">
        <v>0.4163038188037424</v>
      </c>
      <c r="AB167">
        <v>5.75</v>
      </c>
      <c r="AC167" s="19">
        <v>298.15030000000002</v>
      </c>
      <c r="AD167" s="19">
        <v>5.0694150000000002</v>
      </c>
      <c r="AE167">
        <v>1</v>
      </c>
      <c r="AF167">
        <v>6</v>
      </c>
      <c r="AH167" s="14">
        <f t="shared" si="9"/>
        <v>-0.5408023747574483</v>
      </c>
      <c r="AI167" s="14">
        <f t="shared" si="9"/>
        <v>-0.60269360269360273</v>
      </c>
      <c r="AJ167" s="14">
        <f t="shared" si="9"/>
        <v>2.8</v>
      </c>
      <c r="AK167" s="14">
        <f t="shared" si="9"/>
        <v>0.53799878201829487</v>
      </c>
      <c r="AL167" s="14">
        <f t="shared" si="9"/>
        <v>-0.47727272727272729</v>
      </c>
      <c r="AM167" s="14">
        <f t="shared" si="9"/>
        <v>0.14839223323258519</v>
      </c>
      <c r="AN167" s="14">
        <f t="shared" si="9"/>
        <v>-7.4478736296779369E-2</v>
      </c>
      <c r="AO167" s="14">
        <f t="shared" si="10"/>
        <v>0</v>
      </c>
      <c r="AP167" s="14">
        <f t="shared" si="11"/>
        <v>-0.6</v>
      </c>
    </row>
    <row r="168" spans="1:42" x14ac:dyDescent="0.25">
      <c r="A168" t="s">
        <v>228</v>
      </c>
      <c r="B168" s="9" t="s">
        <v>228</v>
      </c>
      <c r="C168" s="10">
        <v>35.638570919899998</v>
      </c>
      <c r="D168" s="11">
        <v>54.496434069799427</v>
      </c>
      <c r="E168" s="11">
        <v>4.0259761570727814</v>
      </c>
      <c r="F168" s="11">
        <v>39.874642021100001</v>
      </c>
      <c r="G168" s="11">
        <v>0.26292755836030091</v>
      </c>
      <c r="H168" s="11">
        <v>0.23835040980924072</v>
      </c>
      <c r="I168" s="12">
        <v>62</v>
      </c>
      <c r="J168" s="13">
        <v>3.3270078674799999</v>
      </c>
      <c r="K168" s="12">
        <v>2</v>
      </c>
      <c r="L168" s="12" t="s">
        <v>56</v>
      </c>
      <c r="M168" s="12" t="s">
        <v>61</v>
      </c>
      <c r="N168" s="10">
        <v>37.981021259759956</v>
      </c>
      <c r="O168" s="10">
        <v>19.142857142857142</v>
      </c>
      <c r="P168">
        <v>5</v>
      </c>
      <c r="Q168" s="10">
        <v>0.26492324519135496</v>
      </c>
      <c r="R168">
        <v>13.5</v>
      </c>
      <c r="S168" s="19">
        <v>235.38919999999999</v>
      </c>
      <c r="T168" s="19">
        <v>5.212046</v>
      </c>
      <c r="U168">
        <v>0</v>
      </c>
      <c r="V168">
        <v>18</v>
      </c>
      <c r="X168" s="10">
        <v>14.25027036698291</v>
      </c>
      <c r="Y168" s="10">
        <v>6.5666666666666664</v>
      </c>
      <c r="Z168">
        <v>19</v>
      </c>
      <c r="AA168" s="10">
        <v>0.40073189409520887</v>
      </c>
      <c r="AB168">
        <v>5.5</v>
      </c>
      <c r="AC168" s="19">
        <v>280.483</v>
      </c>
      <c r="AD168" s="19">
        <v>4.799601</v>
      </c>
      <c r="AE168">
        <v>1</v>
      </c>
      <c r="AF168">
        <v>6</v>
      </c>
      <c r="AH168" s="14">
        <f t="shared" si="9"/>
        <v>-0.62480549773734617</v>
      </c>
      <c r="AI168" s="14">
        <f t="shared" si="9"/>
        <v>-0.65696517412935329</v>
      </c>
      <c r="AJ168" s="14">
        <f t="shared" si="9"/>
        <v>2.8</v>
      </c>
      <c r="AK168" s="14">
        <f t="shared" si="9"/>
        <v>0.51263394726181488</v>
      </c>
      <c r="AL168" s="14">
        <f t="shared" si="9"/>
        <v>-0.59259259259259256</v>
      </c>
      <c r="AM168" s="14">
        <f t="shared" si="9"/>
        <v>0.19157123606350682</v>
      </c>
      <c r="AN168" s="14">
        <f t="shared" si="9"/>
        <v>-7.9133031442930463E-2</v>
      </c>
      <c r="AO168" s="14">
        <f t="shared" si="10"/>
        <v>0</v>
      </c>
      <c r="AP168" s="14">
        <f t="shared" si="11"/>
        <v>-0.66666666666666663</v>
      </c>
    </row>
    <row r="169" spans="1:42" x14ac:dyDescent="0.25">
      <c r="A169" t="s">
        <v>229</v>
      </c>
      <c r="B169" s="9" t="s">
        <v>229</v>
      </c>
      <c r="C169" s="10">
        <v>16.265423034499999</v>
      </c>
      <c r="D169" s="11">
        <v>31.495208761891437</v>
      </c>
      <c r="E169" s="11">
        <v>6.4217192730581383</v>
      </c>
      <c r="F169" s="11">
        <v>42.503582336800001</v>
      </c>
      <c r="G169" s="11">
        <v>0.20092085308451729</v>
      </c>
      <c r="H169" s="11">
        <v>0.19313551443273635</v>
      </c>
      <c r="I169" s="12">
        <v>51</v>
      </c>
      <c r="J169" s="13">
        <v>6.8498032008600003</v>
      </c>
      <c r="K169" s="12">
        <v>2</v>
      </c>
      <c r="L169" s="12" t="s">
        <v>213</v>
      </c>
      <c r="M169" s="12" t="s">
        <v>61</v>
      </c>
      <c r="N169" s="10">
        <v>48.995044300904908</v>
      </c>
      <c r="O169" s="10">
        <v>28.833333333333332</v>
      </c>
      <c r="P169">
        <v>4</v>
      </c>
      <c r="Q169" s="10">
        <v>0.15514326802459913</v>
      </c>
      <c r="R169">
        <v>8</v>
      </c>
      <c r="S169" s="19">
        <v>101.5966</v>
      </c>
      <c r="T169" s="19">
        <v>2.9337119999999999</v>
      </c>
      <c r="U169">
        <v>1</v>
      </c>
      <c r="V169">
        <v>10</v>
      </c>
      <c r="X169" s="10">
        <v>14.280819623448947</v>
      </c>
      <c r="Y169" s="10">
        <v>8.3636363636363633</v>
      </c>
      <c r="Z169">
        <v>16</v>
      </c>
      <c r="AA169" s="10">
        <v>0.32009291878727225</v>
      </c>
      <c r="AB169">
        <v>4.5</v>
      </c>
      <c r="AC169" s="19">
        <v>120.83329999999999</v>
      </c>
      <c r="AD169" s="19">
        <v>2.656002</v>
      </c>
      <c r="AE169">
        <v>2</v>
      </c>
      <c r="AF169">
        <v>4</v>
      </c>
      <c r="AH169" s="14">
        <f t="shared" ref="AH169:AN232" si="12">(X169-N169)/N169</f>
        <v>-0.7085252227604335</v>
      </c>
      <c r="AI169" s="14">
        <f t="shared" si="12"/>
        <v>-0.7099316868102995</v>
      </c>
      <c r="AJ169" s="14">
        <f t="shared" si="12"/>
        <v>3</v>
      </c>
      <c r="AK169" s="14">
        <f t="shared" si="12"/>
        <v>1.0632085611121658</v>
      </c>
      <c r="AL169" s="14">
        <f t="shared" si="12"/>
        <v>-0.4375</v>
      </c>
      <c r="AM169" s="14">
        <f t="shared" si="12"/>
        <v>0.18934393473797351</v>
      </c>
      <c r="AN169" s="14">
        <f t="shared" si="12"/>
        <v>-9.466164367872508E-2</v>
      </c>
      <c r="AO169" s="14">
        <f t="shared" si="10"/>
        <v>1</v>
      </c>
      <c r="AP169" s="14">
        <f t="shared" si="11"/>
        <v>-0.6</v>
      </c>
    </row>
    <row r="170" spans="1:42" x14ac:dyDescent="0.25">
      <c r="A170" t="s">
        <v>230</v>
      </c>
      <c r="B170" s="9" t="s">
        <v>230</v>
      </c>
      <c r="C170" s="10">
        <v>35.641349227900001</v>
      </c>
      <c r="D170" s="11">
        <v>35.15926070551383</v>
      </c>
      <c r="E170" s="11">
        <v>4.329345649230441</v>
      </c>
      <c r="F170" s="11">
        <v>43.326675069899999</v>
      </c>
      <c r="G170" s="11">
        <v>0.20843884427804255</v>
      </c>
      <c r="H170" s="11">
        <v>0.19651629610629559</v>
      </c>
      <c r="I170" s="12">
        <v>51</v>
      </c>
      <c r="J170" s="13">
        <v>7.1055014528399996</v>
      </c>
      <c r="K170" s="12">
        <v>2</v>
      </c>
      <c r="L170" s="12" t="s">
        <v>213</v>
      </c>
      <c r="M170" s="12" t="s">
        <v>61</v>
      </c>
      <c r="N170" s="10">
        <v>34.571487107616505</v>
      </c>
      <c r="O170" s="10">
        <v>22.4</v>
      </c>
      <c r="P170">
        <v>7</v>
      </c>
      <c r="Q170" s="10">
        <v>0.27666828585126207</v>
      </c>
      <c r="R170">
        <v>8.5</v>
      </c>
      <c r="S170" s="19">
        <v>278.00009999999997</v>
      </c>
      <c r="T170" s="19">
        <v>5.0455110000000003</v>
      </c>
      <c r="U170">
        <v>1</v>
      </c>
      <c r="V170">
        <v>5</v>
      </c>
      <c r="X170" s="10">
        <v>17.811380545170707</v>
      </c>
      <c r="Y170" s="10">
        <v>8.5238095238095237</v>
      </c>
      <c r="Z170">
        <v>15</v>
      </c>
      <c r="AA170" s="10">
        <v>0.36538416091549553</v>
      </c>
      <c r="AB170">
        <v>5</v>
      </c>
      <c r="AC170" s="19">
        <v>319.4205</v>
      </c>
      <c r="AD170" s="19">
        <v>4.563955</v>
      </c>
      <c r="AE170">
        <v>1</v>
      </c>
      <c r="AF170">
        <v>5.5</v>
      </c>
      <c r="AH170" s="14">
        <f t="shared" si="12"/>
        <v>-0.48479564996072588</v>
      </c>
      <c r="AI170" s="14">
        <f t="shared" si="12"/>
        <v>-0.61947278911564618</v>
      </c>
      <c r="AJ170" s="14">
        <f t="shared" si="12"/>
        <v>1.1428571428571428</v>
      </c>
      <c r="AK170" s="14">
        <f t="shared" si="12"/>
        <v>0.32065791274655686</v>
      </c>
      <c r="AL170" s="14">
        <f t="shared" si="12"/>
        <v>-0.41176470588235292</v>
      </c>
      <c r="AM170" s="14">
        <f t="shared" si="12"/>
        <v>0.14899419100928393</v>
      </c>
      <c r="AN170" s="14">
        <f t="shared" si="12"/>
        <v>-9.5442463607749606E-2</v>
      </c>
      <c r="AO170" s="14">
        <f t="shared" si="10"/>
        <v>0</v>
      </c>
      <c r="AP170" s="14">
        <f t="shared" si="11"/>
        <v>0.1</v>
      </c>
    </row>
    <row r="171" spans="1:42" x14ac:dyDescent="0.25">
      <c r="A171" t="s">
        <v>231</v>
      </c>
      <c r="B171" s="9" t="s">
        <v>231</v>
      </c>
      <c r="C171" s="10">
        <v>41.422491776199998</v>
      </c>
      <c r="D171" s="11">
        <v>81.379766923332525</v>
      </c>
      <c r="E171" s="11">
        <v>3.3532965880720167</v>
      </c>
      <c r="F171" s="11">
        <v>42.889030456500002</v>
      </c>
      <c r="G171" s="11">
        <v>0.25311922942942144</v>
      </c>
      <c r="H171" s="11">
        <v>0.2406852198064264</v>
      </c>
      <c r="I171" s="12">
        <v>62</v>
      </c>
      <c r="J171" s="13">
        <v>4.7596865362800003</v>
      </c>
      <c r="K171" s="12">
        <v>2</v>
      </c>
      <c r="L171" s="12" t="s">
        <v>56</v>
      </c>
      <c r="M171" s="12" t="s">
        <v>61</v>
      </c>
      <c r="N171" s="10">
        <v>46.744647115145348</v>
      </c>
      <c r="O171" s="10">
        <v>29.25</v>
      </c>
      <c r="P171">
        <v>5</v>
      </c>
      <c r="Q171" s="10">
        <v>0.19707569932632676</v>
      </c>
      <c r="R171">
        <v>6</v>
      </c>
      <c r="S171" s="19">
        <v>301.21379999999999</v>
      </c>
      <c r="T171" s="19">
        <v>6.7439169999999997</v>
      </c>
      <c r="U171">
        <v>0</v>
      </c>
      <c r="V171">
        <v>6</v>
      </c>
      <c r="X171" s="10">
        <v>16.905700896860282</v>
      </c>
      <c r="Y171" s="10">
        <v>7.9642857142857144</v>
      </c>
      <c r="Z171">
        <v>14</v>
      </c>
      <c r="AA171" s="10">
        <v>0.29581868219587548</v>
      </c>
      <c r="AB171">
        <v>5</v>
      </c>
      <c r="AC171" s="19">
        <v>346.97109999999998</v>
      </c>
      <c r="AD171" s="19">
        <v>6.095815</v>
      </c>
      <c r="AE171">
        <v>1</v>
      </c>
      <c r="AF171">
        <v>4.5</v>
      </c>
      <c r="AH171" s="14">
        <f t="shared" si="12"/>
        <v>-0.63833931925474297</v>
      </c>
      <c r="AI171" s="14">
        <f t="shared" si="12"/>
        <v>-0.72771672771672768</v>
      </c>
      <c r="AJ171" s="14">
        <f t="shared" si="12"/>
        <v>1.8</v>
      </c>
      <c r="AK171" s="14">
        <f t="shared" si="12"/>
        <v>0.501040885340438</v>
      </c>
      <c r="AL171" s="14">
        <f t="shared" si="12"/>
        <v>-0.16666666666666666</v>
      </c>
      <c r="AM171" s="14">
        <f t="shared" si="12"/>
        <v>0.15190970666018619</v>
      </c>
      <c r="AN171" s="14">
        <f t="shared" si="12"/>
        <v>-9.6101716554340716E-2</v>
      </c>
      <c r="AO171" s="14">
        <f t="shared" si="10"/>
        <v>0</v>
      </c>
      <c r="AP171" s="14">
        <f t="shared" si="11"/>
        <v>-0.25</v>
      </c>
    </row>
    <row r="172" spans="1:42" x14ac:dyDescent="0.25">
      <c r="A172" t="s">
        <v>232</v>
      </c>
      <c r="B172" s="9" t="s">
        <v>232</v>
      </c>
      <c r="C172" s="10">
        <v>24.711589027500001</v>
      </c>
      <c r="D172" s="11">
        <v>61.97282845280683</v>
      </c>
      <c r="E172" s="11">
        <v>2.3797629196157799</v>
      </c>
      <c r="F172" s="11">
        <v>41.850759179599997</v>
      </c>
      <c r="G172" s="11">
        <v>0.25276107056225605</v>
      </c>
      <c r="H172" s="11">
        <v>0.20865971760395677</v>
      </c>
      <c r="I172" s="12">
        <v>62</v>
      </c>
      <c r="J172" s="13">
        <v>5.9439563209199999</v>
      </c>
      <c r="K172" s="12">
        <v>2</v>
      </c>
      <c r="L172" s="12" t="s">
        <v>56</v>
      </c>
      <c r="M172" s="12" t="s">
        <v>61</v>
      </c>
      <c r="N172" s="10">
        <v>55.914690765628052</v>
      </c>
      <c r="O172" s="10">
        <v>46</v>
      </c>
      <c r="P172">
        <v>1</v>
      </c>
      <c r="Q172" s="10">
        <v>6.8109471878364497E-2</v>
      </c>
      <c r="R172">
        <v>8</v>
      </c>
      <c r="S172" s="19">
        <v>55.951369999999997</v>
      </c>
      <c r="T172" s="19">
        <v>4.453074</v>
      </c>
      <c r="U172">
        <v>1</v>
      </c>
      <c r="V172">
        <v>9.25</v>
      </c>
      <c r="X172" s="10">
        <v>12.19942516320423</v>
      </c>
      <c r="Y172" s="10">
        <v>7.0714285714285712</v>
      </c>
      <c r="Z172">
        <v>17</v>
      </c>
      <c r="AA172" s="10">
        <v>0.14096993420133966</v>
      </c>
      <c r="AB172">
        <v>6</v>
      </c>
      <c r="AC172" s="19">
        <v>112.3644</v>
      </c>
      <c r="AD172" s="19">
        <v>4.0818300000000001</v>
      </c>
      <c r="AE172">
        <v>2</v>
      </c>
      <c r="AF172">
        <v>5</v>
      </c>
      <c r="AH172" s="14">
        <f t="shared" si="12"/>
        <v>-0.78182075236114013</v>
      </c>
      <c r="AI172" s="14">
        <f t="shared" si="12"/>
        <v>-0.84627329192546585</v>
      </c>
      <c r="AJ172" s="14">
        <f t="shared" si="12"/>
        <v>16</v>
      </c>
      <c r="AK172" s="14">
        <f t="shared" si="12"/>
        <v>1.0697552089831994</v>
      </c>
      <c r="AL172" s="14">
        <f t="shared" si="12"/>
        <v>-0.25</v>
      </c>
      <c r="AM172" s="14">
        <f t="shared" si="12"/>
        <v>1.0082510937623155</v>
      </c>
      <c r="AN172" s="14">
        <f t="shared" si="12"/>
        <v>-8.3368028467526001E-2</v>
      </c>
      <c r="AO172" s="14">
        <f t="shared" si="10"/>
        <v>1</v>
      </c>
      <c r="AP172" s="14">
        <f t="shared" si="11"/>
        <v>-0.45945945945945948</v>
      </c>
    </row>
    <row r="173" spans="1:42" x14ac:dyDescent="0.25">
      <c r="A173" t="s">
        <v>233</v>
      </c>
      <c r="B173" s="9" t="s">
        <v>233</v>
      </c>
      <c r="C173" s="10">
        <v>31.717415555999999</v>
      </c>
      <c r="D173" s="11">
        <v>100</v>
      </c>
      <c r="E173" s="11">
        <v>4.2622074444246216</v>
      </c>
      <c r="F173" s="11">
        <v>42.460404414099997</v>
      </c>
      <c r="G173" s="11">
        <v>0.28000000119209284</v>
      </c>
      <c r="H173" s="11">
        <v>0.27088139422277635</v>
      </c>
      <c r="I173" s="12">
        <v>62</v>
      </c>
      <c r="J173" s="13">
        <v>1.9254036560000001</v>
      </c>
      <c r="K173" s="12">
        <v>2</v>
      </c>
      <c r="L173" s="12" t="s">
        <v>56</v>
      </c>
      <c r="M173" s="12" t="s">
        <v>61</v>
      </c>
      <c r="N173" s="10">
        <v>48.373903543403038</v>
      </c>
      <c r="O173" s="10">
        <v>29.166666666666664</v>
      </c>
      <c r="P173">
        <v>4</v>
      </c>
      <c r="Q173" s="10">
        <v>0.15122559988530848</v>
      </c>
      <c r="R173">
        <v>8.5</v>
      </c>
      <c r="S173" s="19">
        <v>188.2276</v>
      </c>
      <c r="T173" s="19">
        <v>5.651116</v>
      </c>
      <c r="U173">
        <v>0</v>
      </c>
      <c r="V173">
        <v>11.75</v>
      </c>
      <c r="X173" s="10">
        <v>14.15594422949823</v>
      </c>
      <c r="Y173" s="10">
        <v>8.3181818181818183</v>
      </c>
      <c r="Z173">
        <v>16</v>
      </c>
      <c r="AA173" s="10">
        <v>0.27405956481563337</v>
      </c>
      <c r="AB173">
        <v>4</v>
      </c>
      <c r="AC173" s="19">
        <v>221.1104</v>
      </c>
      <c r="AD173" s="19">
        <v>5.1248319999999996</v>
      </c>
      <c r="AE173">
        <v>2</v>
      </c>
      <c r="AF173">
        <v>4.5</v>
      </c>
      <c r="AH173" s="14">
        <f t="shared" si="12"/>
        <v>-0.70736402910306917</v>
      </c>
      <c r="AI173" s="14">
        <f t="shared" si="12"/>
        <v>-0.71480519480519467</v>
      </c>
      <c r="AJ173" s="14">
        <f t="shared" si="12"/>
        <v>3</v>
      </c>
      <c r="AK173" s="14">
        <f t="shared" si="12"/>
        <v>0.81225642367088513</v>
      </c>
      <c r="AL173" s="14">
        <f t="shared" si="12"/>
        <v>-0.52941176470588236</v>
      </c>
      <c r="AM173" s="14">
        <f t="shared" si="12"/>
        <v>0.17469701574051841</v>
      </c>
      <c r="AN173" s="14">
        <f t="shared" si="12"/>
        <v>-9.3129215539019275E-2</v>
      </c>
      <c r="AO173" s="14">
        <f t="shared" si="10"/>
        <v>0</v>
      </c>
      <c r="AP173" s="14">
        <f t="shared" si="11"/>
        <v>-0.61702127659574468</v>
      </c>
    </row>
    <row r="174" spans="1:42" x14ac:dyDescent="0.25">
      <c r="A174" t="s">
        <v>234</v>
      </c>
      <c r="B174" s="9" t="s">
        <v>234</v>
      </c>
      <c r="C174" s="10">
        <v>18.339045287499999</v>
      </c>
      <c r="D174" s="11">
        <v>100</v>
      </c>
      <c r="E174" s="11">
        <v>5.2496785044790162</v>
      </c>
      <c r="F174" s="11">
        <v>41.902329068699999</v>
      </c>
      <c r="G174" s="11">
        <v>0.28000000119209295</v>
      </c>
      <c r="H174" s="11">
        <v>0.26591033253185498</v>
      </c>
      <c r="I174" s="12">
        <v>62</v>
      </c>
      <c r="J174" s="13">
        <v>2.72829387689</v>
      </c>
      <c r="K174" s="12">
        <v>2</v>
      </c>
      <c r="L174" s="12" t="s">
        <v>56</v>
      </c>
      <c r="M174" s="12" t="s">
        <v>61</v>
      </c>
      <c r="N174" s="10">
        <v>57.01715214676419</v>
      </c>
      <c r="O174" s="10">
        <v>43.333333333333329</v>
      </c>
      <c r="P174">
        <v>1</v>
      </c>
      <c r="Q174" s="10">
        <v>7.3591011013101115E-2</v>
      </c>
      <c r="R174">
        <v>9</v>
      </c>
      <c r="S174" s="19">
        <v>44.619579999999999</v>
      </c>
      <c r="T174" s="19">
        <v>3.4709140000000001</v>
      </c>
      <c r="U174">
        <v>1</v>
      </c>
      <c r="V174">
        <v>8</v>
      </c>
      <c r="X174" s="10">
        <v>12.202652034015136</v>
      </c>
      <c r="Y174" s="10">
        <v>6.9655172413793105</v>
      </c>
      <c r="Z174">
        <v>18</v>
      </c>
      <c r="AA174" s="10">
        <v>0.22872366415103701</v>
      </c>
      <c r="AB174">
        <v>6</v>
      </c>
      <c r="AC174" s="19">
        <v>90.005780000000001</v>
      </c>
      <c r="AD174" s="19">
        <v>3.2111740000000002</v>
      </c>
      <c r="AE174">
        <v>2</v>
      </c>
      <c r="AF174">
        <v>5</v>
      </c>
      <c r="AH174" s="14">
        <f t="shared" si="12"/>
        <v>-0.78598278632708496</v>
      </c>
      <c r="AI174" s="14">
        <f t="shared" si="12"/>
        <v>-0.8392572944297082</v>
      </c>
      <c r="AJ174" s="14">
        <f t="shared" si="12"/>
        <v>17</v>
      </c>
      <c r="AK174" s="14">
        <f t="shared" si="12"/>
        <v>2.108038074246843</v>
      </c>
      <c r="AL174" s="14">
        <f t="shared" si="12"/>
        <v>-0.33333333333333331</v>
      </c>
      <c r="AM174" s="14">
        <f t="shared" si="12"/>
        <v>1.0171812464393435</v>
      </c>
      <c r="AN174" s="14">
        <f t="shared" si="12"/>
        <v>-7.4833314798349898E-2</v>
      </c>
      <c r="AO174" s="14">
        <f t="shared" si="10"/>
        <v>1</v>
      </c>
      <c r="AP174" s="14">
        <f t="shared" si="11"/>
        <v>-0.375</v>
      </c>
    </row>
    <row r="175" spans="1:42" x14ac:dyDescent="0.25">
      <c r="A175" t="s">
        <v>235</v>
      </c>
      <c r="B175" s="9" t="s">
        <v>235</v>
      </c>
      <c r="C175" s="10">
        <v>33.584161467599998</v>
      </c>
      <c r="D175" s="11">
        <v>59.753637995279952</v>
      </c>
      <c r="E175" s="11">
        <v>3.1635186096973951</v>
      </c>
      <c r="F175" s="11">
        <v>41.851682662999998</v>
      </c>
      <c r="G175" s="11">
        <v>0.24359601634403469</v>
      </c>
      <c r="H175" s="11">
        <v>0.19875474860211034</v>
      </c>
      <c r="I175" s="12">
        <v>62</v>
      </c>
      <c r="J175" s="13">
        <v>6.1068236428700002</v>
      </c>
      <c r="K175" s="12">
        <v>2</v>
      </c>
      <c r="L175" s="12" t="s">
        <v>56</v>
      </c>
      <c r="M175" s="12" t="s">
        <v>61</v>
      </c>
      <c r="N175" s="10">
        <v>55.199441377009641</v>
      </c>
      <c r="O175" s="10">
        <v>42.208333333333329</v>
      </c>
      <c r="P175">
        <v>1</v>
      </c>
      <c r="Q175" s="10">
        <v>7.4253271434750065E-2</v>
      </c>
      <c r="R175">
        <v>10.5</v>
      </c>
      <c r="S175" s="19">
        <v>82.638559999999998</v>
      </c>
      <c r="T175" s="19">
        <v>6.6254900000000001</v>
      </c>
      <c r="U175">
        <v>1</v>
      </c>
      <c r="V175">
        <v>6</v>
      </c>
      <c r="X175" s="10">
        <v>12.295535616875236</v>
      </c>
      <c r="Y175" s="10">
        <v>7.1071428571428568</v>
      </c>
      <c r="Z175">
        <v>18</v>
      </c>
      <c r="AA175" s="10">
        <v>0.18457279145040756</v>
      </c>
      <c r="AB175">
        <v>6</v>
      </c>
      <c r="AC175" s="19">
        <v>165.88839999999999</v>
      </c>
      <c r="AD175" s="19">
        <v>6.0870800000000003</v>
      </c>
      <c r="AE175">
        <v>2</v>
      </c>
      <c r="AF175">
        <v>5</v>
      </c>
      <c r="AH175" s="14">
        <f t="shared" si="12"/>
        <v>-0.77725253534909367</v>
      </c>
      <c r="AI175" s="14">
        <f t="shared" si="12"/>
        <v>-0.83161754336482874</v>
      </c>
      <c r="AJ175" s="14">
        <f t="shared" si="12"/>
        <v>17</v>
      </c>
      <c r="AK175" s="14">
        <f t="shared" si="12"/>
        <v>1.4857193209675694</v>
      </c>
      <c r="AL175" s="14">
        <f t="shared" si="12"/>
        <v>-0.42857142857142855</v>
      </c>
      <c r="AM175" s="14">
        <f t="shared" si="12"/>
        <v>1.0073970311196128</v>
      </c>
      <c r="AN175" s="14">
        <f t="shared" si="12"/>
        <v>-8.1263423535466783E-2</v>
      </c>
      <c r="AO175" s="14">
        <f t="shared" si="10"/>
        <v>1</v>
      </c>
      <c r="AP175" s="14">
        <f t="shared" si="11"/>
        <v>-0.16666666666666666</v>
      </c>
    </row>
    <row r="176" spans="1:42" x14ac:dyDescent="0.25">
      <c r="A176" t="s">
        <v>236</v>
      </c>
      <c r="B176" s="9" t="s">
        <v>236</v>
      </c>
      <c r="C176" s="10">
        <v>31.949263522300001</v>
      </c>
      <c r="D176" s="11">
        <v>63.960374448496559</v>
      </c>
      <c r="E176" s="11">
        <v>3.5287754692837514</v>
      </c>
      <c r="F176" s="11">
        <v>41.8515755998</v>
      </c>
      <c r="G176" s="11">
        <v>0.24718031491729356</v>
      </c>
      <c r="H176" s="11">
        <v>0.2091736361360696</v>
      </c>
      <c r="I176" s="12">
        <v>62</v>
      </c>
      <c r="J176" s="13">
        <v>5.5546117317899997</v>
      </c>
      <c r="K176" s="12">
        <v>2</v>
      </c>
      <c r="L176" s="12" t="s">
        <v>56</v>
      </c>
      <c r="M176" s="12" t="s">
        <v>61</v>
      </c>
      <c r="N176" s="10">
        <v>55.038458447676852</v>
      </c>
      <c r="O176" s="10">
        <v>46.1</v>
      </c>
      <c r="P176">
        <v>1</v>
      </c>
      <c r="Q176" s="10">
        <v>6.761064479176386E-2</v>
      </c>
      <c r="R176">
        <v>8</v>
      </c>
      <c r="S176" s="19">
        <v>71.252780000000001</v>
      </c>
      <c r="T176" s="19">
        <v>5.7065890000000001</v>
      </c>
      <c r="U176">
        <v>1</v>
      </c>
      <c r="V176">
        <v>8.75</v>
      </c>
      <c r="X176" s="10">
        <v>12.180283346404801</v>
      </c>
      <c r="Y176" s="10">
        <v>7.0714285714285712</v>
      </c>
      <c r="Z176">
        <v>17</v>
      </c>
      <c r="AA176" s="10">
        <v>0.17340529803259083</v>
      </c>
      <c r="AB176">
        <v>6</v>
      </c>
      <c r="AC176" s="19">
        <v>143.4667</v>
      </c>
      <c r="AD176" s="19">
        <v>5.2304639999999996</v>
      </c>
      <c r="AE176">
        <v>2</v>
      </c>
      <c r="AF176">
        <v>5</v>
      </c>
      <c r="AH176" s="14">
        <f t="shared" si="12"/>
        <v>-0.77869504906311704</v>
      </c>
      <c r="AI176" s="14">
        <f t="shared" si="12"/>
        <v>-0.84660675550046482</v>
      </c>
      <c r="AJ176" s="14">
        <f t="shared" si="12"/>
        <v>16</v>
      </c>
      <c r="AK176" s="14">
        <f t="shared" si="12"/>
        <v>1.5647632642266205</v>
      </c>
      <c r="AL176" s="14">
        <f t="shared" si="12"/>
        <v>-0.25</v>
      </c>
      <c r="AM176" s="14">
        <f t="shared" si="12"/>
        <v>1.0134891578967165</v>
      </c>
      <c r="AN176" s="14">
        <f t="shared" si="12"/>
        <v>-8.3434254683489653E-2</v>
      </c>
      <c r="AO176" s="14">
        <f t="shared" si="10"/>
        <v>1</v>
      </c>
      <c r="AP176" s="14">
        <f t="shared" si="11"/>
        <v>-0.42857142857142855</v>
      </c>
    </row>
    <row r="177" spans="1:42" x14ac:dyDescent="0.25">
      <c r="A177" t="s">
        <v>237</v>
      </c>
      <c r="B177" s="9" t="s">
        <v>237</v>
      </c>
      <c r="C177" s="10">
        <v>57.334821421400001</v>
      </c>
      <c r="D177" s="11">
        <v>89.218519645017366</v>
      </c>
      <c r="E177" s="11">
        <v>9.6473298490688038</v>
      </c>
      <c r="F177" s="11">
        <v>41.849121093800001</v>
      </c>
      <c r="G177" s="11">
        <v>0.27100884755507182</v>
      </c>
      <c r="H177" s="11">
        <v>0.22783013267240601</v>
      </c>
      <c r="I177" s="12">
        <v>62</v>
      </c>
      <c r="J177" s="13">
        <v>3.8068921706599999</v>
      </c>
      <c r="K177" s="12">
        <v>2</v>
      </c>
      <c r="L177" s="12" t="s">
        <v>56</v>
      </c>
      <c r="M177" s="12" t="s">
        <v>61</v>
      </c>
      <c r="N177" s="10">
        <v>57.408224511858904</v>
      </c>
      <c r="O177" s="10">
        <v>43</v>
      </c>
      <c r="P177">
        <v>1</v>
      </c>
      <c r="Q177" s="10">
        <v>7.1066111941337481E-2</v>
      </c>
      <c r="R177">
        <v>8.25</v>
      </c>
      <c r="S177" s="19">
        <v>153.0249</v>
      </c>
      <c r="T177" s="19">
        <v>11.49911</v>
      </c>
      <c r="U177">
        <v>1</v>
      </c>
      <c r="V177">
        <v>9</v>
      </c>
      <c r="X177" s="10">
        <v>12.453579581769127</v>
      </c>
      <c r="Y177" s="10">
        <v>7.0714285714285712</v>
      </c>
      <c r="Z177">
        <v>18</v>
      </c>
      <c r="AA177" s="10">
        <v>0.3494053327098251</v>
      </c>
      <c r="AB177">
        <v>6</v>
      </c>
      <c r="AC177" s="19">
        <v>300.24560000000002</v>
      </c>
      <c r="AD177" s="19">
        <v>10.545360000000001</v>
      </c>
      <c r="AE177">
        <v>2</v>
      </c>
      <c r="AF177">
        <v>5.5</v>
      </c>
      <c r="AH177" s="14">
        <f t="shared" si="12"/>
        <v>-0.7830697659148721</v>
      </c>
      <c r="AI177" s="14">
        <f t="shared" si="12"/>
        <v>-0.83554817275747517</v>
      </c>
      <c r="AJ177" s="14">
        <f>(Z177-P177)/P177</f>
        <v>17</v>
      </c>
      <c r="AK177" s="14">
        <f t="shared" si="12"/>
        <v>3.9166237347872164</v>
      </c>
      <c r="AL177" s="14">
        <f t="shared" si="12"/>
        <v>-0.27272727272727271</v>
      </c>
      <c r="AM177" s="14">
        <f t="shared" si="12"/>
        <v>0.96207022517250473</v>
      </c>
      <c r="AN177" s="14">
        <f t="shared" si="12"/>
        <v>-8.2941201536466683E-2</v>
      </c>
      <c r="AO177" s="14">
        <f t="shared" si="10"/>
        <v>1</v>
      </c>
      <c r="AP177" s="14">
        <f t="shared" si="11"/>
        <v>-0.3888888888888889</v>
      </c>
    </row>
    <row r="178" spans="1:42" x14ac:dyDescent="0.25">
      <c r="A178" t="s">
        <v>238</v>
      </c>
      <c r="B178" s="9" t="s">
        <v>238</v>
      </c>
      <c r="C178" s="10">
        <v>16.8864496767</v>
      </c>
      <c r="D178" s="11">
        <v>0.26119153094210878</v>
      </c>
      <c r="E178" s="11">
        <v>2.2086358743780341</v>
      </c>
      <c r="F178" s="11">
        <v>39.860408782999997</v>
      </c>
      <c r="G178" s="11">
        <v>0.27926652232744809</v>
      </c>
      <c r="H178" s="11">
        <v>0.24146766563627964</v>
      </c>
      <c r="I178" s="12">
        <v>62</v>
      </c>
      <c r="J178" s="13">
        <v>3.8371482383900002</v>
      </c>
      <c r="K178" s="12">
        <v>2</v>
      </c>
      <c r="L178" s="12" t="s">
        <v>56</v>
      </c>
      <c r="M178" s="12" t="s">
        <v>61</v>
      </c>
      <c r="N178" s="10">
        <v>35.195292433173584</v>
      </c>
      <c r="O178" s="10">
        <v>19.142857142857142</v>
      </c>
      <c r="P178">
        <v>5</v>
      </c>
      <c r="Q178" s="10">
        <v>0.26951159261582763</v>
      </c>
      <c r="R178">
        <v>11</v>
      </c>
      <c r="S178" s="19">
        <v>115.0553</v>
      </c>
      <c r="T178" s="19">
        <v>2.584768</v>
      </c>
      <c r="U178">
        <v>0</v>
      </c>
      <c r="V178">
        <v>16.5</v>
      </c>
      <c r="X178" s="10">
        <v>14.27171949473078</v>
      </c>
      <c r="Y178" s="10">
        <v>6.5666666666666664</v>
      </c>
      <c r="Z178">
        <v>19</v>
      </c>
      <c r="AA178" s="10">
        <v>0.37599101427685977</v>
      </c>
      <c r="AB178">
        <v>5.25</v>
      </c>
      <c r="AC178" s="19">
        <v>138.03489999999999</v>
      </c>
      <c r="AD178" s="19">
        <v>2.380852</v>
      </c>
      <c r="AE178">
        <v>1</v>
      </c>
      <c r="AF178">
        <v>6</v>
      </c>
      <c r="AH178" s="14">
        <f t="shared" si="12"/>
        <v>-0.59449919270229257</v>
      </c>
      <c r="AI178" s="14">
        <f t="shared" si="12"/>
        <v>-0.65696517412935329</v>
      </c>
      <c r="AJ178" s="14">
        <f t="shared" si="12"/>
        <v>2.8</v>
      </c>
      <c r="AK178" s="14">
        <f t="shared" si="12"/>
        <v>0.395082900247679</v>
      </c>
      <c r="AL178" s="14">
        <f t="shared" si="12"/>
        <v>-0.52272727272727271</v>
      </c>
      <c r="AM178" s="14">
        <f t="shared" si="12"/>
        <v>0.19972656626856816</v>
      </c>
      <c r="AN178" s="14">
        <f t="shared" si="12"/>
        <v>-7.8891413078465839E-2</v>
      </c>
      <c r="AO178" s="14">
        <f t="shared" si="10"/>
        <v>0</v>
      </c>
      <c r="AP178" s="14">
        <f t="shared" si="11"/>
        <v>-0.63636363636363635</v>
      </c>
    </row>
    <row r="179" spans="1:42" x14ac:dyDescent="0.25">
      <c r="A179" t="s">
        <v>239</v>
      </c>
      <c r="B179" s="9" t="s">
        <v>239</v>
      </c>
      <c r="C179" s="10">
        <v>18.039156169000002</v>
      </c>
      <c r="D179" s="11">
        <v>0.23315698383238495</v>
      </c>
      <c r="E179" s="11">
        <v>2.1000294850006136</v>
      </c>
      <c r="F179" s="11">
        <v>41.941114372400001</v>
      </c>
      <c r="G179" s="11">
        <v>0.23096751205311278</v>
      </c>
      <c r="H179" s="11">
        <v>0.19053362617510589</v>
      </c>
      <c r="I179" s="12">
        <v>62</v>
      </c>
      <c r="J179" s="13">
        <v>7.2596325523600003</v>
      </c>
      <c r="K179" s="12">
        <v>2</v>
      </c>
      <c r="L179" s="12" t="s">
        <v>56</v>
      </c>
      <c r="M179" s="12" t="s">
        <v>61</v>
      </c>
      <c r="N179" s="10">
        <v>50.099966371078793</v>
      </c>
      <c r="O179" s="10">
        <v>34.5</v>
      </c>
      <c r="P179">
        <v>2</v>
      </c>
      <c r="Q179" s="10">
        <v>8.6911686426977774E-2</v>
      </c>
      <c r="R179">
        <v>9</v>
      </c>
      <c r="S179" s="19">
        <v>52.807960000000001</v>
      </c>
      <c r="T179" s="19">
        <v>3.4328750000000001</v>
      </c>
      <c r="U179">
        <v>1</v>
      </c>
      <c r="V179">
        <v>5</v>
      </c>
      <c r="X179" s="10">
        <v>12.36887547261601</v>
      </c>
      <c r="Y179" s="10">
        <v>7.1851851851851851</v>
      </c>
      <c r="Z179">
        <v>18</v>
      </c>
      <c r="AA179" s="10">
        <v>0.14627433500127887</v>
      </c>
      <c r="AB179">
        <v>5.5</v>
      </c>
      <c r="AC179" s="19">
        <v>91.763390000000001</v>
      </c>
      <c r="AD179" s="19">
        <v>3.1806040000000002</v>
      </c>
      <c r="AE179">
        <v>2</v>
      </c>
      <c r="AF179">
        <v>5</v>
      </c>
      <c r="AH179" s="14">
        <f t="shared" si="12"/>
        <v>-0.75311609231426169</v>
      </c>
      <c r="AI179" s="14">
        <f t="shared" si="12"/>
        <v>-0.79173376274825558</v>
      </c>
      <c r="AJ179" s="14">
        <f t="shared" si="12"/>
        <v>8</v>
      </c>
      <c r="AK179" s="14">
        <f t="shared" si="12"/>
        <v>0.68302262923153523</v>
      </c>
      <c r="AL179" s="14">
        <f t="shared" si="12"/>
        <v>-0.3888888888888889</v>
      </c>
      <c r="AM179" s="14">
        <f t="shared" si="12"/>
        <v>0.73768102384564749</v>
      </c>
      <c r="AN179" s="14">
        <f t="shared" si="12"/>
        <v>-7.348680042238645E-2</v>
      </c>
      <c r="AO179" s="14">
        <f t="shared" si="10"/>
        <v>1</v>
      </c>
      <c r="AP179" s="14">
        <f t="shared" si="11"/>
        <v>0</v>
      </c>
    </row>
    <row r="180" spans="1:42" x14ac:dyDescent="0.25">
      <c r="A180" t="s">
        <v>240</v>
      </c>
      <c r="B180" s="9" t="s">
        <v>240</v>
      </c>
      <c r="C180" s="10">
        <v>48.2972242393</v>
      </c>
      <c r="D180" s="11">
        <v>0.17067842692079727</v>
      </c>
      <c r="E180" s="11">
        <v>3.5329573355246682</v>
      </c>
      <c r="F180" s="11">
        <v>40.926149414900003</v>
      </c>
      <c r="G180" s="11">
        <v>0.25880372050740741</v>
      </c>
      <c r="H180" s="11">
        <v>0.1891330576470738</v>
      </c>
      <c r="I180" s="12">
        <v>62</v>
      </c>
      <c r="J180" s="13">
        <v>4.3193370073099997</v>
      </c>
      <c r="K180" s="12">
        <v>2</v>
      </c>
      <c r="L180" s="12" t="s">
        <v>56</v>
      </c>
      <c r="M180" s="12" t="s">
        <v>61</v>
      </c>
      <c r="N180" s="10">
        <v>38.720936479805573</v>
      </c>
      <c r="O180" s="10">
        <v>22</v>
      </c>
      <c r="P180">
        <v>4</v>
      </c>
      <c r="Q180" s="10">
        <v>0.17304411295923203</v>
      </c>
      <c r="R180">
        <v>13</v>
      </c>
      <c r="S180" s="19">
        <v>225.47800000000001</v>
      </c>
      <c r="T180" s="19">
        <v>8.2377579999999995</v>
      </c>
      <c r="U180">
        <v>1</v>
      </c>
      <c r="V180">
        <v>10.5</v>
      </c>
      <c r="X180" s="10">
        <v>13.191872443901801</v>
      </c>
      <c r="Y180" s="10">
        <v>6.1515151515151514</v>
      </c>
      <c r="Z180">
        <v>19</v>
      </c>
      <c r="AA180" s="10">
        <v>0.3002191357001498</v>
      </c>
      <c r="AB180">
        <v>5.75</v>
      </c>
      <c r="AC180" s="19">
        <v>297.36669999999998</v>
      </c>
      <c r="AD180" s="19">
        <v>7.6467150000000004</v>
      </c>
      <c r="AE180">
        <v>2</v>
      </c>
      <c r="AF180">
        <v>4</v>
      </c>
      <c r="AH180" s="14">
        <f t="shared" si="12"/>
        <v>-0.65930905491446834</v>
      </c>
      <c r="AI180" s="14">
        <f t="shared" si="12"/>
        <v>-0.72038567493112948</v>
      </c>
      <c r="AJ180" s="14">
        <f t="shared" si="12"/>
        <v>3.75</v>
      </c>
      <c r="AK180" s="14">
        <f t="shared" si="12"/>
        <v>0.73492834032949339</v>
      </c>
      <c r="AL180" s="14">
        <f t="shared" si="12"/>
        <v>-0.55769230769230771</v>
      </c>
      <c r="AM180" s="14">
        <f t="shared" si="12"/>
        <v>0.31882800095796471</v>
      </c>
      <c r="AN180" s="14">
        <f t="shared" si="12"/>
        <v>-7.1748041153915809E-2</v>
      </c>
      <c r="AO180" s="14">
        <f t="shared" si="10"/>
        <v>1</v>
      </c>
      <c r="AP180" s="14">
        <f t="shared" si="11"/>
        <v>-0.61904761904761907</v>
      </c>
    </row>
    <row r="181" spans="1:42" x14ac:dyDescent="0.25">
      <c r="A181" t="s">
        <v>241</v>
      </c>
      <c r="B181" s="9" t="s">
        <v>241</v>
      </c>
      <c r="C181" s="10">
        <v>21.0027986871</v>
      </c>
      <c r="D181" s="11">
        <v>0.39317204144683943</v>
      </c>
      <c r="E181" s="11">
        <v>6.1288240429073531</v>
      </c>
      <c r="F181" s="11">
        <v>41.849121093800001</v>
      </c>
      <c r="G181" s="11">
        <v>0.2800000011920929</v>
      </c>
      <c r="H181" s="11">
        <v>0.2613656740943453</v>
      </c>
      <c r="I181" s="12">
        <v>62</v>
      </c>
      <c r="J181" s="13">
        <v>2.8223227027200002</v>
      </c>
      <c r="K181" s="12">
        <v>2</v>
      </c>
      <c r="L181" s="12" t="s">
        <v>56</v>
      </c>
      <c r="M181" s="12" t="s">
        <v>61</v>
      </c>
      <c r="N181" s="10">
        <v>53.969373993874797</v>
      </c>
      <c r="O181" s="10">
        <v>43.75</v>
      </c>
      <c r="P181">
        <v>1</v>
      </c>
      <c r="Q181" s="10">
        <v>6.6710123901638815E-2</v>
      </c>
      <c r="R181">
        <v>8</v>
      </c>
      <c r="S181" s="19">
        <v>49.938290000000002</v>
      </c>
      <c r="T181" s="19">
        <v>4.0885199999999999</v>
      </c>
      <c r="U181">
        <v>1</v>
      </c>
      <c r="V181">
        <v>8.5</v>
      </c>
      <c r="X181" s="10">
        <v>12.09478402634768</v>
      </c>
      <c r="Y181" s="10">
        <v>7.0714285714285712</v>
      </c>
      <c r="Z181">
        <v>17</v>
      </c>
      <c r="AA181" s="10">
        <v>0.2491602504443943</v>
      </c>
      <c r="AB181">
        <v>6</v>
      </c>
      <c r="AC181" s="19">
        <v>101.3212</v>
      </c>
      <c r="AD181" s="19">
        <v>3.7420819999999999</v>
      </c>
      <c r="AE181">
        <v>2</v>
      </c>
      <c r="AF181">
        <v>5</v>
      </c>
      <c r="AH181" s="14">
        <f t="shared" si="12"/>
        <v>-0.77589541750622548</v>
      </c>
      <c r="AI181" s="14">
        <f t="shared" si="12"/>
        <v>-0.83836734693877557</v>
      </c>
      <c r="AJ181" s="14">
        <f t="shared" si="12"/>
        <v>16</v>
      </c>
      <c r="AK181" s="14">
        <f t="shared" si="12"/>
        <v>2.7349690852286574</v>
      </c>
      <c r="AL181" s="14">
        <f t="shared" si="12"/>
        <v>-0.25</v>
      </c>
      <c r="AM181" s="14">
        <f t="shared" si="12"/>
        <v>1.0289281030648025</v>
      </c>
      <c r="AN181" s="14">
        <f t="shared" si="12"/>
        <v>-8.4734329292751417E-2</v>
      </c>
      <c r="AO181" s="14">
        <f t="shared" si="10"/>
        <v>1</v>
      </c>
      <c r="AP181" s="14">
        <f t="shared" si="11"/>
        <v>-0.41176470588235292</v>
      </c>
    </row>
    <row r="182" spans="1:42" x14ac:dyDescent="0.25">
      <c r="A182" t="s">
        <v>242</v>
      </c>
      <c r="B182" s="9" t="s">
        <v>242</v>
      </c>
      <c r="C182" s="10">
        <v>16.473897813699999</v>
      </c>
      <c r="D182" s="11">
        <v>0.36296351242902436</v>
      </c>
      <c r="E182" s="11">
        <v>2.1064512022546888</v>
      </c>
      <c r="F182" s="11">
        <v>40.207041843600003</v>
      </c>
      <c r="G182" s="11">
        <v>0.2800000011920929</v>
      </c>
      <c r="H182" s="11">
        <v>0.29085374706373668</v>
      </c>
      <c r="I182" s="12">
        <v>62</v>
      </c>
      <c r="J182" s="13">
        <v>2.6561413637200002</v>
      </c>
      <c r="K182" s="12">
        <v>2</v>
      </c>
      <c r="L182" s="12" t="s">
        <v>56</v>
      </c>
      <c r="M182" s="12" t="s">
        <v>61</v>
      </c>
      <c r="N182" s="10">
        <v>39.726877403694992</v>
      </c>
      <c r="O182" s="10">
        <v>23.857142857142858</v>
      </c>
      <c r="P182">
        <v>5</v>
      </c>
      <c r="Q182" s="10">
        <v>0.24105350942349504</v>
      </c>
      <c r="R182">
        <v>9</v>
      </c>
      <c r="S182" s="19">
        <v>93.329859999999996</v>
      </c>
      <c r="T182" s="19">
        <v>1.6788019999999999</v>
      </c>
      <c r="U182">
        <v>1</v>
      </c>
      <c r="V182">
        <v>11</v>
      </c>
      <c r="X182" s="10">
        <v>14.205169388581188</v>
      </c>
      <c r="Y182" s="10">
        <v>5.9285714285714288</v>
      </c>
      <c r="Z182">
        <v>21</v>
      </c>
      <c r="AA182" s="10">
        <v>0.31372511543354631</v>
      </c>
      <c r="AB182">
        <v>4.75</v>
      </c>
      <c r="AC182" s="19">
        <v>110.282</v>
      </c>
      <c r="AD182" s="19">
        <v>1.5657570000000001</v>
      </c>
      <c r="AE182">
        <v>1</v>
      </c>
      <c r="AF182">
        <v>5</v>
      </c>
      <c r="AH182" s="14">
        <f t="shared" si="12"/>
        <v>-0.6424292489884954</v>
      </c>
      <c r="AI182" s="14">
        <f t="shared" si="12"/>
        <v>-0.75149700598802405</v>
      </c>
      <c r="AJ182" s="14">
        <f t="shared" si="12"/>
        <v>3.2</v>
      </c>
      <c r="AK182" s="14">
        <f t="shared" si="12"/>
        <v>0.30147499691605029</v>
      </c>
      <c r="AL182" s="14">
        <f t="shared" si="12"/>
        <v>-0.47222222222222221</v>
      </c>
      <c r="AM182" s="14">
        <f t="shared" si="12"/>
        <v>0.18163683091349328</v>
      </c>
      <c r="AN182" s="14">
        <f t="shared" si="12"/>
        <v>-6.7336707961987083E-2</v>
      </c>
      <c r="AO182" s="14">
        <f t="shared" si="10"/>
        <v>0</v>
      </c>
      <c r="AP182" s="14">
        <f t="shared" si="11"/>
        <v>-0.54545454545454541</v>
      </c>
    </row>
    <row r="183" spans="1:42" x14ac:dyDescent="0.25">
      <c r="A183" t="s">
        <v>243</v>
      </c>
      <c r="B183" s="9" t="s">
        <v>243</v>
      </c>
      <c r="C183" s="10">
        <v>56.184037592999999</v>
      </c>
      <c r="D183" s="11">
        <v>0.21520265460674401</v>
      </c>
      <c r="E183" s="11">
        <v>2.225634198165872</v>
      </c>
      <c r="F183" s="11">
        <v>40.954419116799997</v>
      </c>
      <c r="G183" s="11">
        <v>0.27992312272346803</v>
      </c>
      <c r="H183" s="11">
        <v>0.2610238671711963</v>
      </c>
      <c r="I183" s="12">
        <v>62</v>
      </c>
      <c r="J183" s="13">
        <v>3.7009518623700002</v>
      </c>
      <c r="K183" s="12">
        <v>2</v>
      </c>
      <c r="L183" s="12" t="s">
        <v>56</v>
      </c>
      <c r="M183" s="12" t="s">
        <v>61</v>
      </c>
      <c r="N183" s="10">
        <v>40.810914590989512</v>
      </c>
      <c r="O183" s="10">
        <v>26</v>
      </c>
      <c r="P183">
        <v>4</v>
      </c>
      <c r="Q183" s="10">
        <v>0.16650624706255701</v>
      </c>
      <c r="R183">
        <v>9</v>
      </c>
      <c r="S183" s="19">
        <v>246.2621</v>
      </c>
      <c r="T183" s="19">
        <v>7.8612840000000004</v>
      </c>
      <c r="U183">
        <v>1</v>
      </c>
      <c r="V183">
        <v>8</v>
      </c>
      <c r="X183" s="10">
        <v>14.054957987867002</v>
      </c>
      <c r="Y183" s="10">
        <v>6.8620689655172411</v>
      </c>
      <c r="Z183">
        <v>20</v>
      </c>
      <c r="AA183" s="10">
        <v>0.24410868373245781</v>
      </c>
      <c r="AB183">
        <v>5.25</v>
      </c>
      <c r="AC183" s="19">
        <v>299.18810000000002</v>
      </c>
      <c r="AD183" s="19">
        <v>7.3764820000000002</v>
      </c>
      <c r="AE183">
        <v>2</v>
      </c>
      <c r="AF183">
        <v>5</v>
      </c>
      <c r="AH183" s="14">
        <f t="shared" si="12"/>
        <v>-0.65560786547601302</v>
      </c>
      <c r="AI183" s="14">
        <f t="shared" si="12"/>
        <v>-0.73607427055702912</v>
      </c>
      <c r="AJ183" s="14">
        <f t="shared" si="12"/>
        <v>4</v>
      </c>
      <c r="AK183" s="14">
        <f t="shared" si="12"/>
        <v>0.46606321407715878</v>
      </c>
      <c r="AL183" s="14">
        <f t="shared" si="12"/>
        <v>-0.41666666666666669</v>
      </c>
      <c r="AM183" s="14">
        <f t="shared" si="12"/>
        <v>0.21491735837548701</v>
      </c>
      <c r="AN183" s="14">
        <f t="shared" si="12"/>
        <v>-6.1669569500351365E-2</v>
      </c>
      <c r="AO183" s="14">
        <f t="shared" si="10"/>
        <v>1</v>
      </c>
      <c r="AP183" s="14">
        <f t="shared" si="11"/>
        <v>-0.375</v>
      </c>
    </row>
    <row r="184" spans="1:42" x14ac:dyDescent="0.25">
      <c r="A184" t="s">
        <v>244</v>
      </c>
      <c r="B184" s="9" t="s">
        <v>244</v>
      </c>
      <c r="C184" s="10">
        <v>18.751533935099999</v>
      </c>
      <c r="D184" s="11">
        <v>0.64893772890812085</v>
      </c>
      <c r="E184" s="11">
        <v>3.6728790914614304</v>
      </c>
      <c r="F184" s="11">
        <v>40.283000946000001</v>
      </c>
      <c r="G184" s="11">
        <v>0.27903570469863348</v>
      </c>
      <c r="H184" s="11">
        <v>0.27078941217834052</v>
      </c>
      <c r="I184" s="12">
        <v>62</v>
      </c>
      <c r="J184" s="13">
        <v>2.5279187836100001</v>
      </c>
      <c r="K184" s="12">
        <v>2</v>
      </c>
      <c r="L184" s="12" t="s">
        <v>56</v>
      </c>
      <c r="M184" s="12" t="s">
        <v>61</v>
      </c>
      <c r="N184" s="10">
        <v>38.610478021926426</v>
      </c>
      <c r="O184" s="10">
        <v>24.714285714285715</v>
      </c>
      <c r="P184">
        <v>5</v>
      </c>
      <c r="Q184" s="10">
        <v>0.24518268175026833</v>
      </c>
      <c r="R184">
        <v>9</v>
      </c>
      <c r="S184" s="19">
        <v>109.4849</v>
      </c>
      <c r="T184" s="19">
        <v>1.814476</v>
      </c>
      <c r="U184">
        <v>1</v>
      </c>
      <c r="V184">
        <v>13</v>
      </c>
      <c r="X184" s="10">
        <v>14.556008721407126</v>
      </c>
      <c r="Y184" s="10">
        <v>6.4814814814814818</v>
      </c>
      <c r="Z184">
        <v>23</v>
      </c>
      <c r="AA184" s="10">
        <v>0.38524596810475287</v>
      </c>
      <c r="AB184">
        <v>5</v>
      </c>
      <c r="AC184" s="19">
        <v>121.7336</v>
      </c>
      <c r="AD184" s="19">
        <v>1.699327</v>
      </c>
      <c r="AE184">
        <v>2</v>
      </c>
      <c r="AF184">
        <v>5</v>
      </c>
      <c r="AH184" s="14">
        <f t="shared" si="12"/>
        <v>-0.62300366462334544</v>
      </c>
      <c r="AI184" s="14">
        <f t="shared" si="12"/>
        <v>-0.73774352387069153</v>
      </c>
      <c r="AJ184" s="14">
        <f t="shared" si="12"/>
        <v>3.6</v>
      </c>
      <c r="AK184" s="14">
        <f t="shared" si="12"/>
        <v>0.57126092819698615</v>
      </c>
      <c r="AL184" s="14">
        <f t="shared" si="12"/>
        <v>-0.44444444444444442</v>
      </c>
      <c r="AM184" s="14">
        <f t="shared" si="12"/>
        <v>0.11187570158076593</v>
      </c>
      <c r="AN184" s="14">
        <f t="shared" si="12"/>
        <v>-6.3461296815168641E-2</v>
      </c>
      <c r="AO184" s="14">
        <f t="shared" si="10"/>
        <v>1</v>
      </c>
      <c r="AP184" s="14">
        <f t="shared" si="11"/>
        <v>-0.61538461538461542</v>
      </c>
    </row>
    <row r="185" spans="1:42" x14ac:dyDescent="0.25">
      <c r="A185" t="s">
        <v>245</v>
      </c>
      <c r="B185" s="9" t="s">
        <v>245</v>
      </c>
      <c r="C185" s="10">
        <v>20.522860060900001</v>
      </c>
      <c r="D185" s="11">
        <v>9.2524723994255029E-2</v>
      </c>
      <c r="E185" s="11">
        <v>2.2020191217042253</v>
      </c>
      <c r="F185" s="11">
        <v>41.246163952800003</v>
      </c>
      <c r="G185" s="11">
        <v>0.21957170184468033</v>
      </c>
      <c r="H185" s="11">
        <v>0.1971391928216516</v>
      </c>
      <c r="I185" s="12">
        <v>62</v>
      </c>
      <c r="J185" s="13">
        <v>7.3017537604899996</v>
      </c>
      <c r="K185" s="12">
        <v>2</v>
      </c>
      <c r="L185" s="12" t="s">
        <v>56</v>
      </c>
      <c r="M185" s="12" t="s">
        <v>61</v>
      </c>
      <c r="N185" s="10">
        <v>46.251640924778968</v>
      </c>
      <c r="O185" s="10">
        <v>30.083333333333336</v>
      </c>
      <c r="P185">
        <v>4</v>
      </c>
      <c r="Q185" s="10">
        <v>0.14312531470778705</v>
      </c>
      <c r="R185">
        <v>11.5</v>
      </c>
      <c r="S185" s="19">
        <v>80.28725</v>
      </c>
      <c r="T185" s="19">
        <v>2.7131569999999998</v>
      </c>
      <c r="U185">
        <v>1</v>
      </c>
      <c r="V185">
        <v>7.5</v>
      </c>
      <c r="X185" s="10">
        <v>14.199545676606807</v>
      </c>
      <c r="Y185" s="10">
        <v>6.5666666666666664</v>
      </c>
      <c r="Z185">
        <v>19</v>
      </c>
      <c r="AA185" s="10">
        <v>0.22248993390803315</v>
      </c>
      <c r="AB185">
        <v>5</v>
      </c>
      <c r="AC185" s="19">
        <v>110.68600000000001</v>
      </c>
      <c r="AD185" s="19">
        <v>2.4875539999999998</v>
      </c>
      <c r="AE185">
        <v>2</v>
      </c>
      <c r="AF185">
        <v>5</v>
      </c>
      <c r="AH185" s="14">
        <f t="shared" si="12"/>
        <v>-0.69299368859798649</v>
      </c>
      <c r="AI185" s="14">
        <f t="shared" si="12"/>
        <v>-0.78171745152354577</v>
      </c>
      <c r="AJ185" s="14">
        <f t="shared" si="12"/>
        <v>3.75</v>
      </c>
      <c r="AK185" s="14">
        <f t="shared" si="12"/>
        <v>0.55451140395590748</v>
      </c>
      <c r="AL185" s="14">
        <f t="shared" si="12"/>
        <v>-0.56521739130434778</v>
      </c>
      <c r="AM185" s="14">
        <f t="shared" si="12"/>
        <v>0.37862487505799497</v>
      </c>
      <c r="AN185" s="14">
        <f t="shared" si="12"/>
        <v>-8.3151472620272254E-2</v>
      </c>
      <c r="AO185" s="14">
        <f t="shared" si="10"/>
        <v>1</v>
      </c>
      <c r="AP185" s="14">
        <f t="shared" si="11"/>
        <v>-0.33333333333333331</v>
      </c>
    </row>
    <row r="186" spans="1:42" x14ac:dyDescent="0.25">
      <c r="A186" t="s">
        <v>246</v>
      </c>
      <c r="B186" s="9" t="s">
        <v>246</v>
      </c>
      <c r="C186" s="10">
        <v>62.370554347300001</v>
      </c>
      <c r="D186" s="11">
        <v>88.230893400656356</v>
      </c>
      <c r="E186" s="11">
        <v>0.88732181764893059</v>
      </c>
      <c r="F186" s="11">
        <v>41.882335750800003</v>
      </c>
      <c r="G186" s="11">
        <v>0.24173083652330196</v>
      </c>
      <c r="H186" s="11">
        <v>0.22040321205035165</v>
      </c>
      <c r="I186" s="12">
        <v>62</v>
      </c>
      <c r="J186" s="13">
        <v>7.0371485215099998</v>
      </c>
      <c r="K186" s="12">
        <v>2</v>
      </c>
      <c r="L186" s="12" t="s">
        <v>56</v>
      </c>
      <c r="M186" s="12" t="s">
        <v>61</v>
      </c>
      <c r="N186" s="10">
        <v>50.048327214397318</v>
      </c>
      <c r="O186" s="10">
        <v>28.333333333333332</v>
      </c>
      <c r="P186">
        <v>10</v>
      </c>
      <c r="Q186" s="10">
        <v>0.43721818942488644</v>
      </c>
      <c r="R186">
        <v>8</v>
      </c>
      <c r="S186" s="19">
        <v>531.87980000000005</v>
      </c>
      <c r="T186" s="19">
        <v>1.1218410000000001</v>
      </c>
      <c r="U186">
        <v>2</v>
      </c>
      <c r="V186">
        <v>6</v>
      </c>
      <c r="X186" s="10">
        <v>20.294325360877149</v>
      </c>
      <c r="Y186" s="10">
        <v>6.8</v>
      </c>
      <c r="Z186">
        <v>20</v>
      </c>
      <c r="AA186" s="10">
        <v>0.44946901856681243</v>
      </c>
      <c r="AB186">
        <v>5</v>
      </c>
      <c r="AC186" s="19">
        <v>576.54549999999995</v>
      </c>
      <c r="AD186" s="19">
        <v>1.1213949999999999</v>
      </c>
      <c r="AE186">
        <v>3</v>
      </c>
      <c r="AF186">
        <v>5</v>
      </c>
      <c r="AH186" s="14">
        <f t="shared" si="12"/>
        <v>-0.59450542125133976</v>
      </c>
      <c r="AI186" s="14">
        <f t="shared" si="12"/>
        <v>-0.76</v>
      </c>
      <c r="AJ186" s="14">
        <f t="shared" si="12"/>
        <v>1</v>
      </c>
      <c r="AK186" s="14">
        <f t="shared" si="12"/>
        <v>2.8019943904988583E-2</v>
      </c>
      <c r="AL186" s="14">
        <f t="shared" si="12"/>
        <v>-0.375</v>
      </c>
      <c r="AM186" s="14">
        <f t="shared" si="12"/>
        <v>8.3977056470277492E-2</v>
      </c>
      <c r="AN186" s="14">
        <f t="shared" si="12"/>
        <v>-3.9756079515739613E-4</v>
      </c>
      <c r="AO186" s="14">
        <f t="shared" si="10"/>
        <v>0.5</v>
      </c>
      <c r="AP186" s="14">
        <f t="shared" si="11"/>
        <v>-0.16666666666666666</v>
      </c>
    </row>
    <row r="187" spans="1:42" x14ac:dyDescent="0.25">
      <c r="A187" t="s">
        <v>247</v>
      </c>
      <c r="B187" s="9" t="s">
        <v>247</v>
      </c>
      <c r="C187" s="10">
        <v>29.810683325700001</v>
      </c>
      <c r="D187" s="11">
        <v>42.377852325541603</v>
      </c>
      <c r="E187" s="11">
        <v>1.5079219045227976</v>
      </c>
      <c r="F187" s="11">
        <v>41.735658243099998</v>
      </c>
      <c r="G187" s="11">
        <v>0.21139870895894569</v>
      </c>
      <c r="H187" s="11">
        <v>0.1615441058301475</v>
      </c>
      <c r="I187" s="12">
        <v>62</v>
      </c>
      <c r="J187" s="13">
        <v>10.8098425627</v>
      </c>
      <c r="K187" s="12">
        <v>1</v>
      </c>
      <c r="L187" s="12" t="s">
        <v>56</v>
      </c>
      <c r="M187" s="12" t="s">
        <v>57</v>
      </c>
      <c r="N187" s="10">
        <v>36.72311721997059</v>
      </c>
      <c r="O187" s="10">
        <v>20.399999999999999</v>
      </c>
      <c r="P187">
        <v>10</v>
      </c>
      <c r="Q187" s="10">
        <v>0.47513765796727342</v>
      </c>
      <c r="R187">
        <v>10</v>
      </c>
      <c r="S187" s="19">
        <v>293.62650000000002</v>
      </c>
      <c r="T187" s="19">
        <v>0.42883349999999998</v>
      </c>
      <c r="U187">
        <v>1</v>
      </c>
      <c r="V187">
        <v>7.75</v>
      </c>
      <c r="X187" s="10">
        <v>19.381952520638333</v>
      </c>
      <c r="Y187" s="10">
        <v>7.6363636363636367</v>
      </c>
      <c r="Z187">
        <v>20</v>
      </c>
      <c r="AA187" s="10">
        <v>0.49464266206951979</v>
      </c>
      <c r="AB187">
        <v>5</v>
      </c>
      <c r="AC187" s="19">
        <v>311.26929999999999</v>
      </c>
      <c r="AD187" s="19">
        <v>0.42702649999999998</v>
      </c>
      <c r="AE187">
        <v>2</v>
      </c>
      <c r="AF187">
        <v>5</v>
      </c>
      <c r="AH187" s="14">
        <f t="shared" si="12"/>
        <v>-0.47221385361866469</v>
      </c>
      <c r="AI187" s="14">
        <f t="shared" si="12"/>
        <v>-0.62566844919786091</v>
      </c>
      <c r="AJ187" s="14">
        <f t="shared" si="12"/>
        <v>1</v>
      </c>
      <c r="AK187" s="14">
        <f t="shared" si="12"/>
        <v>4.105126961666726E-2</v>
      </c>
      <c r="AL187" s="14">
        <f t="shared" si="12"/>
        <v>-0.5</v>
      </c>
      <c r="AM187" s="14">
        <f t="shared" si="12"/>
        <v>6.0085857373227435E-2</v>
      </c>
      <c r="AN187" s="14">
        <f t="shared" si="12"/>
        <v>-4.2137566211595014E-3</v>
      </c>
      <c r="AO187" s="14">
        <f t="shared" si="10"/>
        <v>1</v>
      </c>
      <c r="AP187" s="14">
        <f t="shared" si="11"/>
        <v>-0.35483870967741937</v>
      </c>
    </row>
    <row r="188" spans="1:42" x14ac:dyDescent="0.25">
      <c r="A188" t="s">
        <v>248</v>
      </c>
      <c r="B188" s="9" t="s">
        <v>248</v>
      </c>
      <c r="C188" s="10">
        <v>35.718968522200001</v>
      </c>
      <c r="D188" s="11">
        <v>33.627152427525367</v>
      </c>
      <c r="E188" s="11">
        <v>1.3786019830039238</v>
      </c>
      <c r="F188" s="11">
        <v>41.679245099799999</v>
      </c>
      <c r="G188" s="11">
        <v>0.21853574967311737</v>
      </c>
      <c r="H188" s="11">
        <v>0.17668611607946599</v>
      </c>
      <c r="I188" s="12">
        <v>62</v>
      </c>
      <c r="J188" s="13">
        <v>11.372366158</v>
      </c>
      <c r="K188" s="12">
        <v>2</v>
      </c>
      <c r="L188" s="12" t="s">
        <v>56</v>
      </c>
      <c r="M188" s="12" t="s">
        <v>61</v>
      </c>
      <c r="N188" s="10">
        <v>36.571002830238605</v>
      </c>
      <c r="O188" s="10">
        <v>20.5</v>
      </c>
      <c r="P188">
        <v>11</v>
      </c>
      <c r="Q188" s="10">
        <v>0.49251679799509024</v>
      </c>
      <c r="R188">
        <v>9.5</v>
      </c>
      <c r="S188" s="19">
        <v>388.18869999999998</v>
      </c>
      <c r="T188" s="19">
        <v>0.36551030000000001</v>
      </c>
      <c r="U188">
        <v>2</v>
      </c>
      <c r="V188">
        <v>7.5</v>
      </c>
      <c r="X188" s="10">
        <v>20.242519811446609</v>
      </c>
      <c r="Y188" s="10">
        <v>9.6666666666666661</v>
      </c>
      <c r="Z188">
        <v>19</v>
      </c>
      <c r="AA188" s="10">
        <v>0.51111975099767226</v>
      </c>
      <c r="AB188">
        <v>6</v>
      </c>
      <c r="AC188" s="19">
        <v>402.10419999999999</v>
      </c>
      <c r="AD188" s="19">
        <v>0.363479</v>
      </c>
      <c r="AE188">
        <v>3</v>
      </c>
      <c r="AF188">
        <v>5</v>
      </c>
      <c r="AH188" s="14">
        <f t="shared" si="12"/>
        <v>-0.44648715526309951</v>
      </c>
      <c r="AI188" s="14">
        <f t="shared" si="12"/>
        <v>-0.52845528455284552</v>
      </c>
      <c r="AJ188" s="14">
        <f t="shared" si="12"/>
        <v>0.72727272727272729</v>
      </c>
      <c r="AK188" s="14">
        <f t="shared" si="12"/>
        <v>3.7771205120941828E-2</v>
      </c>
      <c r="AL188" s="14">
        <f t="shared" si="12"/>
        <v>-0.36842105263157893</v>
      </c>
      <c r="AM188" s="14">
        <f t="shared" si="12"/>
        <v>3.5847256759405949E-2</v>
      </c>
      <c r="AN188" s="14">
        <f t="shared" si="12"/>
        <v>-5.5574357275294667E-3</v>
      </c>
      <c r="AO188" s="14">
        <f t="shared" si="10"/>
        <v>0.5</v>
      </c>
      <c r="AP188" s="14">
        <f t="shared" si="11"/>
        <v>-0.33333333333333331</v>
      </c>
    </row>
    <row r="189" spans="1:42" x14ac:dyDescent="0.25">
      <c r="A189" t="s">
        <v>249</v>
      </c>
      <c r="B189" s="9" t="s">
        <v>249</v>
      </c>
      <c r="C189" s="10">
        <v>15.762153807700001</v>
      </c>
      <c r="D189" s="11">
        <v>100</v>
      </c>
      <c r="E189" s="11">
        <v>2.5720092778399408</v>
      </c>
      <c r="F189" s="11">
        <v>41.994491083600003</v>
      </c>
      <c r="G189" s="11">
        <v>0.25999999046325684</v>
      </c>
      <c r="H189" s="11">
        <v>0.23187711698791263</v>
      </c>
      <c r="I189" s="12">
        <v>62</v>
      </c>
      <c r="J189" s="13">
        <v>6.0944782004100002</v>
      </c>
      <c r="K189" s="12">
        <v>2</v>
      </c>
      <c r="L189" s="12" t="s">
        <v>56</v>
      </c>
      <c r="M189" s="12" t="s">
        <v>61</v>
      </c>
      <c r="N189" s="10">
        <v>51.296740413660693</v>
      </c>
      <c r="O189" s="10">
        <v>26.666666666666668</v>
      </c>
      <c r="P189">
        <v>5</v>
      </c>
      <c r="Q189" s="10">
        <v>0.28065816070623562</v>
      </c>
      <c r="R189">
        <v>9</v>
      </c>
      <c r="S189" s="19">
        <v>102.1588</v>
      </c>
      <c r="T189" s="19">
        <v>0.43640420000000002</v>
      </c>
      <c r="U189">
        <v>2</v>
      </c>
      <c r="V189">
        <v>7</v>
      </c>
      <c r="X189" s="10">
        <v>17.834256072895908</v>
      </c>
      <c r="Y189" s="10">
        <v>7.9523809523809526</v>
      </c>
      <c r="Z189">
        <v>17</v>
      </c>
      <c r="AA189" s="10">
        <v>0.36979634214833834</v>
      </c>
      <c r="AB189">
        <v>6</v>
      </c>
      <c r="AC189" s="19">
        <v>117.5847</v>
      </c>
      <c r="AD189" s="19">
        <v>0.4342106</v>
      </c>
      <c r="AE189">
        <v>2</v>
      </c>
      <c r="AF189">
        <v>5.5</v>
      </c>
      <c r="AH189" s="14">
        <f t="shared" si="12"/>
        <v>-0.65233159204504709</v>
      </c>
      <c r="AI189" s="14">
        <f t="shared" si="12"/>
        <v>-0.70178571428571435</v>
      </c>
      <c r="AJ189" s="14">
        <f t="shared" si="12"/>
        <v>2.4</v>
      </c>
      <c r="AK189" s="14">
        <f t="shared" si="12"/>
        <v>0.31760409609255402</v>
      </c>
      <c r="AL189" s="14">
        <f t="shared" si="12"/>
        <v>-0.33333333333333331</v>
      </c>
      <c r="AM189" s="14">
        <f t="shared" si="12"/>
        <v>0.15099922865186355</v>
      </c>
      <c r="AN189" s="14">
        <f t="shared" si="12"/>
        <v>-5.0265327418939085E-3</v>
      </c>
      <c r="AO189" s="14">
        <f t="shared" si="10"/>
        <v>0</v>
      </c>
      <c r="AP189" s="14">
        <f t="shared" si="11"/>
        <v>-0.21428571428571427</v>
      </c>
    </row>
    <row r="190" spans="1:42" x14ac:dyDescent="0.25">
      <c r="A190" t="s">
        <v>250</v>
      </c>
      <c r="B190" s="9" t="s">
        <v>250</v>
      </c>
      <c r="C190" s="10">
        <v>26.926672427700002</v>
      </c>
      <c r="D190" s="11">
        <v>75.856318467604751</v>
      </c>
      <c r="E190" s="11">
        <v>0.93752208573690488</v>
      </c>
      <c r="F190" s="11">
        <v>41.911299857099998</v>
      </c>
      <c r="G190" s="11">
        <v>0.23424788495171411</v>
      </c>
      <c r="H190" s="11">
        <v>0.2205746686012402</v>
      </c>
      <c r="I190" s="12">
        <v>62</v>
      </c>
      <c r="J190" s="13">
        <v>7.45746317492</v>
      </c>
      <c r="K190" s="12">
        <v>2</v>
      </c>
      <c r="L190" s="12" t="s">
        <v>56</v>
      </c>
      <c r="M190" s="12" t="s">
        <v>61</v>
      </c>
      <c r="N190" s="10">
        <v>41.527651096878373</v>
      </c>
      <c r="O190" s="10">
        <v>31.714285714285715</v>
      </c>
      <c r="P190">
        <v>9</v>
      </c>
      <c r="Q190" s="10">
        <v>0.390814418226064</v>
      </c>
      <c r="R190">
        <v>6</v>
      </c>
      <c r="S190" s="19">
        <v>216.1337</v>
      </c>
      <c r="T190" s="19">
        <v>0.66294790000000003</v>
      </c>
      <c r="U190">
        <v>1</v>
      </c>
      <c r="V190">
        <v>8</v>
      </c>
      <c r="X190" s="10">
        <v>18.217715207401337</v>
      </c>
      <c r="Y190" s="10">
        <v>7.3043478260869561</v>
      </c>
      <c r="Z190">
        <v>19</v>
      </c>
      <c r="AA190" s="10">
        <v>0.40514376489414811</v>
      </c>
      <c r="AB190">
        <v>5</v>
      </c>
      <c r="AC190" s="19">
        <v>233.39189999999999</v>
      </c>
      <c r="AD190" s="19">
        <v>0.61425189999999996</v>
      </c>
      <c r="AE190">
        <v>2</v>
      </c>
      <c r="AF190">
        <v>4.25</v>
      </c>
      <c r="AH190" s="14">
        <f t="shared" si="12"/>
        <v>-0.5613112052761694</v>
      </c>
      <c r="AI190" s="14">
        <f t="shared" si="12"/>
        <v>-0.76968272620446532</v>
      </c>
      <c r="AJ190" s="14">
        <f t="shared" si="12"/>
        <v>1.1111111111111112</v>
      </c>
      <c r="AK190" s="14">
        <f t="shared" si="12"/>
        <v>3.666534805221898E-2</v>
      </c>
      <c r="AL190" s="14">
        <f t="shared" si="12"/>
        <v>-0.16666666666666666</v>
      </c>
      <c r="AM190" s="14">
        <f t="shared" si="12"/>
        <v>7.9849648620275257E-2</v>
      </c>
      <c r="AN190" s="14">
        <f t="shared" si="12"/>
        <v>-7.3453735957229926E-2</v>
      </c>
      <c r="AO190" s="14">
        <f t="shared" si="10"/>
        <v>1</v>
      </c>
      <c r="AP190" s="14">
        <f t="shared" si="11"/>
        <v>-0.46875</v>
      </c>
    </row>
    <row r="191" spans="1:42" x14ac:dyDescent="0.25">
      <c r="A191" t="s">
        <v>251</v>
      </c>
      <c r="B191" s="9" t="s">
        <v>251</v>
      </c>
      <c r="C191" s="10">
        <v>45.564610241899999</v>
      </c>
      <c r="D191" s="11">
        <v>91.199837791527926</v>
      </c>
      <c r="E191" s="11">
        <v>1.6978417720120573</v>
      </c>
      <c r="F191" s="11">
        <v>42.069091796899997</v>
      </c>
      <c r="G191" s="11">
        <v>0.25094037543806996</v>
      </c>
      <c r="H191" s="11">
        <v>0.22837698936210096</v>
      </c>
      <c r="I191" s="12">
        <v>62</v>
      </c>
      <c r="J191" s="13">
        <v>6.4151555878100002</v>
      </c>
      <c r="K191" s="12">
        <v>2</v>
      </c>
      <c r="L191" s="12" t="s">
        <v>56</v>
      </c>
      <c r="M191" s="12" t="s">
        <v>61</v>
      </c>
      <c r="N191" s="10">
        <v>54.917190826216725</v>
      </c>
      <c r="O191" s="10">
        <v>33.666666666666664</v>
      </c>
      <c r="P191">
        <v>5</v>
      </c>
      <c r="Q191" s="10">
        <v>0.26636978839742725</v>
      </c>
      <c r="R191">
        <v>8.5</v>
      </c>
      <c r="S191" s="19">
        <v>290.23230000000001</v>
      </c>
      <c r="T191" s="19">
        <v>1.185214</v>
      </c>
      <c r="U191">
        <v>2</v>
      </c>
      <c r="V191">
        <v>7</v>
      </c>
      <c r="X191" s="10">
        <v>17.810986429222194</v>
      </c>
      <c r="Y191" s="10">
        <v>7.9523809523809526</v>
      </c>
      <c r="Z191">
        <v>17</v>
      </c>
      <c r="AA191" s="10">
        <v>0.31947286792656293</v>
      </c>
      <c r="AB191">
        <v>6</v>
      </c>
      <c r="AC191" s="19">
        <v>332.19889999999998</v>
      </c>
      <c r="AD191" s="19">
        <v>1.1837260000000001</v>
      </c>
      <c r="AE191">
        <v>2</v>
      </c>
      <c r="AF191">
        <v>5.5</v>
      </c>
      <c r="AH191" s="14">
        <f t="shared" si="12"/>
        <v>-0.67567557332667727</v>
      </c>
      <c r="AI191" s="14">
        <f t="shared" si="12"/>
        <v>-0.76379066478076374</v>
      </c>
      <c r="AJ191" s="14">
        <f t="shared" si="12"/>
        <v>2.4</v>
      </c>
      <c r="AK191" s="14">
        <f t="shared" si="12"/>
        <v>0.19935849275033091</v>
      </c>
      <c r="AL191" s="14">
        <f t="shared" si="12"/>
        <v>-0.29411764705882354</v>
      </c>
      <c r="AM191" s="14">
        <f t="shared" si="12"/>
        <v>0.14459658694087449</v>
      </c>
      <c r="AN191" s="14">
        <f t="shared" si="12"/>
        <v>-1.2554694763982992E-3</v>
      </c>
      <c r="AO191" s="14">
        <f t="shared" si="10"/>
        <v>0</v>
      </c>
      <c r="AP191" s="14">
        <f t="shared" si="11"/>
        <v>-0.21428571428571427</v>
      </c>
    </row>
    <row r="192" spans="1:42" x14ac:dyDescent="0.25">
      <c r="A192" t="s">
        <v>252</v>
      </c>
      <c r="B192" s="9" t="s">
        <v>252</v>
      </c>
      <c r="C192" s="10">
        <v>42.9126283437</v>
      </c>
      <c r="D192" s="11">
        <v>59.272555888164725</v>
      </c>
      <c r="E192" s="11">
        <v>3.8900645569623782</v>
      </c>
      <c r="F192" s="11">
        <v>41.989832999900003</v>
      </c>
      <c r="G192" s="11">
        <v>0.23686390311770003</v>
      </c>
      <c r="H192" s="11">
        <v>0.19868985105279657</v>
      </c>
      <c r="I192" s="12">
        <v>62</v>
      </c>
      <c r="J192" s="13">
        <v>5.4056682652500001</v>
      </c>
      <c r="K192" s="12">
        <v>2</v>
      </c>
      <c r="L192" s="12" t="s">
        <v>56</v>
      </c>
      <c r="M192" s="12" t="s">
        <v>61</v>
      </c>
      <c r="N192" s="10">
        <v>53.5613804141286</v>
      </c>
      <c r="O192" s="10">
        <v>31.8</v>
      </c>
      <c r="P192">
        <v>5</v>
      </c>
      <c r="Q192" s="10">
        <v>0.27647334722110706</v>
      </c>
      <c r="R192">
        <v>9</v>
      </c>
      <c r="S192" s="19">
        <v>295.90710000000001</v>
      </c>
      <c r="T192" s="19">
        <v>1.2376739999999999</v>
      </c>
      <c r="U192">
        <v>2</v>
      </c>
      <c r="V192">
        <v>7</v>
      </c>
      <c r="X192" s="10">
        <v>17.905416156843319</v>
      </c>
      <c r="Y192" s="10">
        <v>7.9523809523809526</v>
      </c>
      <c r="Z192">
        <v>17</v>
      </c>
      <c r="AA192" s="10">
        <v>0.39514361765461392</v>
      </c>
      <c r="AB192">
        <v>6</v>
      </c>
      <c r="AC192" s="19">
        <v>340.60289999999998</v>
      </c>
      <c r="AD192" s="19">
        <v>1.232477</v>
      </c>
      <c r="AE192">
        <v>2</v>
      </c>
      <c r="AF192">
        <v>5.5</v>
      </c>
      <c r="AH192" s="14">
        <f t="shared" si="12"/>
        <v>-0.66570286242809062</v>
      </c>
      <c r="AI192" s="14">
        <f t="shared" si="12"/>
        <v>-0.74992512728361782</v>
      </c>
      <c r="AJ192" s="14">
        <f t="shared" si="12"/>
        <v>2.4</v>
      </c>
      <c r="AK192" s="14">
        <f t="shared" si="12"/>
        <v>0.42922860965184245</v>
      </c>
      <c r="AL192" s="14">
        <f t="shared" si="12"/>
        <v>-0.33333333333333331</v>
      </c>
      <c r="AM192" s="14">
        <f t="shared" si="12"/>
        <v>0.1510467305448229</v>
      </c>
      <c r="AN192" s="14">
        <f t="shared" si="12"/>
        <v>-4.1990055539664695E-3</v>
      </c>
      <c r="AO192" s="14">
        <f t="shared" si="10"/>
        <v>0</v>
      </c>
      <c r="AP192" s="14">
        <f t="shared" si="11"/>
        <v>-0.21428571428571427</v>
      </c>
    </row>
    <row r="193" spans="1:42" x14ac:dyDescent="0.25">
      <c r="A193" t="s">
        <v>253</v>
      </c>
      <c r="B193" s="9" t="s">
        <v>253</v>
      </c>
      <c r="C193" s="10">
        <v>19.1234195183</v>
      </c>
      <c r="D193" s="11">
        <v>94.264925923353942</v>
      </c>
      <c r="E193" s="11">
        <v>3.4046425931450504</v>
      </c>
      <c r="F193" s="11">
        <v>42.069091796899997</v>
      </c>
      <c r="G193" s="11">
        <v>0.24999999999999997</v>
      </c>
      <c r="H193" s="11">
        <v>0.22532636411482398</v>
      </c>
      <c r="I193" s="12">
        <v>62</v>
      </c>
      <c r="J193" s="13">
        <v>4.0262848729399998</v>
      </c>
      <c r="K193" s="12">
        <v>2</v>
      </c>
      <c r="L193" s="12" t="s">
        <v>56</v>
      </c>
      <c r="M193" s="12" t="s">
        <v>61</v>
      </c>
      <c r="N193" s="10">
        <v>54.931080676339256</v>
      </c>
      <c r="O193" s="10">
        <v>33.666666666666664</v>
      </c>
      <c r="P193">
        <v>5</v>
      </c>
      <c r="Q193" s="10">
        <v>0.26646540333667523</v>
      </c>
      <c r="R193">
        <v>8.5</v>
      </c>
      <c r="S193" s="19">
        <v>135.40219999999999</v>
      </c>
      <c r="T193" s="19">
        <v>0.55159550000000002</v>
      </c>
      <c r="U193">
        <v>2</v>
      </c>
      <c r="V193">
        <v>7</v>
      </c>
      <c r="X193" s="10">
        <v>17.815614816663597</v>
      </c>
      <c r="Y193" s="10">
        <v>7.9523809523809526</v>
      </c>
      <c r="Z193">
        <v>17</v>
      </c>
      <c r="AA193" s="10">
        <v>0.37185688367717223</v>
      </c>
      <c r="AB193">
        <v>6</v>
      </c>
      <c r="AC193" s="19">
        <v>154.96199999999999</v>
      </c>
      <c r="AD193" s="19">
        <v>0.55089630000000001</v>
      </c>
      <c r="AE193">
        <v>2</v>
      </c>
      <c r="AF193">
        <v>5.5</v>
      </c>
      <c r="AH193" s="14">
        <f t="shared" si="12"/>
        <v>-0.67567332378484579</v>
      </c>
      <c r="AI193" s="14">
        <f t="shared" si="12"/>
        <v>-0.76379066478076374</v>
      </c>
      <c r="AJ193" s="14">
        <f t="shared" si="12"/>
        <v>2.4</v>
      </c>
      <c r="AK193" s="14">
        <f t="shared" si="12"/>
        <v>0.39551656245346184</v>
      </c>
      <c r="AL193" s="14">
        <f t="shared" si="12"/>
        <v>-0.29411764705882354</v>
      </c>
      <c r="AM193" s="14">
        <f t="shared" si="12"/>
        <v>0.14445703245589803</v>
      </c>
      <c r="AN193" s="14">
        <f t="shared" si="12"/>
        <v>-1.2675955478244673E-3</v>
      </c>
      <c r="AO193" s="14">
        <f t="shared" si="10"/>
        <v>0</v>
      </c>
      <c r="AP193" s="14">
        <f t="shared" si="11"/>
        <v>-0.21428571428571427</v>
      </c>
    </row>
    <row r="194" spans="1:42" x14ac:dyDescent="0.25">
      <c r="A194" t="s">
        <v>254</v>
      </c>
      <c r="B194" s="9" t="s">
        <v>254</v>
      </c>
      <c r="C194" s="10">
        <v>27.931268494600001</v>
      </c>
      <c r="D194" s="11">
        <v>82.727361247755553</v>
      </c>
      <c r="E194" s="11">
        <v>8.1742634636208269</v>
      </c>
      <c r="F194" s="11">
        <v>41.143515775200001</v>
      </c>
      <c r="G194" s="11">
        <v>0.24884956356408094</v>
      </c>
      <c r="H194" s="11">
        <v>0.16424679517580107</v>
      </c>
      <c r="I194" s="12">
        <v>62</v>
      </c>
      <c r="J194" s="13">
        <v>5.8365640778700003</v>
      </c>
      <c r="K194" s="12">
        <v>2</v>
      </c>
      <c r="L194" s="12" t="s">
        <v>56</v>
      </c>
      <c r="M194" s="12" t="s">
        <v>61</v>
      </c>
      <c r="N194" s="10">
        <v>43.838060118535552</v>
      </c>
      <c r="O194" s="10">
        <v>19.75</v>
      </c>
      <c r="P194">
        <v>7</v>
      </c>
      <c r="Q194" s="10">
        <v>0.41070660720013907</v>
      </c>
      <c r="R194">
        <v>7</v>
      </c>
      <c r="S194" s="19">
        <v>214.703</v>
      </c>
      <c r="T194" s="19">
        <v>0.88343229999999995</v>
      </c>
      <c r="U194">
        <v>2</v>
      </c>
      <c r="V194">
        <v>6.75</v>
      </c>
      <c r="X194" s="10">
        <v>20.741942066805986</v>
      </c>
      <c r="Y194" s="10">
        <v>7.9523809523809526</v>
      </c>
      <c r="Z194">
        <v>19</v>
      </c>
      <c r="AA194" s="10">
        <v>0.63181570672866016</v>
      </c>
      <c r="AB194">
        <v>6</v>
      </c>
      <c r="AC194" s="19">
        <v>245.60599999999999</v>
      </c>
      <c r="AD194" s="19">
        <v>0.88320500000000002</v>
      </c>
      <c r="AE194">
        <v>2</v>
      </c>
      <c r="AF194">
        <v>5</v>
      </c>
      <c r="AH194" s="14">
        <f t="shared" si="12"/>
        <v>-0.52685082298986341</v>
      </c>
      <c r="AI194" s="14">
        <f t="shared" si="12"/>
        <v>-0.59734779987944542</v>
      </c>
      <c r="AJ194" s="14">
        <f t="shared" si="12"/>
        <v>1.7142857142857142</v>
      </c>
      <c r="AK194" s="14">
        <f t="shared" si="12"/>
        <v>0.53836265512225789</v>
      </c>
      <c r="AL194" s="14">
        <f t="shared" si="12"/>
        <v>-0.14285714285714285</v>
      </c>
      <c r="AM194" s="14">
        <f t="shared" si="12"/>
        <v>0.14393371308272354</v>
      </c>
      <c r="AN194" s="14">
        <f t="shared" si="12"/>
        <v>-2.5729192831180198E-4</v>
      </c>
      <c r="AO194" s="14">
        <f t="shared" si="10"/>
        <v>0</v>
      </c>
      <c r="AP194" s="14">
        <f t="shared" si="11"/>
        <v>-0.25925925925925924</v>
      </c>
    </row>
    <row r="195" spans="1:42" x14ac:dyDescent="0.25">
      <c r="A195" t="s">
        <v>255</v>
      </c>
      <c r="B195" s="9" t="s">
        <v>255</v>
      </c>
      <c r="C195" s="10">
        <v>33.040696350499999</v>
      </c>
      <c r="D195" s="11">
        <v>79.573465067403674</v>
      </c>
      <c r="E195" s="11">
        <v>3.3388322655159146</v>
      </c>
      <c r="F195" s="11">
        <v>42.038169020300003</v>
      </c>
      <c r="G195" s="11">
        <v>0.24925138364365484</v>
      </c>
      <c r="H195" s="11">
        <v>0.22911085146330334</v>
      </c>
      <c r="I195" s="12">
        <v>62</v>
      </c>
      <c r="J195" s="13">
        <v>5.9458878879799997</v>
      </c>
      <c r="K195" s="12">
        <v>2</v>
      </c>
      <c r="L195" s="12" t="s">
        <v>56</v>
      </c>
      <c r="M195" s="12" t="s">
        <v>61</v>
      </c>
      <c r="N195" s="10">
        <v>55.204713963881964</v>
      </c>
      <c r="O195" s="10">
        <v>33.666666666666664</v>
      </c>
      <c r="P195">
        <v>5</v>
      </c>
      <c r="Q195" s="10">
        <v>0.27002707012138522</v>
      </c>
      <c r="R195">
        <v>8.75</v>
      </c>
      <c r="S195" s="19">
        <v>216.87309999999999</v>
      </c>
      <c r="T195" s="19">
        <v>0.8862255</v>
      </c>
      <c r="U195">
        <v>2</v>
      </c>
      <c r="V195">
        <v>7</v>
      </c>
      <c r="X195" s="10">
        <v>17.915150062596162</v>
      </c>
      <c r="Y195" s="10">
        <v>7.9523809523809526</v>
      </c>
      <c r="Z195">
        <v>17</v>
      </c>
      <c r="AA195" s="10">
        <v>0.37407220515997325</v>
      </c>
      <c r="AB195">
        <v>6</v>
      </c>
      <c r="AC195" s="19">
        <v>248.71350000000001</v>
      </c>
      <c r="AD195" s="19">
        <v>0.8831369</v>
      </c>
      <c r="AE195">
        <v>2</v>
      </c>
      <c r="AF195">
        <v>5.5</v>
      </c>
      <c r="AH195" s="14">
        <f t="shared" si="12"/>
        <v>-0.67547789353066368</v>
      </c>
      <c r="AI195" s="14">
        <f t="shared" si="12"/>
        <v>-0.76379066478076374</v>
      </c>
      <c r="AJ195" s="14">
        <f t="shared" si="12"/>
        <v>2.4</v>
      </c>
      <c r="AK195" s="14">
        <f t="shared" si="12"/>
        <v>0.38531372055333801</v>
      </c>
      <c r="AL195" s="14">
        <f t="shared" si="12"/>
        <v>-0.31428571428571428</v>
      </c>
      <c r="AM195" s="14">
        <f t="shared" si="12"/>
        <v>0.14681581072064731</v>
      </c>
      <c r="AN195" s="14">
        <f t="shared" si="12"/>
        <v>-3.4851175011326087E-3</v>
      </c>
      <c r="AO195" s="14">
        <f t="shared" ref="AO195:AO258" si="13">IF(U195&lt;&gt;0,(AE195-U195)/U195,0)</f>
        <v>0</v>
      </c>
      <c r="AP195" s="14">
        <f t="shared" si="11"/>
        <v>-0.21428571428571427</v>
      </c>
    </row>
    <row r="196" spans="1:42" x14ac:dyDescent="0.25">
      <c r="A196" t="s">
        <v>256</v>
      </c>
      <c r="B196" s="9" t="s">
        <v>256</v>
      </c>
      <c r="C196" s="10">
        <v>35.726308143300002</v>
      </c>
      <c r="D196" s="11">
        <v>51.373261621329902</v>
      </c>
      <c r="E196" s="11">
        <v>1.7422989113530227</v>
      </c>
      <c r="F196" s="11">
        <v>42.066968895800002</v>
      </c>
      <c r="G196" s="11">
        <v>0.24215327865404157</v>
      </c>
      <c r="H196" s="11">
        <v>0.22136042822758531</v>
      </c>
      <c r="I196" s="12">
        <v>62</v>
      </c>
      <c r="J196" s="13">
        <v>4.0170021379799996</v>
      </c>
      <c r="K196" s="12">
        <v>2</v>
      </c>
      <c r="L196" s="12" t="s">
        <v>56</v>
      </c>
      <c r="M196" s="12" t="s">
        <v>61</v>
      </c>
      <c r="N196" s="10">
        <v>54.876566876190637</v>
      </c>
      <c r="O196" s="10">
        <v>33.666666666666664</v>
      </c>
      <c r="P196">
        <v>5</v>
      </c>
      <c r="Q196" s="10">
        <v>0.26650541088647095</v>
      </c>
      <c r="R196">
        <v>9</v>
      </c>
      <c r="S196" s="19">
        <v>267.95409999999998</v>
      </c>
      <c r="T196" s="19">
        <v>1.1176269999999999</v>
      </c>
      <c r="U196">
        <v>2</v>
      </c>
      <c r="V196">
        <v>7</v>
      </c>
      <c r="X196" s="10">
        <v>17.797214284212881</v>
      </c>
      <c r="Y196" s="10">
        <v>7.9523809523809526</v>
      </c>
      <c r="Z196">
        <v>17</v>
      </c>
      <c r="AA196" s="10">
        <v>0.32171255249540509</v>
      </c>
      <c r="AB196">
        <v>6</v>
      </c>
      <c r="AC196" s="19">
        <v>307.00209999999998</v>
      </c>
      <c r="AD196" s="19">
        <v>1.1187659999999999</v>
      </c>
      <c r="AE196">
        <v>2</v>
      </c>
      <c r="AF196">
        <v>5.5</v>
      </c>
      <c r="AH196" s="14">
        <f t="shared" si="12"/>
        <v>-0.67568644874658546</v>
      </c>
      <c r="AI196" s="14">
        <f t="shared" si="12"/>
        <v>-0.76379066478076374</v>
      </c>
      <c r="AJ196" s="14">
        <f t="shared" si="12"/>
        <v>2.4</v>
      </c>
      <c r="AK196" s="14">
        <f t="shared" si="12"/>
        <v>0.20715204777756618</v>
      </c>
      <c r="AL196" s="14">
        <f t="shared" si="12"/>
        <v>-0.33333333333333331</v>
      </c>
      <c r="AM196" s="14">
        <f t="shared" si="12"/>
        <v>0.14572645091080899</v>
      </c>
      <c r="AN196" s="14">
        <f t="shared" si="12"/>
        <v>1.0191235537437813E-3</v>
      </c>
      <c r="AO196" s="14">
        <f t="shared" si="13"/>
        <v>0</v>
      </c>
      <c r="AP196" s="14">
        <f t="shared" si="11"/>
        <v>-0.21428571428571427</v>
      </c>
    </row>
    <row r="197" spans="1:42" x14ac:dyDescent="0.25">
      <c r="A197" t="s">
        <v>257</v>
      </c>
      <c r="B197" s="9" t="s">
        <v>257</v>
      </c>
      <c r="C197" s="10">
        <v>17.0028094382</v>
      </c>
      <c r="D197" s="11">
        <v>0</v>
      </c>
      <c r="E197" s="11">
        <v>1.4296733801206047</v>
      </c>
      <c r="F197" s="11">
        <v>41.540851592999999</v>
      </c>
      <c r="G197" s="11">
        <v>0.17919922416748701</v>
      </c>
      <c r="H197" s="11">
        <v>0.11502659482727717</v>
      </c>
      <c r="I197" s="12">
        <v>62</v>
      </c>
      <c r="J197" s="13">
        <v>16.089840034600002</v>
      </c>
      <c r="K197" s="12">
        <v>1</v>
      </c>
      <c r="L197" s="12" t="s">
        <v>56</v>
      </c>
      <c r="M197" s="12" t="s">
        <v>57</v>
      </c>
      <c r="N197" s="10">
        <v>36.262006449899644</v>
      </c>
      <c r="O197" s="10">
        <v>15.461538461538462</v>
      </c>
      <c r="P197">
        <v>11</v>
      </c>
      <c r="Q197" s="10">
        <v>0.51161047401137538</v>
      </c>
      <c r="R197">
        <v>9</v>
      </c>
      <c r="S197" s="19">
        <v>209.22290000000001</v>
      </c>
      <c r="T197" s="19">
        <v>5.7865160000000002E-3</v>
      </c>
      <c r="U197">
        <v>3</v>
      </c>
      <c r="V197">
        <v>7</v>
      </c>
      <c r="X197" s="10">
        <v>20.636269438443549</v>
      </c>
      <c r="Y197" s="10">
        <v>8.9615384615384617</v>
      </c>
      <c r="Z197">
        <v>17</v>
      </c>
      <c r="AA197" s="10">
        <v>0.52545469956933433</v>
      </c>
      <c r="AB197">
        <v>6.25</v>
      </c>
      <c r="AC197" s="19">
        <v>225.82069999999999</v>
      </c>
      <c r="AD197" s="19">
        <v>5.9935659999999997E-3</v>
      </c>
      <c r="AE197">
        <v>3</v>
      </c>
      <c r="AF197">
        <v>6.5</v>
      </c>
      <c r="AH197" s="14">
        <f t="shared" si="12"/>
        <v>-0.43091209067664099</v>
      </c>
      <c r="AI197" s="14">
        <f t="shared" si="12"/>
        <v>-0.42039800995024873</v>
      </c>
      <c r="AJ197" s="14">
        <f t="shared" si="12"/>
        <v>0.54545454545454541</v>
      </c>
      <c r="AK197" s="14">
        <f t="shared" si="12"/>
        <v>2.7060090168621383E-2</v>
      </c>
      <c r="AL197" s="14">
        <f t="shared" si="12"/>
        <v>-0.30555555555555558</v>
      </c>
      <c r="AM197" s="14">
        <f t="shared" si="12"/>
        <v>7.9330704239354191E-2</v>
      </c>
      <c r="AN197" s="14">
        <f t="shared" si="12"/>
        <v>3.5781461591050542E-2</v>
      </c>
      <c r="AO197" s="14">
        <f t="shared" si="13"/>
        <v>0</v>
      </c>
      <c r="AP197" s="14">
        <f t="shared" si="11"/>
        <v>-7.1428571428571425E-2</v>
      </c>
    </row>
    <row r="198" spans="1:42" x14ac:dyDescent="0.25">
      <c r="A198" t="s">
        <v>258</v>
      </c>
      <c r="B198" s="9" t="s">
        <v>258</v>
      </c>
      <c r="C198" s="10">
        <v>25.402612808400001</v>
      </c>
      <c r="D198" s="11">
        <v>0</v>
      </c>
      <c r="E198" s="11">
        <v>0.40702246740896852</v>
      </c>
      <c r="F198" s="11">
        <v>41.540020935800001</v>
      </c>
      <c r="G198" s="11">
        <v>0.17659838000195152</v>
      </c>
      <c r="H198" s="11">
        <v>0.10882041628706175</v>
      </c>
      <c r="I198" s="12">
        <v>62</v>
      </c>
      <c r="J198" s="13">
        <v>17.719870009800001</v>
      </c>
      <c r="K198" s="12">
        <v>1</v>
      </c>
      <c r="L198" s="12" t="s">
        <v>56</v>
      </c>
      <c r="M198" s="12" t="s">
        <v>57</v>
      </c>
      <c r="N198" s="10">
        <v>36.7636154688796</v>
      </c>
      <c r="O198" s="10">
        <v>16.428571428571427</v>
      </c>
      <c r="P198">
        <v>11</v>
      </c>
      <c r="Q198" s="10">
        <v>0.51249184371546785</v>
      </c>
      <c r="R198">
        <v>9.5</v>
      </c>
      <c r="S198" s="19">
        <v>313.81119999999999</v>
      </c>
      <c r="T198" s="19">
        <v>4.6604799999999998E-3</v>
      </c>
      <c r="U198">
        <v>3</v>
      </c>
      <c r="V198">
        <v>7</v>
      </c>
      <c r="X198" s="10">
        <v>20.856118265636141</v>
      </c>
      <c r="Y198" s="10">
        <v>9</v>
      </c>
      <c r="Z198">
        <v>17</v>
      </c>
      <c r="AA198" s="10">
        <v>0.51523794012587865</v>
      </c>
      <c r="AB198">
        <v>6.25</v>
      </c>
      <c r="AC198" s="19">
        <v>337.21409999999997</v>
      </c>
      <c r="AD198" s="19">
        <v>4.6597310000000003E-3</v>
      </c>
      <c r="AE198">
        <v>3</v>
      </c>
      <c r="AF198">
        <v>6.5</v>
      </c>
      <c r="AH198" s="14">
        <f t="shared" si="12"/>
        <v>-0.43269675738799834</v>
      </c>
      <c r="AI198" s="14">
        <f t="shared" si="12"/>
        <v>-0.4521739130434782</v>
      </c>
      <c r="AJ198" s="14">
        <f t="shared" si="12"/>
        <v>0.54545454545454541</v>
      </c>
      <c r="AK198" s="14">
        <f t="shared" si="12"/>
        <v>5.3583221744606087E-3</v>
      </c>
      <c r="AL198" s="14">
        <f t="shared" si="12"/>
        <v>-0.34210526315789475</v>
      </c>
      <c r="AM198" s="14">
        <f t="shared" si="12"/>
        <v>7.4576369485856428E-2</v>
      </c>
      <c r="AN198" s="14">
        <f t="shared" si="12"/>
        <v>-1.6071305959891293E-4</v>
      </c>
      <c r="AO198" s="14">
        <f t="shared" si="13"/>
        <v>0</v>
      </c>
      <c r="AP198" s="14">
        <f t="shared" si="11"/>
        <v>-7.1428571428571425E-2</v>
      </c>
    </row>
    <row r="199" spans="1:42" x14ac:dyDescent="0.25">
      <c r="A199" t="s">
        <v>259</v>
      </c>
      <c r="B199" s="9" t="s">
        <v>259</v>
      </c>
      <c r="C199" s="10">
        <v>49.5977622487</v>
      </c>
      <c r="D199" s="11">
        <v>18.67348076762574</v>
      </c>
      <c r="E199" s="11">
        <v>1.0778777809219104</v>
      </c>
      <c r="F199" s="11">
        <v>38.303773784699999</v>
      </c>
      <c r="G199" s="11">
        <v>0.19540768133737993</v>
      </c>
      <c r="H199" s="11">
        <v>0.21589793297624574</v>
      </c>
      <c r="I199" s="12">
        <v>62</v>
      </c>
      <c r="J199" s="13">
        <v>13.2026225387</v>
      </c>
      <c r="K199" s="12">
        <v>1</v>
      </c>
      <c r="L199" s="12" t="s">
        <v>56</v>
      </c>
      <c r="M199" s="12" t="s">
        <v>57</v>
      </c>
      <c r="N199" s="10">
        <v>45.628462519970569</v>
      </c>
      <c r="O199" s="10">
        <v>21.166666666666668</v>
      </c>
      <c r="P199">
        <v>9</v>
      </c>
      <c r="Q199" s="10">
        <v>0.48069689144046679</v>
      </c>
      <c r="R199">
        <v>6.5</v>
      </c>
      <c r="S199" s="19">
        <v>388.5505</v>
      </c>
      <c r="T199" s="19">
        <v>0.22405249999999999</v>
      </c>
      <c r="U199">
        <v>2</v>
      </c>
      <c r="V199">
        <v>7</v>
      </c>
      <c r="X199" s="10">
        <v>24.432260038032325</v>
      </c>
      <c r="Y199" s="10">
        <v>8.2727272727272734</v>
      </c>
      <c r="Z199">
        <v>17</v>
      </c>
      <c r="AA199" s="10">
        <v>0.4927795945878149</v>
      </c>
      <c r="AB199">
        <v>5</v>
      </c>
      <c r="AC199" s="19">
        <v>438.46559999999999</v>
      </c>
      <c r="AD199" s="19">
        <v>0.2307496</v>
      </c>
      <c r="AE199">
        <v>2</v>
      </c>
      <c r="AF199">
        <v>4.5</v>
      </c>
      <c r="AH199" s="14">
        <f t="shared" si="12"/>
        <v>-0.4645390467114936</v>
      </c>
      <c r="AI199" s="14">
        <f t="shared" si="12"/>
        <v>-0.60916249105225484</v>
      </c>
      <c r="AJ199" s="14">
        <f t="shared" si="12"/>
        <v>0.88888888888888884</v>
      </c>
      <c r="AK199" s="14">
        <f t="shared" si="12"/>
        <v>2.5135804625531933E-2</v>
      </c>
      <c r="AL199" s="14">
        <f t="shared" si="12"/>
        <v>-0.23076923076923078</v>
      </c>
      <c r="AM199" s="14">
        <f t="shared" si="12"/>
        <v>0.12846489709831796</v>
      </c>
      <c r="AN199" s="14">
        <f t="shared" si="12"/>
        <v>2.989076220975E-2</v>
      </c>
      <c r="AO199" s="14">
        <f t="shared" si="13"/>
        <v>0</v>
      </c>
      <c r="AP199" s="14">
        <f t="shared" si="11"/>
        <v>-0.35714285714285715</v>
      </c>
    </row>
    <row r="200" spans="1:42" x14ac:dyDescent="0.25">
      <c r="A200" t="s">
        <v>260</v>
      </c>
      <c r="B200" s="9" t="s">
        <v>260</v>
      </c>
      <c r="C200" s="10">
        <v>15.7321266374</v>
      </c>
      <c r="D200" s="11">
        <v>100</v>
      </c>
      <c r="E200" s="11">
        <v>1.767454177342775</v>
      </c>
      <c r="F200" s="11">
        <v>41.848237275199999</v>
      </c>
      <c r="G200" s="11">
        <v>0.25271912231862587</v>
      </c>
      <c r="H200" s="11">
        <v>0.25329192876070544</v>
      </c>
      <c r="I200" s="12">
        <v>62</v>
      </c>
      <c r="J200" s="13">
        <v>5.6713666194899996</v>
      </c>
      <c r="K200" s="12">
        <v>2</v>
      </c>
      <c r="L200" s="12" t="s">
        <v>56</v>
      </c>
      <c r="M200" s="12" t="s">
        <v>61</v>
      </c>
      <c r="N200" s="10">
        <v>55.273390789914906</v>
      </c>
      <c r="O200" s="10">
        <v>31</v>
      </c>
      <c r="P200">
        <v>4</v>
      </c>
      <c r="Q200" s="10">
        <v>0.26614928747276362</v>
      </c>
      <c r="R200">
        <v>9</v>
      </c>
      <c r="S200" s="19">
        <v>99.212959999999995</v>
      </c>
      <c r="T200" s="19">
        <v>0.38974740000000002</v>
      </c>
      <c r="U200">
        <v>2</v>
      </c>
      <c r="V200">
        <v>7</v>
      </c>
      <c r="X200" s="10">
        <v>18.160575863888798</v>
      </c>
      <c r="Y200" s="10">
        <v>7.8571428571428568</v>
      </c>
      <c r="Z200">
        <v>18</v>
      </c>
      <c r="AA200" s="10">
        <v>0.32078596826347638</v>
      </c>
      <c r="AB200">
        <v>6</v>
      </c>
      <c r="AC200" s="19">
        <v>118.16840000000001</v>
      </c>
      <c r="AD200" s="19">
        <v>0.38970880000000002</v>
      </c>
      <c r="AE200">
        <v>2</v>
      </c>
      <c r="AF200">
        <v>4.5</v>
      </c>
      <c r="AH200" s="14">
        <f t="shared" si="12"/>
        <v>-0.67144089399338336</v>
      </c>
      <c r="AI200" s="14">
        <f t="shared" si="12"/>
        <v>-0.74654377880184331</v>
      </c>
      <c r="AJ200" s="14">
        <f t="shared" si="12"/>
        <v>3.5</v>
      </c>
      <c r="AK200" s="14">
        <f t="shared" si="12"/>
        <v>0.20528584280468537</v>
      </c>
      <c r="AL200" s="14">
        <f t="shared" si="12"/>
        <v>-0.33333333333333331</v>
      </c>
      <c r="AM200" s="14">
        <f t="shared" si="12"/>
        <v>0.19105810369935552</v>
      </c>
      <c r="AN200" s="14">
        <f t="shared" si="12"/>
        <v>-9.9038505452505245E-5</v>
      </c>
      <c r="AO200" s="14">
        <f t="shared" si="13"/>
        <v>0</v>
      </c>
      <c r="AP200" s="14">
        <f t="shared" si="11"/>
        <v>-0.35714285714285715</v>
      </c>
    </row>
    <row r="201" spans="1:42" x14ac:dyDescent="0.25">
      <c r="A201" t="s">
        <v>261</v>
      </c>
      <c r="B201" s="9" t="s">
        <v>261</v>
      </c>
      <c r="C201" s="10">
        <v>44.537304993399999</v>
      </c>
      <c r="D201" s="11">
        <v>68.693774415254339</v>
      </c>
      <c r="E201" s="11">
        <v>1.4021039043118446</v>
      </c>
      <c r="F201" s="11">
        <v>41.133799111099997</v>
      </c>
      <c r="G201" s="11">
        <v>0.24060296628398339</v>
      </c>
      <c r="H201" s="11">
        <v>0.21216371019142041</v>
      </c>
      <c r="I201" s="12">
        <v>62</v>
      </c>
      <c r="J201" s="13">
        <v>5.7475951531299998</v>
      </c>
      <c r="K201" s="12">
        <v>2</v>
      </c>
      <c r="L201" s="12" t="s">
        <v>56</v>
      </c>
      <c r="M201" s="12" t="s">
        <v>61</v>
      </c>
      <c r="N201" s="10">
        <v>38.176387055640618</v>
      </c>
      <c r="O201" s="10">
        <v>19.857142857142858</v>
      </c>
      <c r="P201">
        <v>9</v>
      </c>
      <c r="Q201" s="10">
        <v>0.40020600769120596</v>
      </c>
      <c r="R201">
        <v>5.5</v>
      </c>
      <c r="S201" s="19">
        <v>339.35289999999998</v>
      </c>
      <c r="T201" s="19">
        <v>0.96377740000000001</v>
      </c>
      <c r="U201">
        <v>1</v>
      </c>
      <c r="V201">
        <v>7</v>
      </c>
      <c r="X201" s="10">
        <v>18.899119110572414</v>
      </c>
      <c r="Y201" s="10">
        <v>7.5217391304347823</v>
      </c>
      <c r="Z201">
        <v>18</v>
      </c>
      <c r="AA201" s="10">
        <v>0.42264487721429589</v>
      </c>
      <c r="AB201">
        <v>4.5</v>
      </c>
      <c r="AC201" s="19">
        <v>396.06950000000001</v>
      </c>
      <c r="AD201" s="19">
        <v>0.96200079999999999</v>
      </c>
      <c r="AE201">
        <v>2</v>
      </c>
      <c r="AF201">
        <v>4.25</v>
      </c>
      <c r="AH201" s="14">
        <f t="shared" si="12"/>
        <v>-0.50495265350731922</v>
      </c>
      <c r="AI201" s="14">
        <f t="shared" si="12"/>
        <v>-0.62120738192055058</v>
      </c>
      <c r="AJ201" s="14">
        <f t="shared" si="12"/>
        <v>1</v>
      </c>
      <c r="AK201" s="14">
        <f t="shared" si="12"/>
        <v>5.6068297556401227E-2</v>
      </c>
      <c r="AL201" s="14">
        <f t="shared" si="12"/>
        <v>-0.18181818181818182</v>
      </c>
      <c r="AM201" s="14">
        <f t="shared" si="12"/>
        <v>0.16713162021011174</v>
      </c>
      <c r="AN201" s="14">
        <f t="shared" si="12"/>
        <v>-1.8433717163320255E-3</v>
      </c>
      <c r="AO201" s="14">
        <f t="shared" si="13"/>
        <v>1</v>
      </c>
      <c r="AP201" s="14">
        <f t="shared" si="11"/>
        <v>-0.39285714285714285</v>
      </c>
    </row>
    <row r="202" spans="1:42" x14ac:dyDescent="0.25">
      <c r="A202" t="s">
        <v>262</v>
      </c>
      <c r="B202" s="9" t="s">
        <v>262</v>
      </c>
      <c r="C202" s="10">
        <v>38.996911607199998</v>
      </c>
      <c r="D202" s="11">
        <v>0</v>
      </c>
      <c r="E202" s="11">
        <v>0.23764515436638561</v>
      </c>
      <c r="F202" s="11">
        <v>36.902738444800001</v>
      </c>
      <c r="G202" s="11">
        <v>0.17000000178813943</v>
      </c>
      <c r="H202" s="11">
        <v>0.10248109595892435</v>
      </c>
      <c r="I202" s="12">
        <v>62</v>
      </c>
      <c r="J202" s="13">
        <v>17.1434930765</v>
      </c>
      <c r="K202" s="12">
        <v>1</v>
      </c>
      <c r="L202" s="12" t="s">
        <v>56</v>
      </c>
      <c r="M202" s="12" t="s">
        <v>57</v>
      </c>
      <c r="N202" s="10">
        <v>63.198463175356814</v>
      </c>
      <c r="O202" s="10">
        <v>23</v>
      </c>
      <c r="P202">
        <v>8</v>
      </c>
      <c r="Q202" s="10">
        <v>0.51779791268512232</v>
      </c>
      <c r="R202">
        <v>5.5</v>
      </c>
      <c r="S202" s="19">
        <v>321.25779999999997</v>
      </c>
      <c r="T202" s="19">
        <v>6.3301069999999997E-3</v>
      </c>
      <c r="U202">
        <v>3</v>
      </c>
      <c r="V202">
        <v>7</v>
      </c>
      <c r="X202" s="10">
        <v>28.735599655827592</v>
      </c>
      <c r="Y202" s="10">
        <v>8.5</v>
      </c>
      <c r="Z202">
        <v>17</v>
      </c>
      <c r="AA202" s="10">
        <v>0.51940095002056963</v>
      </c>
      <c r="AB202">
        <v>4.5</v>
      </c>
      <c r="AC202" s="19">
        <v>368.23250000000002</v>
      </c>
      <c r="AD202" s="19">
        <v>5.965471E-3</v>
      </c>
      <c r="AE202">
        <v>4</v>
      </c>
      <c r="AF202">
        <v>4</v>
      </c>
      <c r="AH202" s="14">
        <f t="shared" si="12"/>
        <v>-0.54531173367151498</v>
      </c>
      <c r="AI202" s="14">
        <f t="shared" si="12"/>
        <v>-0.63043478260869568</v>
      </c>
      <c r="AJ202" s="14">
        <f t="shared" si="12"/>
        <v>1.125</v>
      </c>
      <c r="AK202" s="14">
        <f t="shared" si="12"/>
        <v>3.0958744641022377E-3</v>
      </c>
      <c r="AL202" s="14">
        <f t="shared" si="12"/>
        <v>-0.18181818181818182</v>
      </c>
      <c r="AM202" s="14">
        <f t="shared" si="12"/>
        <v>0.14622119680829554</v>
      </c>
      <c r="AN202" s="14">
        <f t="shared" si="12"/>
        <v>-5.7603449673125556E-2</v>
      </c>
      <c r="AO202" s="14">
        <f t="shared" si="13"/>
        <v>0.33333333333333331</v>
      </c>
      <c r="AP202" s="14">
        <f t="shared" si="11"/>
        <v>-0.42857142857142855</v>
      </c>
    </row>
    <row r="203" spans="1:42" x14ac:dyDescent="0.25">
      <c r="A203" t="s">
        <v>263</v>
      </c>
      <c r="B203" s="9" t="s">
        <v>263</v>
      </c>
      <c r="C203" s="10">
        <v>34.156548225900004</v>
      </c>
      <c r="D203" s="11">
        <v>0</v>
      </c>
      <c r="E203" s="11">
        <v>0.2570496162500901</v>
      </c>
      <c r="F203" s="11">
        <v>36.901309967000003</v>
      </c>
      <c r="G203" s="11">
        <v>0.17577697058885774</v>
      </c>
      <c r="H203" s="11">
        <v>0.10900306655638256</v>
      </c>
      <c r="I203" s="12">
        <v>62</v>
      </c>
      <c r="J203" s="13">
        <v>17.992368961699999</v>
      </c>
      <c r="K203" s="12">
        <v>1</v>
      </c>
      <c r="L203" s="12" t="s">
        <v>56</v>
      </c>
      <c r="M203" s="12" t="s">
        <v>57</v>
      </c>
      <c r="N203" s="10">
        <v>63.051763127855935</v>
      </c>
      <c r="O203" s="10">
        <v>23</v>
      </c>
      <c r="P203">
        <v>8</v>
      </c>
      <c r="Q203" s="10">
        <v>0.5183179309055691</v>
      </c>
      <c r="R203">
        <v>5.5</v>
      </c>
      <c r="S203" s="19">
        <v>281.98</v>
      </c>
      <c r="T203" s="19">
        <v>5.7689079999999999E-4</v>
      </c>
      <c r="U203">
        <v>3</v>
      </c>
      <c r="V203">
        <v>4</v>
      </c>
      <c r="X203" s="10">
        <v>28.881097074232621</v>
      </c>
      <c r="Y203" s="10">
        <v>8.5</v>
      </c>
      <c r="Z203">
        <v>17</v>
      </c>
      <c r="AA203" s="10">
        <v>0.51973105222273619</v>
      </c>
      <c r="AB203">
        <v>4.25</v>
      </c>
      <c r="AC203" s="19">
        <v>323.88170000000002</v>
      </c>
      <c r="AD203" s="19">
        <v>5.7689079999999999E-4</v>
      </c>
      <c r="AE203">
        <v>4</v>
      </c>
      <c r="AF203">
        <v>4</v>
      </c>
      <c r="AH203" s="14">
        <f t="shared" si="12"/>
        <v>-0.54194624160362126</v>
      </c>
      <c r="AI203" s="14">
        <f t="shared" si="12"/>
        <v>-0.63043478260869568</v>
      </c>
      <c r="AJ203" s="14">
        <f t="shared" si="12"/>
        <v>1.125</v>
      </c>
      <c r="AK203" s="14">
        <f t="shared" si="12"/>
        <v>2.7263600830829452E-3</v>
      </c>
      <c r="AL203" s="14">
        <f t="shared" si="12"/>
        <v>-0.22727272727272727</v>
      </c>
      <c r="AM203" s="14">
        <f t="shared" si="12"/>
        <v>0.14859812752677495</v>
      </c>
      <c r="AN203" s="14">
        <f t="shared" si="12"/>
        <v>0</v>
      </c>
      <c r="AO203" s="14">
        <f t="shared" si="13"/>
        <v>0.33333333333333331</v>
      </c>
      <c r="AP203" s="14">
        <f t="shared" si="11"/>
        <v>0</v>
      </c>
    </row>
    <row r="204" spans="1:42" x14ac:dyDescent="0.25">
      <c r="A204" t="s">
        <v>264</v>
      </c>
      <c r="B204" s="9" t="s">
        <v>264</v>
      </c>
      <c r="C204" s="10">
        <v>31.487354307699999</v>
      </c>
      <c r="D204" s="11">
        <v>67.373624940107646</v>
      </c>
      <c r="E204" s="11">
        <v>1.4687958804332646</v>
      </c>
      <c r="F204" s="11">
        <v>39.397647846300003</v>
      </c>
      <c r="G204" s="11">
        <v>0.23042511270326446</v>
      </c>
      <c r="H204" s="11">
        <v>0.24977269390465487</v>
      </c>
      <c r="I204" s="12">
        <v>62</v>
      </c>
      <c r="J204" s="13">
        <v>6.6211394601100002</v>
      </c>
      <c r="K204" s="12">
        <v>2</v>
      </c>
      <c r="L204" s="12" t="s">
        <v>56</v>
      </c>
      <c r="M204" s="12" t="s">
        <v>61</v>
      </c>
      <c r="N204" s="10">
        <v>60.589179399547199</v>
      </c>
      <c r="O204" s="10">
        <v>24.857142857142858</v>
      </c>
      <c r="P204">
        <v>5</v>
      </c>
      <c r="Q204" s="10">
        <v>0.36140386032164329</v>
      </c>
      <c r="R204">
        <v>7.5</v>
      </c>
      <c r="S204" s="19">
        <v>138.1405</v>
      </c>
      <c r="T204" s="19">
        <v>0.3562516</v>
      </c>
      <c r="U204">
        <v>1</v>
      </c>
      <c r="V204">
        <v>6.25</v>
      </c>
      <c r="X204" s="10">
        <v>23.448198031431595</v>
      </c>
      <c r="Y204" s="10">
        <v>8.0434782608695645</v>
      </c>
      <c r="Z204">
        <v>17</v>
      </c>
      <c r="AA204" s="10">
        <v>0.40140195347186003</v>
      </c>
      <c r="AB204">
        <v>5</v>
      </c>
      <c r="AC204" s="19">
        <v>169.01050000000001</v>
      </c>
      <c r="AD204" s="19">
        <v>0.35498689999999999</v>
      </c>
      <c r="AE204">
        <v>3</v>
      </c>
      <c r="AF204">
        <v>3.5</v>
      </c>
      <c r="AH204" s="14">
        <f t="shared" si="12"/>
        <v>-0.61299693668393151</v>
      </c>
      <c r="AI204" s="14">
        <f t="shared" si="12"/>
        <v>-0.67641179410294849</v>
      </c>
      <c r="AJ204" s="14">
        <f t="shared" si="12"/>
        <v>2.4</v>
      </c>
      <c r="AK204" s="14">
        <f t="shared" si="12"/>
        <v>0.11067422775899272</v>
      </c>
      <c r="AL204" s="14">
        <f t="shared" si="12"/>
        <v>-0.33333333333333331</v>
      </c>
      <c r="AM204" s="14">
        <f t="shared" si="12"/>
        <v>0.22346813570241894</v>
      </c>
      <c r="AN204" s="14">
        <f t="shared" si="12"/>
        <v>-3.550019143773691E-3</v>
      </c>
      <c r="AO204" s="14">
        <f t="shared" si="13"/>
        <v>2</v>
      </c>
      <c r="AP204" s="14">
        <f t="shared" si="11"/>
        <v>-0.44</v>
      </c>
    </row>
    <row r="205" spans="1:42" x14ac:dyDescent="0.25">
      <c r="A205" t="s">
        <v>265</v>
      </c>
      <c r="B205" s="9" t="s">
        <v>265</v>
      </c>
      <c r="C205" s="10">
        <v>15.644476838399999</v>
      </c>
      <c r="D205" s="11">
        <v>71.209052836406315</v>
      </c>
      <c r="E205" s="11">
        <v>2.7849614046959945</v>
      </c>
      <c r="F205" s="11">
        <v>39.204992229699997</v>
      </c>
      <c r="G205" s="11">
        <v>0.25610454223582801</v>
      </c>
      <c r="H205" s="11">
        <v>0.23438647311435515</v>
      </c>
      <c r="I205" s="12">
        <v>41</v>
      </c>
      <c r="J205" s="13">
        <v>4.2183246742299998</v>
      </c>
      <c r="K205" s="12">
        <v>1</v>
      </c>
      <c r="L205" s="12" t="s">
        <v>266</v>
      </c>
      <c r="M205" s="12" t="s">
        <v>57</v>
      </c>
      <c r="N205" s="10">
        <v>60.431662928118747</v>
      </c>
      <c r="O205" s="10">
        <v>22.75</v>
      </c>
      <c r="P205">
        <v>6</v>
      </c>
      <c r="Q205" s="10">
        <v>0.37059040948757394</v>
      </c>
      <c r="R205">
        <v>8</v>
      </c>
      <c r="S205" s="19">
        <v>78.550299999999993</v>
      </c>
      <c r="T205" s="19">
        <v>0.19629650000000001</v>
      </c>
      <c r="U205">
        <v>1</v>
      </c>
      <c r="V205">
        <v>7</v>
      </c>
      <c r="X205" s="10">
        <v>23.797158966636228</v>
      </c>
      <c r="Y205" s="10">
        <v>8.0434782608695645</v>
      </c>
      <c r="Z205">
        <v>17</v>
      </c>
      <c r="AA205" s="10">
        <v>0.44136468417435248</v>
      </c>
      <c r="AB205">
        <v>4.5</v>
      </c>
      <c r="AC205" s="19">
        <v>97.323509999999999</v>
      </c>
      <c r="AD205" s="19">
        <v>0.1959909</v>
      </c>
      <c r="AE205">
        <v>3</v>
      </c>
      <c r="AF205">
        <v>3.5</v>
      </c>
      <c r="AH205" s="14">
        <f t="shared" si="12"/>
        <v>-0.60621373277544799</v>
      </c>
      <c r="AI205" s="14">
        <f t="shared" si="12"/>
        <v>-0.64644051600573338</v>
      </c>
      <c r="AJ205" s="14">
        <f t="shared" si="12"/>
        <v>1.8333333333333333</v>
      </c>
      <c r="AK205" s="14">
        <f t="shared" si="12"/>
        <v>0.19097708109780873</v>
      </c>
      <c r="AL205" s="14">
        <f t="shared" ref="AL205:AN268" si="14">(AB205-R205)/R205</f>
        <v>-0.4375</v>
      </c>
      <c r="AM205" s="14">
        <f t="shared" si="14"/>
        <v>0.23899603184201726</v>
      </c>
      <c r="AN205" s="14">
        <f t="shared" si="14"/>
        <v>-1.5568285731025104E-3</v>
      </c>
      <c r="AO205" s="14">
        <f t="shared" si="13"/>
        <v>2</v>
      </c>
      <c r="AP205" s="14">
        <f t="shared" si="11"/>
        <v>-0.5</v>
      </c>
    </row>
    <row r="206" spans="1:42" x14ac:dyDescent="0.25">
      <c r="A206" t="s">
        <v>267</v>
      </c>
      <c r="B206" s="9" t="s">
        <v>267</v>
      </c>
      <c r="C206" s="10">
        <v>18.596388786199999</v>
      </c>
      <c r="D206" s="11">
        <v>100</v>
      </c>
      <c r="E206" s="11">
        <v>1.2654281362465873</v>
      </c>
      <c r="F206" s="11">
        <v>41.7099450519</v>
      </c>
      <c r="G206" s="11">
        <v>0.25704781346271471</v>
      </c>
      <c r="H206" s="11">
        <v>0.24175816861679367</v>
      </c>
      <c r="I206" s="12">
        <v>62</v>
      </c>
      <c r="J206" s="13">
        <v>5.04258196344</v>
      </c>
      <c r="K206" s="12">
        <v>2</v>
      </c>
      <c r="L206" s="12" t="s">
        <v>56</v>
      </c>
      <c r="M206" s="12" t="s">
        <v>61</v>
      </c>
      <c r="N206" s="10">
        <v>55.842508155965874</v>
      </c>
      <c r="O206" s="10">
        <v>30</v>
      </c>
      <c r="P206">
        <v>4</v>
      </c>
      <c r="Q206" s="10">
        <v>0.26627282550990644</v>
      </c>
      <c r="R206">
        <v>9.25</v>
      </c>
      <c r="S206" s="19">
        <v>116.89790000000001</v>
      </c>
      <c r="T206" s="19">
        <v>0.46165349999999999</v>
      </c>
      <c r="U206">
        <v>2</v>
      </c>
      <c r="V206">
        <v>6</v>
      </c>
      <c r="X206" s="10">
        <v>18.499918878090828</v>
      </c>
      <c r="Y206" s="10">
        <v>7.4545454545454541</v>
      </c>
      <c r="Z206">
        <v>18</v>
      </c>
      <c r="AA206" s="10">
        <v>0.30682657308056493</v>
      </c>
      <c r="AB206">
        <v>5.5</v>
      </c>
      <c r="AC206" s="19">
        <v>141.1377</v>
      </c>
      <c r="AD206" s="19">
        <v>0.46160970000000001</v>
      </c>
      <c r="AE206">
        <v>2</v>
      </c>
      <c r="AF206">
        <v>5</v>
      </c>
      <c r="AH206" s="14">
        <f t="shared" ref="AH206:AK269" si="15">(X206-N206)/N206</f>
        <v>-0.66871260820840461</v>
      </c>
      <c r="AI206" s="14">
        <f t="shared" si="15"/>
        <v>-0.75151515151515158</v>
      </c>
      <c r="AJ206" s="14">
        <f t="shared" si="15"/>
        <v>3.5</v>
      </c>
      <c r="AK206" s="14">
        <f t="shared" si="15"/>
        <v>0.15230148811843261</v>
      </c>
      <c r="AL206" s="14">
        <f t="shared" si="14"/>
        <v>-0.40540540540540543</v>
      </c>
      <c r="AM206" s="14">
        <f t="shared" si="14"/>
        <v>0.20735872928427274</v>
      </c>
      <c r="AN206" s="14">
        <f t="shared" si="14"/>
        <v>-9.4876352069209362E-5</v>
      </c>
      <c r="AO206" s="14">
        <f t="shared" si="13"/>
        <v>0</v>
      </c>
      <c r="AP206" s="14">
        <f t="shared" si="11"/>
        <v>-0.16666666666666666</v>
      </c>
    </row>
    <row r="207" spans="1:42" x14ac:dyDescent="0.25">
      <c r="A207" t="s">
        <v>268</v>
      </c>
      <c r="B207" s="9" t="s">
        <v>268</v>
      </c>
      <c r="C207" s="10">
        <v>19.454580737499999</v>
      </c>
      <c r="D207" s="11">
        <v>100</v>
      </c>
      <c r="E207" s="11">
        <v>18.826422184492149</v>
      </c>
      <c r="F207" s="11">
        <v>39.442403481299998</v>
      </c>
      <c r="G207" s="11">
        <v>0.26180936702507451</v>
      </c>
      <c r="H207" s="11">
        <v>0.22555751076634481</v>
      </c>
      <c r="I207" s="12">
        <v>62</v>
      </c>
      <c r="J207" s="13">
        <v>3.7370412703899998</v>
      </c>
      <c r="K207" s="12">
        <v>2</v>
      </c>
      <c r="L207" s="12" t="s">
        <v>56</v>
      </c>
      <c r="M207" s="12" t="s">
        <v>61</v>
      </c>
      <c r="N207" s="10">
        <v>33.114362037864865</v>
      </c>
      <c r="O207" s="10">
        <v>18.25</v>
      </c>
      <c r="P207">
        <v>4</v>
      </c>
      <c r="Q207" s="10">
        <v>0.18505022680109054</v>
      </c>
      <c r="R207">
        <v>8</v>
      </c>
      <c r="S207" s="19">
        <v>63.317300000000003</v>
      </c>
      <c r="T207" s="19">
        <v>5.4628750000000004</v>
      </c>
      <c r="U207">
        <v>0</v>
      </c>
      <c r="V207">
        <v>7.5</v>
      </c>
      <c r="X207" s="10">
        <v>12.430596013621859</v>
      </c>
      <c r="Y207" s="10">
        <v>6.4615384615384617</v>
      </c>
      <c r="Z207">
        <v>18</v>
      </c>
      <c r="AA207" s="10">
        <v>0.63199427847105238</v>
      </c>
      <c r="AB207">
        <v>4.5</v>
      </c>
      <c r="AC207" s="19">
        <v>111.3421</v>
      </c>
      <c r="AD207" s="19">
        <v>4.9521860000000002</v>
      </c>
      <c r="AE207">
        <v>2</v>
      </c>
      <c r="AF207">
        <v>4</v>
      </c>
      <c r="AH207" s="14">
        <f t="shared" si="15"/>
        <v>-0.6246161710919268</v>
      </c>
      <c r="AI207" s="14">
        <f t="shared" si="15"/>
        <v>-0.64594309799789251</v>
      </c>
      <c r="AJ207" s="14">
        <f t="shared" si="15"/>
        <v>3.5</v>
      </c>
      <c r="AK207" s="14">
        <f t="shared" si="15"/>
        <v>2.4152580593720621</v>
      </c>
      <c r="AL207" s="14">
        <f t="shared" si="14"/>
        <v>-0.4375</v>
      </c>
      <c r="AM207" s="14">
        <f t="shared" si="14"/>
        <v>0.75847833056684344</v>
      </c>
      <c r="AN207" s="14">
        <f t="shared" si="14"/>
        <v>-9.3483559481042519E-2</v>
      </c>
      <c r="AO207" s="14">
        <f t="shared" si="13"/>
        <v>0</v>
      </c>
      <c r="AP207" s="14">
        <f t="shared" si="11"/>
        <v>-0.46666666666666667</v>
      </c>
    </row>
    <row r="208" spans="1:42" x14ac:dyDescent="0.25">
      <c r="A208" t="s">
        <v>269</v>
      </c>
      <c r="B208" s="9" t="s">
        <v>269</v>
      </c>
      <c r="C208" s="10">
        <v>24.706243702799998</v>
      </c>
      <c r="D208" s="11">
        <v>100</v>
      </c>
      <c r="E208" s="11">
        <v>5.2990589714021503</v>
      </c>
      <c r="F208" s="11">
        <v>40.021337431500001</v>
      </c>
      <c r="G208" s="11">
        <v>0.25880465530928359</v>
      </c>
      <c r="H208" s="11">
        <v>0.2422701521878366</v>
      </c>
      <c r="I208" s="12">
        <v>62</v>
      </c>
      <c r="J208" s="13">
        <v>4.0262560192999999</v>
      </c>
      <c r="K208" s="12">
        <v>2</v>
      </c>
      <c r="L208" s="12" t="s">
        <v>56</v>
      </c>
      <c r="M208" s="12" t="s">
        <v>61</v>
      </c>
      <c r="N208" s="10">
        <v>56.447017516004145</v>
      </c>
      <c r="O208" s="10">
        <v>30</v>
      </c>
      <c r="P208">
        <v>4</v>
      </c>
      <c r="Q208" s="10">
        <v>0.27106839572653307</v>
      </c>
      <c r="R208">
        <v>9.5</v>
      </c>
      <c r="S208" s="19">
        <v>108.7989</v>
      </c>
      <c r="T208" s="19">
        <v>1.260049</v>
      </c>
      <c r="U208">
        <v>1</v>
      </c>
      <c r="V208">
        <v>6.75</v>
      </c>
      <c r="X208" s="10">
        <v>20.569183010536666</v>
      </c>
      <c r="Y208" s="10">
        <v>8.1666666666666661</v>
      </c>
      <c r="Z208">
        <v>18</v>
      </c>
      <c r="AA208" s="10">
        <v>0.43331464136486442</v>
      </c>
      <c r="AB208">
        <v>5.75</v>
      </c>
      <c r="AC208" s="19">
        <v>133.1798</v>
      </c>
      <c r="AD208" s="19">
        <v>1.1678059999999999</v>
      </c>
      <c r="AE208">
        <v>2</v>
      </c>
      <c r="AF208">
        <v>5</v>
      </c>
      <c r="AH208" s="14">
        <f t="shared" si="15"/>
        <v>-0.63560195178239864</v>
      </c>
      <c r="AI208" s="14">
        <f t="shared" si="15"/>
        <v>-0.72777777777777786</v>
      </c>
      <c r="AJ208" s="14">
        <f t="shared" si="15"/>
        <v>3.5</v>
      </c>
      <c r="AK208" s="14">
        <f t="shared" si="15"/>
        <v>0.59854357127642877</v>
      </c>
      <c r="AL208" s="14">
        <f t="shared" si="14"/>
        <v>-0.39473684210526316</v>
      </c>
      <c r="AM208" s="14">
        <f t="shared" si="14"/>
        <v>0.22409142004193053</v>
      </c>
      <c r="AN208" s="14">
        <f t="shared" si="14"/>
        <v>-7.3205883263269975E-2</v>
      </c>
      <c r="AO208" s="14">
        <f t="shared" si="13"/>
        <v>1</v>
      </c>
      <c r="AP208" s="14">
        <f t="shared" si="11"/>
        <v>-0.25925925925925924</v>
      </c>
    </row>
    <row r="209" spans="1:42" x14ac:dyDescent="0.25">
      <c r="A209" t="s">
        <v>270</v>
      </c>
      <c r="B209" s="9" t="s">
        <v>270</v>
      </c>
      <c r="C209" s="10">
        <v>22.984166733199999</v>
      </c>
      <c r="D209" s="11">
        <v>100</v>
      </c>
      <c r="E209" s="11">
        <v>1.4947956075283975</v>
      </c>
      <c r="F209" s="11">
        <v>42.033122200100003</v>
      </c>
      <c r="G209" s="11">
        <v>0.25522021577200915</v>
      </c>
      <c r="H209" s="11">
        <v>0.22914143423545902</v>
      </c>
      <c r="I209" s="12">
        <v>62</v>
      </c>
      <c r="J209" s="13">
        <v>5.6416137154400001</v>
      </c>
      <c r="K209" s="12">
        <v>2</v>
      </c>
      <c r="L209" s="12" t="s">
        <v>56</v>
      </c>
      <c r="M209" s="12" t="s">
        <v>61</v>
      </c>
      <c r="N209" s="10">
        <v>54.076701038170889</v>
      </c>
      <c r="O209" s="10">
        <v>33.666666666666664</v>
      </c>
      <c r="P209">
        <v>5</v>
      </c>
      <c r="Q209" s="10">
        <v>0.26627714091112331</v>
      </c>
      <c r="R209">
        <v>9</v>
      </c>
      <c r="S209" s="19">
        <v>145.3262</v>
      </c>
      <c r="T209" s="19">
        <v>0.59159349999999999</v>
      </c>
      <c r="U209">
        <v>2</v>
      </c>
      <c r="V209">
        <v>7</v>
      </c>
      <c r="X209" s="10">
        <v>17.821626680566204</v>
      </c>
      <c r="Y209" s="10">
        <v>7.9523809523809526</v>
      </c>
      <c r="Z209">
        <v>17</v>
      </c>
      <c r="AA209" s="10">
        <v>0.31262561024834729</v>
      </c>
      <c r="AB209">
        <v>6</v>
      </c>
      <c r="AC209" s="19">
        <v>166.26259999999999</v>
      </c>
      <c r="AD209" s="19">
        <v>0.59753730000000005</v>
      </c>
      <c r="AE209">
        <v>2</v>
      </c>
      <c r="AF209">
        <v>5.5</v>
      </c>
      <c r="AH209" s="14">
        <f t="shared" si="15"/>
        <v>-0.67043798274627497</v>
      </c>
      <c r="AI209" s="14">
        <f t="shared" si="15"/>
        <v>-0.76379066478076374</v>
      </c>
      <c r="AJ209" s="14">
        <f t="shared" si="15"/>
        <v>2.4</v>
      </c>
      <c r="AK209" s="14">
        <f t="shared" si="15"/>
        <v>0.17406101469556465</v>
      </c>
      <c r="AL209" s="14">
        <f t="shared" si="14"/>
        <v>-0.33333333333333331</v>
      </c>
      <c r="AM209" s="14">
        <f t="shared" si="14"/>
        <v>0.1440648692389947</v>
      </c>
      <c r="AN209" s="14">
        <f t="shared" si="14"/>
        <v>1.0047101599324629E-2</v>
      </c>
      <c r="AO209" s="14">
        <f t="shared" si="13"/>
        <v>0</v>
      </c>
      <c r="AP209" s="14">
        <f t="shared" si="11"/>
        <v>-0.21428571428571427</v>
      </c>
    </row>
    <row r="210" spans="1:42" x14ac:dyDescent="0.25">
      <c r="A210" t="s">
        <v>271</v>
      </c>
      <c r="B210" s="9" t="s">
        <v>271</v>
      </c>
      <c r="C210" s="10">
        <v>39.653086407700002</v>
      </c>
      <c r="D210" s="11">
        <v>82.23973412101067</v>
      </c>
      <c r="E210" s="11">
        <v>3.2488913995619999</v>
      </c>
      <c r="F210" s="11">
        <v>40.593447997699997</v>
      </c>
      <c r="G210" s="11">
        <v>0.25063631088330302</v>
      </c>
      <c r="H210" s="11">
        <v>0.23569978053394092</v>
      </c>
      <c r="I210" s="12">
        <v>62</v>
      </c>
      <c r="J210" s="13">
        <v>4.5432740657800004</v>
      </c>
      <c r="K210" s="12">
        <v>2</v>
      </c>
      <c r="L210" s="12" t="s">
        <v>56</v>
      </c>
      <c r="M210" s="12" t="s">
        <v>61</v>
      </c>
      <c r="N210" s="10">
        <v>60.89256959428986</v>
      </c>
      <c r="O210" s="10">
        <v>31.333333333333332</v>
      </c>
      <c r="P210">
        <v>4</v>
      </c>
      <c r="Q210" s="10">
        <v>0.27313877394099223</v>
      </c>
      <c r="R210">
        <v>8.75</v>
      </c>
      <c r="S210" s="19">
        <v>188.8955</v>
      </c>
      <c r="T210" s="19">
        <v>0.76296339999999996</v>
      </c>
      <c r="U210">
        <v>2</v>
      </c>
      <c r="V210">
        <v>7</v>
      </c>
      <c r="X210" s="10">
        <v>20.101393976769689</v>
      </c>
      <c r="Y210" s="10">
        <v>7.6956521739130439</v>
      </c>
      <c r="Z210">
        <v>18</v>
      </c>
      <c r="AA210" s="10">
        <v>0.3774320844866445</v>
      </c>
      <c r="AB210">
        <v>5.25</v>
      </c>
      <c r="AC210" s="19">
        <v>226.85489999999999</v>
      </c>
      <c r="AD210" s="19">
        <v>0.76094919999999999</v>
      </c>
      <c r="AE210">
        <v>2</v>
      </c>
      <c r="AF210">
        <v>5</v>
      </c>
      <c r="AH210" s="14">
        <f t="shared" si="15"/>
        <v>-0.66988757231465756</v>
      </c>
      <c r="AI210" s="14">
        <f t="shared" si="15"/>
        <v>-0.75439407955596671</v>
      </c>
      <c r="AJ210" s="14">
        <f t="shared" si="15"/>
        <v>3.5</v>
      </c>
      <c r="AK210" s="14">
        <f t="shared" si="15"/>
        <v>0.3818326817567958</v>
      </c>
      <c r="AL210" s="14">
        <f t="shared" si="14"/>
        <v>-0.4</v>
      </c>
      <c r="AM210" s="14">
        <f t="shared" si="14"/>
        <v>0.20095449600440449</v>
      </c>
      <c r="AN210" s="14">
        <f t="shared" si="14"/>
        <v>-2.6399693615709037E-3</v>
      </c>
      <c r="AO210" s="14">
        <f t="shared" si="13"/>
        <v>0</v>
      </c>
      <c r="AP210" s="14">
        <f t="shared" ref="AP210:AP273" si="16">(AF210-V210)/V210</f>
        <v>-0.2857142857142857</v>
      </c>
    </row>
    <row r="211" spans="1:42" x14ac:dyDescent="0.25">
      <c r="A211" t="s">
        <v>272</v>
      </c>
      <c r="B211" s="9" t="s">
        <v>272</v>
      </c>
      <c r="C211" s="10">
        <v>25.444123594800001</v>
      </c>
      <c r="D211" s="11">
        <v>66.322059476012413</v>
      </c>
      <c r="E211" s="11">
        <v>2.3836496612745419</v>
      </c>
      <c r="F211" s="11">
        <v>40.099294108999999</v>
      </c>
      <c r="G211" s="11">
        <v>0.2355359734406702</v>
      </c>
      <c r="H211" s="11">
        <v>0.28416815509310206</v>
      </c>
      <c r="I211" s="12">
        <v>62</v>
      </c>
      <c r="J211" s="13">
        <v>4.2445176890400003</v>
      </c>
      <c r="K211" s="12">
        <v>2</v>
      </c>
      <c r="L211" s="12" t="s">
        <v>56</v>
      </c>
      <c r="M211" s="12" t="s">
        <v>61</v>
      </c>
      <c r="N211" s="10">
        <v>65.47753587143238</v>
      </c>
      <c r="O211" s="10">
        <v>21.857142857142858</v>
      </c>
      <c r="P211">
        <v>4</v>
      </c>
      <c r="Q211" s="10">
        <v>0.27927918519920797</v>
      </c>
      <c r="R211">
        <v>7.25</v>
      </c>
      <c r="S211" s="19">
        <v>112.0266</v>
      </c>
      <c r="T211" s="19">
        <v>0.43843779999999999</v>
      </c>
      <c r="U211">
        <v>1</v>
      </c>
      <c r="V211">
        <v>6</v>
      </c>
      <c r="X211" s="10">
        <v>22.846158145495597</v>
      </c>
      <c r="Y211" s="10">
        <v>8.3333333333333339</v>
      </c>
      <c r="Z211">
        <v>17</v>
      </c>
      <c r="AA211" s="10">
        <v>0.36643195965394887</v>
      </c>
      <c r="AB211">
        <v>5</v>
      </c>
      <c r="AC211" s="19">
        <v>136.83959999999999</v>
      </c>
      <c r="AD211" s="19">
        <v>0.43121199999999998</v>
      </c>
      <c r="AE211">
        <v>2</v>
      </c>
      <c r="AF211">
        <v>4</v>
      </c>
      <c r="AH211" s="14">
        <f t="shared" si="15"/>
        <v>-0.65108402688893352</v>
      </c>
      <c r="AI211" s="14">
        <f t="shared" si="15"/>
        <v>-0.61873638344226578</v>
      </c>
      <c r="AJ211" s="14">
        <f t="shared" si="15"/>
        <v>3.25</v>
      </c>
      <c r="AK211" s="14">
        <f t="shared" si="15"/>
        <v>0.31206326526832068</v>
      </c>
      <c r="AL211" s="14">
        <f t="shared" si="14"/>
        <v>-0.31034482758620691</v>
      </c>
      <c r="AM211" s="14">
        <f t="shared" si="14"/>
        <v>0.22149203849799948</v>
      </c>
      <c r="AN211" s="14">
        <f t="shared" si="14"/>
        <v>-1.64807870124337E-2</v>
      </c>
      <c r="AO211" s="14">
        <f t="shared" si="13"/>
        <v>1</v>
      </c>
      <c r="AP211" s="14">
        <f t="shared" si="16"/>
        <v>-0.33333333333333331</v>
      </c>
    </row>
    <row r="212" spans="1:42" x14ac:dyDescent="0.25">
      <c r="A212" t="s">
        <v>273</v>
      </c>
      <c r="B212" s="9" t="s">
        <v>273</v>
      </c>
      <c r="C212" s="10">
        <v>42.054652319200002</v>
      </c>
      <c r="D212" s="11">
        <v>69.386646789155293</v>
      </c>
      <c r="E212" s="11">
        <v>1.7451462247974237</v>
      </c>
      <c r="F212" s="11">
        <v>42.393035179800002</v>
      </c>
      <c r="G212" s="11">
        <v>0.24951876045351884</v>
      </c>
      <c r="H212" s="11">
        <v>0.21067789508895179</v>
      </c>
      <c r="I212" s="12">
        <v>62</v>
      </c>
      <c r="J212" s="13">
        <v>6.54865030753</v>
      </c>
      <c r="K212" s="12">
        <v>2</v>
      </c>
      <c r="L212" s="12" t="s">
        <v>56</v>
      </c>
      <c r="M212" s="12" t="s">
        <v>61</v>
      </c>
      <c r="N212" s="10">
        <v>37.739924641005068</v>
      </c>
      <c r="O212" s="10">
        <v>28.25</v>
      </c>
      <c r="P212">
        <v>8</v>
      </c>
      <c r="Q212" s="10">
        <v>0.34213058685033637</v>
      </c>
      <c r="R212">
        <v>7</v>
      </c>
      <c r="S212" s="19">
        <v>312.68799999999999</v>
      </c>
      <c r="T212" s="19">
        <v>1.2247189999999999</v>
      </c>
      <c r="U212">
        <v>1</v>
      </c>
      <c r="V212">
        <v>9</v>
      </c>
      <c r="X212" s="10">
        <v>17.048621167223299</v>
      </c>
      <c r="Y212" s="10">
        <v>7.7272727272727275</v>
      </c>
      <c r="Z212">
        <v>19</v>
      </c>
      <c r="AA212" s="10">
        <v>0.38554832048752646</v>
      </c>
      <c r="AB212">
        <v>4.5</v>
      </c>
      <c r="AC212" s="19">
        <v>342.35599999999999</v>
      </c>
      <c r="AD212" s="19">
        <v>1.2146889999999999</v>
      </c>
      <c r="AE212">
        <v>2</v>
      </c>
      <c r="AF212">
        <v>5</v>
      </c>
      <c r="AH212" s="14">
        <f t="shared" si="15"/>
        <v>-0.54826032830230709</v>
      </c>
      <c r="AI212" s="14">
        <f t="shared" si="15"/>
        <v>-0.7264682220434433</v>
      </c>
      <c r="AJ212" s="14">
        <f t="shared" si="15"/>
        <v>1.375</v>
      </c>
      <c r="AK212" s="14">
        <f t="shared" si="15"/>
        <v>0.12690398142093914</v>
      </c>
      <c r="AL212" s="14">
        <f t="shared" si="14"/>
        <v>-0.35714285714285715</v>
      </c>
      <c r="AM212" s="14">
        <f t="shared" si="14"/>
        <v>9.4880519879240677E-2</v>
      </c>
      <c r="AN212" s="14">
        <f t="shared" si="14"/>
        <v>-8.1896337037312104E-3</v>
      </c>
      <c r="AO212" s="14">
        <f t="shared" si="13"/>
        <v>1</v>
      </c>
      <c r="AP212" s="14">
        <f t="shared" si="16"/>
        <v>-0.44444444444444442</v>
      </c>
    </row>
    <row r="213" spans="1:42" x14ac:dyDescent="0.25">
      <c r="A213" t="s">
        <v>274</v>
      </c>
      <c r="B213" s="9" t="s">
        <v>274</v>
      </c>
      <c r="C213" s="10">
        <v>40.020954643800003</v>
      </c>
      <c r="D213" s="11">
        <v>72.048299245322951</v>
      </c>
      <c r="E213" s="11">
        <v>2.6887024904228038</v>
      </c>
      <c r="F213" s="11">
        <v>42.616308484500003</v>
      </c>
      <c r="G213" s="11">
        <v>0.24594996724032059</v>
      </c>
      <c r="H213" s="11">
        <v>0.18464891588030677</v>
      </c>
      <c r="I213" s="12">
        <v>51</v>
      </c>
      <c r="J213" s="13">
        <v>5.5854639312999996</v>
      </c>
      <c r="K213" s="12">
        <v>2</v>
      </c>
      <c r="L213" s="12" t="s">
        <v>213</v>
      </c>
      <c r="M213" s="12" t="s">
        <v>61</v>
      </c>
      <c r="N213" s="10">
        <v>32.948984491879123</v>
      </c>
      <c r="O213" s="10">
        <v>26.454545454545453</v>
      </c>
      <c r="P213">
        <v>8</v>
      </c>
      <c r="Q213" s="10">
        <v>0.38066300834704131</v>
      </c>
      <c r="R213">
        <v>9</v>
      </c>
      <c r="S213" s="19">
        <v>349.40519999999998</v>
      </c>
      <c r="T213" s="19">
        <v>1.124571</v>
      </c>
      <c r="U213">
        <v>1</v>
      </c>
      <c r="V213">
        <v>8</v>
      </c>
      <c r="X213" s="10">
        <v>16.684786258053059</v>
      </c>
      <c r="Y213" s="10">
        <v>7.6363636363636367</v>
      </c>
      <c r="Z213">
        <v>18</v>
      </c>
      <c r="AA213" s="10">
        <v>0.44353204937395962</v>
      </c>
      <c r="AB213">
        <v>5</v>
      </c>
      <c r="AC213" s="19">
        <v>416.26609999999999</v>
      </c>
      <c r="AD213" s="19">
        <v>1.12052</v>
      </c>
      <c r="AE213">
        <v>2</v>
      </c>
      <c r="AF213">
        <v>5</v>
      </c>
      <c r="AH213" s="14">
        <f t="shared" si="15"/>
        <v>-0.49361758745052287</v>
      </c>
      <c r="AI213" s="14">
        <f t="shared" si="15"/>
        <v>-0.71134020618556704</v>
      </c>
      <c r="AJ213" s="14">
        <f t="shared" si="15"/>
        <v>1.25</v>
      </c>
      <c r="AK213" s="14">
        <f t="shared" si="15"/>
        <v>0.1651566862246886</v>
      </c>
      <c r="AL213" s="14">
        <f t="shared" si="14"/>
        <v>-0.44444444444444442</v>
      </c>
      <c r="AM213" s="14">
        <f t="shared" si="14"/>
        <v>0.19135633928745199</v>
      </c>
      <c r="AN213" s="14">
        <f t="shared" si="14"/>
        <v>-3.6022625516752851E-3</v>
      </c>
      <c r="AO213" s="14">
        <f t="shared" si="13"/>
        <v>1</v>
      </c>
      <c r="AP213" s="14">
        <f t="shared" si="16"/>
        <v>-0.375</v>
      </c>
    </row>
    <row r="214" spans="1:42" x14ac:dyDescent="0.25">
      <c r="A214" t="s">
        <v>275</v>
      </c>
      <c r="B214" s="9" t="s">
        <v>275</v>
      </c>
      <c r="C214" s="10">
        <v>41.761837968800002</v>
      </c>
      <c r="D214" s="11">
        <v>14.013744863845046</v>
      </c>
      <c r="E214" s="11">
        <v>1.433167698034479</v>
      </c>
      <c r="F214" s="11">
        <v>44.038268093200003</v>
      </c>
      <c r="G214" s="11">
        <v>0.23529345996742848</v>
      </c>
      <c r="H214" s="11">
        <v>0.1433183943999016</v>
      </c>
      <c r="I214" s="12">
        <v>51</v>
      </c>
      <c r="J214" s="13">
        <v>13.085951204300001</v>
      </c>
      <c r="K214" s="12">
        <v>2</v>
      </c>
      <c r="L214" s="12" t="s">
        <v>213</v>
      </c>
      <c r="M214" s="12" t="s">
        <v>61</v>
      </c>
      <c r="N214" s="10">
        <v>26.341143500394754</v>
      </c>
      <c r="O214" s="10">
        <v>16.923076923076923</v>
      </c>
      <c r="P214">
        <v>11</v>
      </c>
      <c r="Q214" s="10">
        <v>0.41474547208086882</v>
      </c>
      <c r="R214">
        <v>9</v>
      </c>
      <c r="S214" s="19">
        <v>521.55529999999999</v>
      </c>
      <c r="T214" s="19">
        <v>5.9584400000000004</v>
      </c>
      <c r="U214">
        <v>2</v>
      </c>
      <c r="V214">
        <v>8.5</v>
      </c>
      <c r="X214" s="10">
        <v>15.87554794599952</v>
      </c>
      <c r="Y214" s="10">
        <v>8.5</v>
      </c>
      <c r="Z214">
        <v>17</v>
      </c>
      <c r="AA214" s="10">
        <v>0.43396533822330979</v>
      </c>
      <c r="AB214">
        <v>4.75</v>
      </c>
      <c r="AC214" s="19">
        <v>547.97820000000002</v>
      </c>
      <c r="AD214" s="19">
        <v>5.4972430000000001</v>
      </c>
      <c r="AE214">
        <v>3</v>
      </c>
      <c r="AF214">
        <v>3.75</v>
      </c>
      <c r="AH214" s="14">
        <f t="shared" si="15"/>
        <v>-0.39730984170214156</v>
      </c>
      <c r="AI214" s="14">
        <f t="shared" si="15"/>
        <v>-0.49772727272727274</v>
      </c>
      <c r="AJ214" s="14">
        <f t="shared" si="15"/>
        <v>0.54545454545454541</v>
      </c>
      <c r="AK214" s="14">
        <f t="shared" si="15"/>
        <v>4.6341352555365346E-2</v>
      </c>
      <c r="AL214" s="14">
        <f t="shared" si="14"/>
        <v>-0.47222222222222221</v>
      </c>
      <c r="AM214" s="14">
        <f t="shared" si="14"/>
        <v>5.0661741909247257E-2</v>
      </c>
      <c r="AN214" s="14">
        <f t="shared" si="14"/>
        <v>-7.7402306644020966E-2</v>
      </c>
      <c r="AO214" s="14">
        <f t="shared" si="13"/>
        <v>0.5</v>
      </c>
      <c r="AP214" s="14">
        <f t="shared" si="16"/>
        <v>-0.55882352941176472</v>
      </c>
    </row>
    <row r="215" spans="1:42" x14ac:dyDescent="0.25">
      <c r="A215" t="s">
        <v>276</v>
      </c>
      <c r="B215" s="9" t="s">
        <v>276</v>
      </c>
      <c r="C215" s="10">
        <v>52.596224575400001</v>
      </c>
      <c r="D215" s="11">
        <v>58.187376440239603</v>
      </c>
      <c r="E215" s="11">
        <v>5.6446636711117204</v>
      </c>
      <c r="F215" s="11">
        <v>43.913015874199999</v>
      </c>
      <c r="G215" s="11">
        <v>0.2415076886487762</v>
      </c>
      <c r="H215" s="11">
        <v>0.15780658031156092</v>
      </c>
      <c r="I215" s="12">
        <v>51</v>
      </c>
      <c r="J215" s="13">
        <v>6.9554130381699997</v>
      </c>
      <c r="K215" s="12">
        <v>2</v>
      </c>
      <c r="L215" s="12" t="s">
        <v>213</v>
      </c>
      <c r="M215" s="12" t="s">
        <v>61</v>
      </c>
      <c r="N215" s="10">
        <v>23.293148952207794</v>
      </c>
      <c r="O215" s="10">
        <v>19</v>
      </c>
      <c r="P215">
        <v>9</v>
      </c>
      <c r="Q215" s="10">
        <v>0.32766205964980527</v>
      </c>
      <c r="R215">
        <v>8.5</v>
      </c>
      <c r="S215" s="19">
        <v>560.64110000000005</v>
      </c>
      <c r="T215" s="19">
        <v>13.73577</v>
      </c>
      <c r="U215">
        <v>1</v>
      </c>
      <c r="V215">
        <v>7</v>
      </c>
      <c r="X215" s="10">
        <v>12.295608022238358</v>
      </c>
      <c r="Y215" s="10">
        <v>6.7619047619047619</v>
      </c>
      <c r="Z215">
        <v>17</v>
      </c>
      <c r="AA215" s="10">
        <v>0.44290817263459653</v>
      </c>
      <c r="AB215">
        <v>4</v>
      </c>
      <c r="AC215" s="19">
        <v>643.89779999999996</v>
      </c>
      <c r="AD215" s="19">
        <v>12.39917</v>
      </c>
      <c r="AE215">
        <v>2</v>
      </c>
      <c r="AF215">
        <v>4.5</v>
      </c>
      <c r="AH215" s="14">
        <f t="shared" si="15"/>
        <v>-0.4721362900539498</v>
      </c>
      <c r="AI215" s="14">
        <f t="shared" si="15"/>
        <v>-0.64411027568922297</v>
      </c>
      <c r="AJ215" s="14">
        <f t="shared" si="15"/>
        <v>0.88888888888888884</v>
      </c>
      <c r="AK215" s="14">
        <f t="shared" si="15"/>
        <v>0.35172248232817255</v>
      </c>
      <c r="AL215" s="14">
        <f t="shared" si="14"/>
        <v>-0.52941176470588236</v>
      </c>
      <c r="AM215" s="14">
        <f t="shared" si="14"/>
        <v>0.14850266953314678</v>
      </c>
      <c r="AN215" s="14">
        <f t="shared" si="14"/>
        <v>-9.7307977637948267E-2</v>
      </c>
      <c r="AO215" s="14">
        <f t="shared" si="13"/>
        <v>1</v>
      </c>
      <c r="AP215" s="14">
        <f t="shared" si="16"/>
        <v>-0.35714285714285715</v>
      </c>
    </row>
    <row r="216" spans="1:42" x14ac:dyDescent="0.25">
      <c r="A216" t="s">
        <v>277</v>
      </c>
      <c r="B216" s="9" t="s">
        <v>277</v>
      </c>
      <c r="C216" s="10">
        <v>58.377919528</v>
      </c>
      <c r="D216" s="11">
        <v>67.965617012674784</v>
      </c>
      <c r="E216" s="11">
        <v>1.9468592546643657</v>
      </c>
      <c r="F216" s="11">
        <v>42.4507634645</v>
      </c>
      <c r="G216" s="11">
        <v>0.24379748084186922</v>
      </c>
      <c r="H216" s="11">
        <v>0.17844024822826915</v>
      </c>
      <c r="I216" s="12">
        <v>62</v>
      </c>
      <c r="J216" s="13">
        <v>7.2596403485699996</v>
      </c>
      <c r="K216" s="12">
        <v>2</v>
      </c>
      <c r="L216" s="12" t="s">
        <v>56</v>
      </c>
      <c r="M216" s="12" t="s">
        <v>61</v>
      </c>
      <c r="N216" s="10">
        <v>33.66223312796015</v>
      </c>
      <c r="O216" s="10">
        <v>17.555555555555557</v>
      </c>
      <c r="P216">
        <v>8</v>
      </c>
      <c r="Q216" s="10">
        <v>0.36480515222224003</v>
      </c>
      <c r="R216">
        <v>7</v>
      </c>
      <c r="S216" s="19">
        <v>480.04169999999999</v>
      </c>
      <c r="T216" s="19">
        <v>2.230226</v>
      </c>
      <c r="U216">
        <v>1</v>
      </c>
      <c r="V216">
        <v>7.5</v>
      </c>
      <c r="X216" s="10">
        <v>17.198091735404425</v>
      </c>
      <c r="Y216" s="10">
        <v>8.4</v>
      </c>
      <c r="Z216">
        <v>18</v>
      </c>
      <c r="AA216" s="10">
        <v>0.40916878223353209</v>
      </c>
      <c r="AB216">
        <v>5</v>
      </c>
      <c r="AC216" s="19">
        <v>529.8614</v>
      </c>
      <c r="AD216" s="19">
        <v>2.1483400000000001</v>
      </c>
      <c r="AE216">
        <v>2</v>
      </c>
      <c r="AF216">
        <v>4.5</v>
      </c>
      <c r="AH216" s="14">
        <f t="shared" si="15"/>
        <v>-0.48909831174808371</v>
      </c>
      <c r="AI216" s="14">
        <f t="shared" si="15"/>
        <v>-0.52151898734177216</v>
      </c>
      <c r="AJ216" s="14">
        <f t="shared" si="15"/>
        <v>1.25</v>
      </c>
      <c r="AK216" s="14">
        <f t="shared" si="15"/>
        <v>0.12160911034574877</v>
      </c>
      <c r="AL216" s="14">
        <f t="shared" si="14"/>
        <v>-0.2857142857142857</v>
      </c>
      <c r="AM216" s="14">
        <f t="shared" si="14"/>
        <v>0.10378202560319241</v>
      </c>
      <c r="AN216" s="14">
        <f t="shared" si="14"/>
        <v>-3.6716458332025498E-2</v>
      </c>
      <c r="AO216" s="14">
        <f t="shared" si="13"/>
        <v>1</v>
      </c>
      <c r="AP216" s="14">
        <f t="shared" si="16"/>
        <v>-0.4</v>
      </c>
    </row>
    <row r="217" spans="1:42" x14ac:dyDescent="0.25">
      <c r="A217" t="s">
        <v>278</v>
      </c>
      <c r="B217" s="9" t="s">
        <v>278</v>
      </c>
      <c r="C217" s="10">
        <v>45.096672173800002</v>
      </c>
      <c r="D217" s="11">
        <v>45.265352673094853</v>
      </c>
      <c r="E217" s="11">
        <v>0.63994511410609467</v>
      </c>
      <c r="F217" s="11">
        <v>42.143214441300003</v>
      </c>
      <c r="G217" s="11">
        <v>0.22088928305989783</v>
      </c>
      <c r="H217" s="11">
        <v>0.14834286059086635</v>
      </c>
      <c r="I217" s="12">
        <v>62</v>
      </c>
      <c r="J217" s="13">
        <v>12.3481201497</v>
      </c>
      <c r="K217" s="12">
        <v>3</v>
      </c>
      <c r="L217" s="12" t="s">
        <v>56</v>
      </c>
      <c r="M217" s="12" t="s">
        <v>59</v>
      </c>
      <c r="N217" s="10">
        <v>60.319607300104309</v>
      </c>
      <c r="O217" s="10">
        <v>24.428571428571427</v>
      </c>
      <c r="P217">
        <v>6</v>
      </c>
      <c r="Q217" s="10">
        <v>0.41727225730888085</v>
      </c>
      <c r="R217">
        <v>8</v>
      </c>
      <c r="S217" s="19">
        <v>299.7577</v>
      </c>
      <c r="T217" s="19">
        <v>0.3408562</v>
      </c>
      <c r="U217">
        <v>1</v>
      </c>
      <c r="V217">
        <v>5</v>
      </c>
      <c r="X217" s="10">
        <v>24.8802046341562</v>
      </c>
      <c r="Y217" s="10">
        <v>8.4090909090909083</v>
      </c>
      <c r="Z217">
        <v>17</v>
      </c>
      <c r="AA217" s="10">
        <v>0.4284528381831888</v>
      </c>
      <c r="AB217">
        <v>5</v>
      </c>
      <c r="AC217" s="19">
        <v>355.41579999999999</v>
      </c>
      <c r="AD217" s="19">
        <v>0.3385592</v>
      </c>
      <c r="AE217">
        <v>2</v>
      </c>
      <c r="AF217">
        <v>5.5</v>
      </c>
      <c r="AH217" s="14">
        <f t="shared" si="15"/>
        <v>-0.58752707870972531</v>
      </c>
      <c r="AI217" s="14">
        <f t="shared" si="15"/>
        <v>-0.65576820839978733</v>
      </c>
      <c r="AJ217" s="14">
        <f t="shared" si="15"/>
        <v>1.8333333333333333</v>
      </c>
      <c r="AK217" s="14">
        <f t="shared" si="15"/>
        <v>2.6794450573865165E-2</v>
      </c>
      <c r="AL217" s="14">
        <f t="shared" si="14"/>
        <v>-0.375</v>
      </c>
      <c r="AM217" s="14">
        <f t="shared" si="14"/>
        <v>0.1856769650954754</v>
      </c>
      <c r="AN217" s="14">
        <f t="shared" si="14"/>
        <v>-6.7389121864293317E-3</v>
      </c>
      <c r="AO217" s="14">
        <f t="shared" si="13"/>
        <v>1</v>
      </c>
      <c r="AP217" s="14">
        <f t="shared" si="16"/>
        <v>0.1</v>
      </c>
    </row>
    <row r="218" spans="1:42" x14ac:dyDescent="0.25">
      <c r="A218" t="s">
        <v>279</v>
      </c>
      <c r="B218" s="9" t="s">
        <v>279</v>
      </c>
      <c r="C218" s="10">
        <v>26.8804259395</v>
      </c>
      <c r="D218" s="11">
        <v>65.602133879856851</v>
      </c>
      <c r="E218" s="11">
        <v>1.6639358850695354</v>
      </c>
      <c r="F218" s="11">
        <v>40.104293823200003</v>
      </c>
      <c r="G218" s="11">
        <v>0.22525588615313816</v>
      </c>
      <c r="H218" s="11">
        <v>0.26179375922313219</v>
      </c>
      <c r="I218" s="12">
        <v>62</v>
      </c>
      <c r="J218" s="13">
        <v>7.0547133571999998</v>
      </c>
      <c r="K218" s="12">
        <v>2</v>
      </c>
      <c r="L218" s="12" t="s">
        <v>56</v>
      </c>
      <c r="M218" s="12" t="s">
        <v>61</v>
      </c>
      <c r="N218" s="10">
        <v>65.129212119787027</v>
      </c>
      <c r="O218" s="10">
        <v>30.666666666666668</v>
      </c>
      <c r="P218">
        <v>4</v>
      </c>
      <c r="Q218" s="10">
        <v>0.28449887071001495</v>
      </c>
      <c r="R218">
        <v>8.25</v>
      </c>
      <c r="S218" s="19">
        <v>116.7587</v>
      </c>
      <c r="T218" s="19">
        <v>0.3821445</v>
      </c>
      <c r="U218">
        <v>1</v>
      </c>
      <c r="V218">
        <v>6</v>
      </c>
      <c r="X218" s="10">
        <v>23.093482453715087</v>
      </c>
      <c r="Y218" s="10">
        <v>8.4090909090909083</v>
      </c>
      <c r="Z218">
        <v>17</v>
      </c>
      <c r="AA218" s="10">
        <v>0.34097130677214482</v>
      </c>
      <c r="AB218">
        <v>5</v>
      </c>
      <c r="AC218" s="19">
        <v>141.45779999999999</v>
      </c>
      <c r="AD218" s="19">
        <v>0.38147950000000003</v>
      </c>
      <c r="AE218">
        <v>2</v>
      </c>
      <c r="AF218">
        <v>4</v>
      </c>
      <c r="AH218" s="14">
        <f t="shared" si="15"/>
        <v>-0.64542051558613878</v>
      </c>
      <c r="AI218" s="14">
        <f t="shared" si="15"/>
        <v>-0.72579051383399207</v>
      </c>
      <c r="AJ218" s="14">
        <f t="shared" si="15"/>
        <v>3.25</v>
      </c>
      <c r="AK218" s="14">
        <f t="shared" si="15"/>
        <v>0.19849792697311372</v>
      </c>
      <c r="AL218" s="14">
        <f t="shared" si="14"/>
        <v>-0.39393939393939392</v>
      </c>
      <c r="AM218" s="14">
        <f t="shared" si="14"/>
        <v>0.21153969682773091</v>
      </c>
      <c r="AN218" s="14">
        <f t="shared" si="14"/>
        <v>-1.7401794347425416E-3</v>
      </c>
      <c r="AO218" s="14">
        <f t="shared" si="13"/>
        <v>1</v>
      </c>
      <c r="AP218" s="14">
        <f t="shared" si="16"/>
        <v>-0.33333333333333331</v>
      </c>
    </row>
    <row r="219" spans="1:42" x14ac:dyDescent="0.25">
      <c r="A219" t="s">
        <v>280</v>
      </c>
      <c r="B219" s="9" t="s">
        <v>280</v>
      </c>
      <c r="C219" s="10">
        <v>53.308721964</v>
      </c>
      <c r="D219" s="11">
        <v>42.15202427872287</v>
      </c>
      <c r="E219" s="11">
        <v>1.9117791845931906</v>
      </c>
      <c r="F219" s="11">
        <v>41.9227670653</v>
      </c>
      <c r="G219" s="11">
        <v>0.22242223391026003</v>
      </c>
      <c r="H219" s="11">
        <v>0.21579571988099264</v>
      </c>
      <c r="I219" s="12">
        <v>62</v>
      </c>
      <c r="J219" s="13">
        <v>10.9975956148</v>
      </c>
      <c r="K219" s="12">
        <v>2</v>
      </c>
      <c r="L219" s="12" t="s">
        <v>56</v>
      </c>
      <c r="M219" s="12" t="s">
        <v>61</v>
      </c>
      <c r="N219" s="10">
        <v>54.357461653297939</v>
      </c>
      <c r="O219" s="10">
        <v>27.5</v>
      </c>
      <c r="P219">
        <v>7</v>
      </c>
      <c r="Q219" s="10">
        <v>0.40702599898699182</v>
      </c>
      <c r="R219">
        <v>7.25</v>
      </c>
      <c r="S219" s="19">
        <v>342.87099999999998</v>
      </c>
      <c r="T219" s="19">
        <v>1.208016</v>
      </c>
      <c r="U219">
        <v>1</v>
      </c>
      <c r="V219">
        <v>8</v>
      </c>
      <c r="X219" s="10">
        <v>22.962150703051076</v>
      </c>
      <c r="Y219" s="10">
        <v>8.0869565217391308</v>
      </c>
      <c r="Z219">
        <v>16</v>
      </c>
      <c r="AA219" s="10">
        <v>0.45356234054252947</v>
      </c>
      <c r="AB219">
        <v>4</v>
      </c>
      <c r="AC219" s="19">
        <v>410.93549999999999</v>
      </c>
      <c r="AD219" s="19">
        <v>1.177254</v>
      </c>
      <c r="AE219">
        <v>2</v>
      </c>
      <c r="AF219">
        <v>5</v>
      </c>
      <c r="AH219" s="14">
        <f t="shared" si="15"/>
        <v>-0.57757132131172773</v>
      </c>
      <c r="AI219" s="14">
        <f t="shared" si="15"/>
        <v>-0.70592885375494063</v>
      </c>
      <c r="AJ219" s="14">
        <f t="shared" si="15"/>
        <v>1.2857142857142858</v>
      </c>
      <c r="AK219" s="14">
        <f t="shared" si="15"/>
        <v>0.11433260202384495</v>
      </c>
      <c r="AL219" s="14">
        <f t="shared" si="14"/>
        <v>-0.44827586206896552</v>
      </c>
      <c r="AM219" s="14">
        <f t="shared" si="14"/>
        <v>0.19851343508199881</v>
      </c>
      <c r="AN219" s="14">
        <f t="shared" si="14"/>
        <v>-2.5464894504708509E-2</v>
      </c>
      <c r="AO219" s="14">
        <f t="shared" si="13"/>
        <v>1</v>
      </c>
      <c r="AP219" s="14">
        <f t="shared" si="16"/>
        <v>-0.375</v>
      </c>
    </row>
    <row r="220" spans="1:42" x14ac:dyDescent="0.25">
      <c r="A220" t="s">
        <v>281</v>
      </c>
      <c r="B220" s="9" t="s">
        <v>281</v>
      </c>
      <c r="C220" s="10">
        <v>54.279550138600001</v>
      </c>
      <c r="D220" s="11">
        <v>58.492797224975114</v>
      </c>
      <c r="E220" s="11">
        <v>2.4910391421467879</v>
      </c>
      <c r="F220" s="11">
        <v>41.157297354000001</v>
      </c>
      <c r="G220" s="11">
        <v>0.23449640705230509</v>
      </c>
      <c r="H220" s="11">
        <v>0.2409590362806997</v>
      </c>
      <c r="I220" s="12">
        <v>62</v>
      </c>
      <c r="J220" s="13">
        <v>7.9195362436199996</v>
      </c>
      <c r="K220" s="12">
        <v>2</v>
      </c>
      <c r="L220" s="12" t="s">
        <v>56</v>
      </c>
      <c r="M220" s="12" t="s">
        <v>61</v>
      </c>
      <c r="N220" s="10">
        <v>52.69257398778452</v>
      </c>
      <c r="O220" s="10">
        <v>29</v>
      </c>
      <c r="P220">
        <v>8</v>
      </c>
      <c r="Q220" s="10">
        <v>0.38164808617910134</v>
      </c>
      <c r="R220">
        <v>9.25</v>
      </c>
      <c r="S220" s="19">
        <v>308.25080000000003</v>
      </c>
      <c r="T220" s="19">
        <v>1.38012</v>
      </c>
      <c r="U220">
        <v>1</v>
      </c>
      <c r="V220">
        <v>6</v>
      </c>
      <c r="X220" s="10">
        <v>21.886741651251342</v>
      </c>
      <c r="Y220" s="10">
        <v>7.4</v>
      </c>
      <c r="Z220">
        <v>16</v>
      </c>
      <c r="AA220" s="10">
        <v>0.44285222499509475</v>
      </c>
      <c r="AB220">
        <v>4</v>
      </c>
      <c r="AC220" s="19">
        <v>377.11160000000001</v>
      </c>
      <c r="AD220" s="19">
        <v>1.3410580000000001</v>
      </c>
      <c r="AE220">
        <v>2</v>
      </c>
      <c r="AF220">
        <v>5</v>
      </c>
      <c r="AH220" s="14">
        <f t="shared" si="15"/>
        <v>-0.58463327951439148</v>
      </c>
      <c r="AI220" s="14">
        <f t="shared" si="15"/>
        <v>-0.7448275862068966</v>
      </c>
      <c r="AJ220" s="14">
        <f t="shared" si="15"/>
        <v>1</v>
      </c>
      <c r="AK220" s="14">
        <f t="shared" si="15"/>
        <v>0.16036799615253744</v>
      </c>
      <c r="AL220" s="14">
        <f t="shared" si="14"/>
        <v>-0.56756756756756754</v>
      </c>
      <c r="AM220" s="14">
        <f t="shared" si="14"/>
        <v>0.22339212096124317</v>
      </c>
      <c r="AN220" s="14">
        <f t="shared" si="14"/>
        <v>-2.8303335941802111E-2</v>
      </c>
      <c r="AO220" s="14">
        <f t="shared" si="13"/>
        <v>1</v>
      </c>
      <c r="AP220" s="14">
        <f t="shared" si="16"/>
        <v>-0.16666666666666666</v>
      </c>
    </row>
    <row r="221" spans="1:42" x14ac:dyDescent="0.25">
      <c r="A221" t="s">
        <v>282</v>
      </c>
      <c r="B221" s="9" t="s">
        <v>282</v>
      </c>
      <c r="C221" s="10">
        <v>38.9683529956</v>
      </c>
      <c r="D221" s="11">
        <v>21.719378206209683</v>
      </c>
      <c r="E221" s="11">
        <v>1.1836555918636602</v>
      </c>
      <c r="F221" s="11">
        <v>42.854317931300002</v>
      </c>
      <c r="G221" s="11">
        <v>0.20642372214324656</v>
      </c>
      <c r="H221" s="11">
        <v>0.21278359031618074</v>
      </c>
      <c r="I221" s="12">
        <v>51</v>
      </c>
      <c r="J221" s="13">
        <v>13.9816134115</v>
      </c>
      <c r="K221" s="12">
        <v>2</v>
      </c>
      <c r="L221" s="12" t="s">
        <v>213</v>
      </c>
      <c r="M221" s="12" t="s">
        <v>61</v>
      </c>
      <c r="N221" s="10">
        <v>47.338725039714987</v>
      </c>
      <c r="O221" s="10">
        <v>19.111111111111111</v>
      </c>
      <c r="P221">
        <v>6</v>
      </c>
      <c r="Q221" s="10">
        <v>0.4444941393275561</v>
      </c>
      <c r="R221">
        <v>20.5</v>
      </c>
      <c r="S221" s="19">
        <v>374.25200000000001</v>
      </c>
      <c r="T221" s="19">
        <v>1.7144159999999999</v>
      </c>
      <c r="U221">
        <v>1</v>
      </c>
      <c r="V221">
        <v>8</v>
      </c>
      <c r="X221" s="10">
        <v>19.48578762836916</v>
      </c>
      <c r="Y221" s="10">
        <v>7.2222222222222223</v>
      </c>
      <c r="Z221">
        <v>20</v>
      </c>
      <c r="AA221" s="10">
        <v>0.46585870425324977</v>
      </c>
      <c r="AB221">
        <v>4</v>
      </c>
      <c r="AC221" s="19">
        <v>416.23419999999999</v>
      </c>
      <c r="AD221" s="19">
        <v>1.5954619999999999</v>
      </c>
      <c r="AE221">
        <v>2</v>
      </c>
      <c r="AF221">
        <v>5.75</v>
      </c>
      <c r="AH221" s="14">
        <f t="shared" si="15"/>
        <v>-0.58837531826170875</v>
      </c>
      <c r="AI221" s="14">
        <f t="shared" si="15"/>
        <v>-0.62209302325581395</v>
      </c>
      <c r="AJ221" s="14">
        <f t="shared" si="15"/>
        <v>2.3333333333333335</v>
      </c>
      <c r="AK221" s="14">
        <f t="shared" si="15"/>
        <v>4.8064896779099517E-2</v>
      </c>
      <c r="AL221" s="14">
        <f t="shared" si="14"/>
        <v>-0.80487804878048785</v>
      </c>
      <c r="AM221" s="14">
        <f t="shared" si="14"/>
        <v>0.11217628763506936</v>
      </c>
      <c r="AN221" s="14">
        <f t="shared" si="14"/>
        <v>-6.938456010676522E-2</v>
      </c>
      <c r="AO221" s="14">
        <f t="shared" si="13"/>
        <v>1</v>
      </c>
      <c r="AP221" s="14">
        <f t="shared" si="16"/>
        <v>-0.28125</v>
      </c>
    </row>
    <row r="222" spans="1:42" x14ac:dyDescent="0.25">
      <c r="A222" t="s">
        <v>283</v>
      </c>
      <c r="B222" s="9" t="s">
        <v>283</v>
      </c>
      <c r="C222" s="10">
        <v>33.293857767699997</v>
      </c>
      <c r="D222" s="11">
        <v>72.167057710426278</v>
      </c>
      <c r="E222" s="11">
        <v>2.3029336124401873</v>
      </c>
      <c r="F222" s="11">
        <v>40.651270311799998</v>
      </c>
      <c r="G222" s="11">
        <v>0.22291494329412823</v>
      </c>
      <c r="H222" s="11">
        <v>0.22396289652278673</v>
      </c>
      <c r="I222" s="12">
        <v>62</v>
      </c>
      <c r="J222" s="13">
        <v>9.2976871250100004</v>
      </c>
      <c r="K222" s="12">
        <v>2</v>
      </c>
      <c r="L222" s="12" t="s">
        <v>56</v>
      </c>
      <c r="M222" s="12" t="s">
        <v>61</v>
      </c>
      <c r="N222" s="10">
        <v>53.514302113037353</v>
      </c>
      <c r="O222" s="10">
        <v>16</v>
      </c>
      <c r="P222">
        <v>5</v>
      </c>
      <c r="Q222" s="10">
        <v>0.43642762834583443</v>
      </c>
      <c r="R222">
        <v>13.75</v>
      </c>
      <c r="S222" s="19">
        <v>317.27080000000001</v>
      </c>
      <c r="T222" s="19">
        <v>0.99864039999999998</v>
      </c>
      <c r="U222">
        <v>1</v>
      </c>
      <c r="V222">
        <v>8.5</v>
      </c>
      <c r="X222" s="10">
        <v>21.7495412766295</v>
      </c>
      <c r="Y222" s="10">
        <v>6.28</v>
      </c>
      <c r="Z222">
        <v>19</v>
      </c>
      <c r="AA222" s="10">
        <v>0.48797139445481519</v>
      </c>
      <c r="AB222">
        <v>4.5</v>
      </c>
      <c r="AC222" s="19">
        <v>342.7423</v>
      </c>
      <c r="AD222" s="19">
        <v>0.98589939999999998</v>
      </c>
      <c r="AE222">
        <v>2</v>
      </c>
      <c r="AF222">
        <v>4.75</v>
      </c>
      <c r="AH222" s="14">
        <f t="shared" si="15"/>
        <v>-0.5935751674255545</v>
      </c>
      <c r="AI222" s="14">
        <f t="shared" si="15"/>
        <v>-0.60749999999999993</v>
      </c>
      <c r="AJ222" s="14">
        <f t="shared" si="15"/>
        <v>2.8</v>
      </c>
      <c r="AK222" s="14">
        <f t="shared" si="15"/>
        <v>0.11810381094419714</v>
      </c>
      <c r="AL222" s="14">
        <f t="shared" si="14"/>
        <v>-0.67272727272727273</v>
      </c>
      <c r="AM222" s="14">
        <f t="shared" si="14"/>
        <v>8.0283152436341418E-2</v>
      </c>
      <c r="AN222" s="14">
        <f t="shared" si="14"/>
        <v>-1.2758346247558183E-2</v>
      </c>
      <c r="AO222" s="14">
        <f t="shared" si="13"/>
        <v>1</v>
      </c>
      <c r="AP222" s="14">
        <f t="shared" si="16"/>
        <v>-0.44117647058823528</v>
      </c>
    </row>
    <row r="223" spans="1:42" x14ac:dyDescent="0.25">
      <c r="A223" t="s">
        <v>284</v>
      </c>
      <c r="B223" s="9" t="s">
        <v>284</v>
      </c>
      <c r="C223" s="10">
        <v>15.350538720299999</v>
      </c>
      <c r="D223" s="11">
        <v>5.2833953105803984</v>
      </c>
      <c r="E223" s="11">
        <v>0.16034395906646867</v>
      </c>
      <c r="F223" s="11">
        <v>40.207425682299998</v>
      </c>
      <c r="G223" s="11">
        <v>0.17468484257286687</v>
      </c>
      <c r="H223" s="11">
        <v>0.14348920441223356</v>
      </c>
      <c r="I223" s="12">
        <v>62</v>
      </c>
      <c r="J223" s="13">
        <v>15.2566920467</v>
      </c>
      <c r="K223" s="12">
        <v>1</v>
      </c>
      <c r="L223" s="12" t="s">
        <v>56</v>
      </c>
      <c r="M223" s="12" t="s">
        <v>57</v>
      </c>
      <c r="N223" s="10">
        <v>59.608981449924478</v>
      </c>
      <c r="O223" s="10">
        <v>16</v>
      </c>
      <c r="P223">
        <v>5</v>
      </c>
      <c r="Q223" s="10">
        <v>0.48059555281061356</v>
      </c>
      <c r="R223">
        <v>10</v>
      </c>
      <c r="S223" s="19">
        <v>151.86609999999999</v>
      </c>
      <c r="T223" s="19">
        <v>6.706732E-2</v>
      </c>
      <c r="U223">
        <v>1</v>
      </c>
      <c r="V223">
        <v>8.5</v>
      </c>
      <c r="X223" s="10">
        <v>24.309254793487529</v>
      </c>
      <c r="Y223" s="10">
        <v>7.0434782608695654</v>
      </c>
      <c r="Z223">
        <v>20</v>
      </c>
      <c r="AA223" s="10">
        <v>0.48040787924094408</v>
      </c>
      <c r="AB223">
        <v>4</v>
      </c>
      <c r="AC223" s="19">
        <v>169.3296</v>
      </c>
      <c r="AD223" s="19">
        <v>6.5158789999999994E-2</v>
      </c>
      <c r="AE223">
        <v>2</v>
      </c>
      <c r="AF223">
        <v>5.25</v>
      </c>
      <c r="AH223" s="14">
        <f t="shared" si="15"/>
        <v>-0.59218805283715625</v>
      </c>
      <c r="AI223" s="14">
        <f t="shared" si="15"/>
        <v>-0.55978260869565211</v>
      </c>
      <c r="AJ223" s="14">
        <f t="shared" si="15"/>
        <v>3</v>
      </c>
      <c r="AK223" s="14">
        <f t="shared" si="15"/>
        <v>-3.9050209385402566E-4</v>
      </c>
      <c r="AL223" s="14">
        <f t="shared" si="14"/>
        <v>-0.6</v>
      </c>
      <c r="AM223" s="14">
        <f t="shared" si="14"/>
        <v>0.11499274690006533</v>
      </c>
      <c r="AN223" s="14">
        <f t="shared" si="14"/>
        <v>-2.8456929544821614E-2</v>
      </c>
      <c r="AO223" s="14">
        <f t="shared" si="13"/>
        <v>1</v>
      </c>
      <c r="AP223" s="14">
        <f t="shared" si="16"/>
        <v>-0.38235294117647056</v>
      </c>
    </row>
    <row r="224" spans="1:42" x14ac:dyDescent="0.25">
      <c r="A224" t="s">
        <v>285</v>
      </c>
      <c r="B224" s="9" t="s">
        <v>285</v>
      </c>
      <c r="C224" s="10">
        <v>24.750471675099998</v>
      </c>
      <c r="D224" s="11">
        <v>46.521076949536564</v>
      </c>
      <c r="E224" s="11">
        <v>1.3556486798943741</v>
      </c>
      <c r="F224" s="11">
        <v>41.6669632662</v>
      </c>
      <c r="G224" s="11">
        <v>0.20437574675318365</v>
      </c>
      <c r="H224" s="11">
        <v>0.1824481931626514</v>
      </c>
      <c r="I224" s="12">
        <v>62</v>
      </c>
      <c r="J224" s="13">
        <v>12.0785487392</v>
      </c>
      <c r="K224" s="12">
        <v>2</v>
      </c>
      <c r="L224" s="12" t="s">
        <v>56</v>
      </c>
      <c r="M224" s="12" t="s">
        <v>61</v>
      </c>
      <c r="N224" s="10">
        <v>43.950138283687842</v>
      </c>
      <c r="O224" s="10">
        <v>17.428571428571427</v>
      </c>
      <c r="P224">
        <v>6</v>
      </c>
      <c r="Q224" s="10">
        <v>0.44339216179955987</v>
      </c>
      <c r="R224">
        <v>12</v>
      </c>
      <c r="S224" s="19">
        <v>216.16309999999999</v>
      </c>
      <c r="T224" s="19">
        <v>1.5804009999999999</v>
      </c>
      <c r="U224">
        <v>1</v>
      </c>
      <c r="V224">
        <v>6</v>
      </c>
      <c r="X224" s="10">
        <v>19.141633270113864</v>
      </c>
      <c r="Y224" s="10">
        <v>6.3448275862068968</v>
      </c>
      <c r="Z224">
        <v>20</v>
      </c>
      <c r="AA224" s="10">
        <v>0.46076824285556783</v>
      </c>
      <c r="AB224">
        <v>5</v>
      </c>
      <c r="AC224" s="19">
        <v>260.4264</v>
      </c>
      <c r="AD224" s="19">
        <v>1.4984</v>
      </c>
      <c r="AE224">
        <v>2</v>
      </c>
      <c r="AF224">
        <v>4.5</v>
      </c>
      <c r="AH224" s="14">
        <f t="shared" si="15"/>
        <v>-0.56446932779689774</v>
      </c>
      <c r="AI224" s="14">
        <f t="shared" si="15"/>
        <v>-0.63595251554550591</v>
      </c>
      <c r="AJ224" s="14">
        <f t="shared" si="15"/>
        <v>2.3333333333333335</v>
      </c>
      <c r="AK224" s="14">
        <f t="shared" si="15"/>
        <v>3.91889675845533E-2</v>
      </c>
      <c r="AL224" s="14">
        <f t="shared" si="14"/>
        <v>-0.58333333333333337</v>
      </c>
      <c r="AM224" s="14">
        <f t="shared" si="14"/>
        <v>0.20476806633509612</v>
      </c>
      <c r="AN224" s="14">
        <f t="shared" si="14"/>
        <v>-5.1886198502785051E-2</v>
      </c>
      <c r="AO224" s="14">
        <f t="shared" si="13"/>
        <v>1</v>
      </c>
      <c r="AP224" s="14">
        <f t="shared" si="16"/>
        <v>-0.25</v>
      </c>
    </row>
    <row r="225" spans="1:42" x14ac:dyDescent="0.25">
      <c r="A225" t="s">
        <v>286</v>
      </c>
      <c r="B225" s="9" t="s">
        <v>286</v>
      </c>
      <c r="C225" s="10">
        <v>15.468517888699999</v>
      </c>
      <c r="D225" s="11">
        <v>69.946403086904297</v>
      </c>
      <c r="E225" s="11">
        <v>1.3661906891686877</v>
      </c>
      <c r="F225" s="11">
        <v>40.223682403600002</v>
      </c>
      <c r="G225" s="11">
        <v>0.22882785276622858</v>
      </c>
      <c r="H225" s="11">
        <v>0.22532670168544555</v>
      </c>
      <c r="I225" s="12">
        <v>62</v>
      </c>
      <c r="J225" s="13">
        <v>6.38926373323</v>
      </c>
      <c r="K225" s="12">
        <v>4</v>
      </c>
      <c r="L225" s="12" t="s">
        <v>56</v>
      </c>
      <c r="M225" s="12" t="s">
        <v>70</v>
      </c>
      <c r="N225" s="10">
        <v>58.826337913007407</v>
      </c>
      <c r="O225" s="10">
        <v>24.75</v>
      </c>
      <c r="P225">
        <v>4</v>
      </c>
      <c r="Q225" s="10">
        <v>0.44806567613969017</v>
      </c>
      <c r="R225">
        <v>7.5</v>
      </c>
      <c r="S225" s="19">
        <v>127.3327</v>
      </c>
      <c r="T225" s="19">
        <v>0.5880668</v>
      </c>
      <c r="U225">
        <v>1</v>
      </c>
      <c r="V225">
        <v>12</v>
      </c>
      <c r="X225" s="10">
        <v>23.02247456108833</v>
      </c>
      <c r="Y225" s="10">
        <v>7.4230769230769234</v>
      </c>
      <c r="Z225">
        <v>20</v>
      </c>
      <c r="AA225" s="10">
        <v>0.45543103739866631</v>
      </c>
      <c r="AB225">
        <v>4</v>
      </c>
      <c r="AC225" s="19">
        <v>154.03270000000001</v>
      </c>
      <c r="AD225" s="19">
        <v>0.58593260000000003</v>
      </c>
      <c r="AE225">
        <v>3</v>
      </c>
      <c r="AF225">
        <v>5</v>
      </c>
      <c r="AH225" s="14">
        <f t="shared" si="15"/>
        <v>-0.60863661791876211</v>
      </c>
      <c r="AI225" s="14">
        <f t="shared" si="15"/>
        <v>-0.70007770007770009</v>
      </c>
      <c r="AJ225" s="14">
        <f t="shared" si="15"/>
        <v>4</v>
      </c>
      <c r="AK225" s="14">
        <f t="shared" si="15"/>
        <v>1.6438128719058337E-2</v>
      </c>
      <c r="AL225" s="14">
        <f t="shared" si="14"/>
        <v>-0.46666666666666667</v>
      </c>
      <c r="AM225" s="14">
        <f t="shared" si="14"/>
        <v>0.20968690681969362</v>
      </c>
      <c r="AN225" s="14">
        <f t="shared" si="14"/>
        <v>-3.6291795421880216E-3</v>
      </c>
      <c r="AO225" s="14">
        <f t="shared" si="13"/>
        <v>2</v>
      </c>
      <c r="AP225" s="14">
        <f t="shared" si="16"/>
        <v>-0.58333333333333337</v>
      </c>
    </row>
    <row r="226" spans="1:42" x14ac:dyDescent="0.25">
      <c r="A226" t="s">
        <v>287</v>
      </c>
      <c r="B226" s="9" t="s">
        <v>287</v>
      </c>
      <c r="C226" s="10">
        <v>32.482486792800003</v>
      </c>
      <c r="D226" s="11">
        <v>56.376637673132578</v>
      </c>
      <c r="E226" s="11">
        <v>2.2826323856554853</v>
      </c>
      <c r="F226" s="11">
        <v>40.224902338100001</v>
      </c>
      <c r="G226" s="11">
        <v>0.22451941181411667</v>
      </c>
      <c r="H226" s="11">
        <v>0.22774828634956967</v>
      </c>
      <c r="I226" s="12">
        <v>62</v>
      </c>
      <c r="J226" s="13">
        <v>6.5540617148799996</v>
      </c>
      <c r="K226" s="12">
        <v>2</v>
      </c>
      <c r="L226" s="12" t="s">
        <v>56</v>
      </c>
      <c r="M226" s="12" t="s">
        <v>61</v>
      </c>
      <c r="N226" s="10">
        <v>58.355013971062107</v>
      </c>
      <c r="O226" s="10">
        <v>24.75</v>
      </c>
      <c r="P226">
        <v>4</v>
      </c>
      <c r="Q226" s="10">
        <v>0.44835499169851617</v>
      </c>
      <c r="R226">
        <v>7.5</v>
      </c>
      <c r="S226" s="19">
        <v>264.05119999999999</v>
      </c>
      <c r="T226" s="19">
        <v>1.2250760000000001</v>
      </c>
      <c r="U226">
        <v>1</v>
      </c>
      <c r="V226">
        <v>12</v>
      </c>
      <c r="X226" s="10">
        <v>23.22256225122608</v>
      </c>
      <c r="Y226" s="10">
        <v>7.4230769230769234</v>
      </c>
      <c r="Z226">
        <v>21</v>
      </c>
      <c r="AA226" s="10">
        <v>0.48629377338410901</v>
      </c>
      <c r="AB226">
        <v>4</v>
      </c>
      <c r="AC226" s="19">
        <v>322.59320000000002</v>
      </c>
      <c r="AD226" s="19">
        <v>1.2205520000000001</v>
      </c>
      <c r="AE226">
        <v>3</v>
      </c>
      <c r="AF226">
        <v>5</v>
      </c>
      <c r="AH226" s="14">
        <f t="shared" si="15"/>
        <v>-0.60204683932143332</v>
      </c>
      <c r="AI226" s="14">
        <f t="shared" si="15"/>
        <v>-0.70007770007770009</v>
      </c>
      <c r="AJ226" s="14">
        <f t="shared" si="15"/>
        <v>4.25</v>
      </c>
      <c r="AK226" s="14">
        <f t="shared" si="15"/>
        <v>8.4617730120207332E-2</v>
      </c>
      <c r="AL226" s="14">
        <f t="shared" si="14"/>
        <v>-0.46666666666666667</v>
      </c>
      <c r="AM226" s="14">
        <f t="shared" si="14"/>
        <v>0.22170700227834614</v>
      </c>
      <c r="AN226" s="14">
        <f t="shared" si="14"/>
        <v>-3.6928321181706053E-3</v>
      </c>
      <c r="AO226" s="14">
        <f t="shared" si="13"/>
        <v>2</v>
      </c>
      <c r="AP226" s="14">
        <f t="shared" si="16"/>
        <v>-0.58333333333333337</v>
      </c>
    </row>
    <row r="227" spans="1:42" x14ac:dyDescent="0.25">
      <c r="A227" t="s">
        <v>288</v>
      </c>
      <c r="B227" s="9" t="s">
        <v>288</v>
      </c>
      <c r="C227" s="10">
        <v>47.857373740600003</v>
      </c>
      <c r="D227" s="11">
        <v>41.972802669071278</v>
      </c>
      <c r="E227" s="11">
        <v>1.7915922948390635</v>
      </c>
      <c r="F227" s="11">
        <v>42.5887594382</v>
      </c>
      <c r="G227" s="11">
        <v>0.22719491212832368</v>
      </c>
      <c r="H227" s="11">
        <v>0.2286383282038838</v>
      </c>
      <c r="I227" s="12">
        <v>62</v>
      </c>
      <c r="J227" s="13">
        <v>10.8603503598</v>
      </c>
      <c r="K227" s="12">
        <v>2</v>
      </c>
      <c r="L227" s="12" t="s">
        <v>56</v>
      </c>
      <c r="M227" s="12" t="s">
        <v>61</v>
      </c>
      <c r="N227" s="10">
        <v>43.345377429491968</v>
      </c>
      <c r="O227" s="10">
        <v>17.375</v>
      </c>
      <c r="P227">
        <v>6</v>
      </c>
      <c r="Q227" s="10">
        <v>0.44630370112089857</v>
      </c>
      <c r="R227">
        <v>12.25</v>
      </c>
      <c r="S227" s="19">
        <v>430.05739999999997</v>
      </c>
      <c r="T227" s="19">
        <v>3.645543</v>
      </c>
      <c r="U227">
        <v>0</v>
      </c>
      <c r="V227">
        <v>7</v>
      </c>
      <c r="X227" s="10">
        <v>18.570288710849173</v>
      </c>
      <c r="Y227" s="10">
        <v>5.5625</v>
      </c>
      <c r="Z227">
        <v>20</v>
      </c>
      <c r="AA227" s="10">
        <v>0.47047336570475684</v>
      </c>
      <c r="AB227">
        <v>5.5</v>
      </c>
      <c r="AC227" s="19">
        <v>520.28480000000002</v>
      </c>
      <c r="AD227" s="19">
        <v>3.4583729999999999</v>
      </c>
      <c r="AE227">
        <v>2</v>
      </c>
      <c r="AF227">
        <v>4.5</v>
      </c>
      <c r="AH227" s="14">
        <f t="shared" si="15"/>
        <v>-0.571573952930583</v>
      </c>
      <c r="AI227" s="14">
        <f t="shared" si="15"/>
        <v>-0.67985611510791366</v>
      </c>
      <c r="AJ227" s="14">
        <f t="shared" si="15"/>
        <v>2.3333333333333335</v>
      </c>
      <c r="AK227" s="14">
        <f t="shared" si="15"/>
        <v>5.4155196390161663E-2</v>
      </c>
      <c r="AL227" s="14">
        <f t="shared" si="14"/>
        <v>-0.55102040816326525</v>
      </c>
      <c r="AM227" s="14">
        <f t="shared" si="14"/>
        <v>0.20980315650887543</v>
      </c>
      <c r="AN227" s="14">
        <f t="shared" si="14"/>
        <v>-5.1342145737960039E-2</v>
      </c>
      <c r="AO227" s="14">
        <f t="shared" si="13"/>
        <v>0</v>
      </c>
      <c r="AP227" s="14">
        <f t="shared" si="16"/>
        <v>-0.35714285714285715</v>
      </c>
    </row>
    <row r="228" spans="1:42" x14ac:dyDescent="0.25">
      <c r="A228" t="s">
        <v>289</v>
      </c>
      <c r="B228" s="9" t="s">
        <v>289</v>
      </c>
      <c r="C228" s="10">
        <v>41.3503002761</v>
      </c>
      <c r="D228" s="11">
        <v>42.743898129600261</v>
      </c>
      <c r="E228" s="11">
        <v>2.5773425797215554</v>
      </c>
      <c r="F228" s="11">
        <v>42.139706070999999</v>
      </c>
      <c r="G228" s="11">
        <v>0.22332529092882986</v>
      </c>
      <c r="H228" s="11">
        <v>0.24128704803537229</v>
      </c>
      <c r="I228" s="12">
        <v>62</v>
      </c>
      <c r="J228" s="13">
        <v>9.6874506872699992</v>
      </c>
      <c r="K228" s="12">
        <v>2</v>
      </c>
      <c r="L228" s="12" t="s">
        <v>56</v>
      </c>
      <c r="M228" s="12" t="s">
        <v>61</v>
      </c>
      <c r="N228" s="10">
        <v>47.999744687965439</v>
      </c>
      <c r="O228" s="10">
        <v>17</v>
      </c>
      <c r="P228">
        <v>6</v>
      </c>
      <c r="Q228" s="10">
        <v>0.45150244114340549</v>
      </c>
      <c r="R228">
        <v>11</v>
      </c>
      <c r="S228" s="19">
        <v>359.82830000000001</v>
      </c>
      <c r="T228" s="19">
        <v>2.2579600000000002</v>
      </c>
      <c r="U228">
        <v>1</v>
      </c>
      <c r="V228">
        <v>8</v>
      </c>
      <c r="X228" s="10">
        <v>20.758859822076236</v>
      </c>
      <c r="Y228" s="10">
        <v>5.9615384615384617</v>
      </c>
      <c r="Z228">
        <v>21</v>
      </c>
      <c r="AA228" s="10">
        <v>0.5005824636315791</v>
      </c>
      <c r="AB228">
        <v>5.5</v>
      </c>
      <c r="AC228" s="19">
        <v>436.73230000000001</v>
      </c>
      <c r="AD228" s="19">
        <v>2.1657799999999998</v>
      </c>
      <c r="AE228">
        <v>2</v>
      </c>
      <c r="AF228">
        <v>4.5</v>
      </c>
      <c r="AH228" s="14">
        <f t="shared" si="15"/>
        <v>-0.56752145335304405</v>
      </c>
      <c r="AI228" s="14">
        <f t="shared" si="15"/>
        <v>-0.64932126696832582</v>
      </c>
      <c r="AJ228" s="14">
        <f t="shared" si="15"/>
        <v>2.5</v>
      </c>
      <c r="AK228" s="14">
        <f t="shared" si="15"/>
        <v>0.10870378101141849</v>
      </c>
      <c r="AL228" s="14">
        <f t="shared" si="14"/>
        <v>-0.5</v>
      </c>
      <c r="AM228" s="14">
        <f t="shared" si="14"/>
        <v>0.21372415677143791</v>
      </c>
      <c r="AN228" s="14">
        <f t="shared" si="14"/>
        <v>-4.0824461017910131E-2</v>
      </c>
      <c r="AO228" s="14">
        <f t="shared" si="13"/>
        <v>1</v>
      </c>
      <c r="AP228" s="14">
        <f t="shared" si="16"/>
        <v>-0.4375</v>
      </c>
    </row>
    <row r="229" spans="1:42" x14ac:dyDescent="0.25">
      <c r="A229" t="s">
        <v>290</v>
      </c>
      <c r="B229" s="9" t="s">
        <v>290</v>
      </c>
      <c r="C229" s="10">
        <v>42.1877329402</v>
      </c>
      <c r="D229" s="11">
        <v>30.794977554293794</v>
      </c>
      <c r="E229" s="11">
        <v>0.98492964628458401</v>
      </c>
      <c r="F229" s="11">
        <v>41.419813723499999</v>
      </c>
      <c r="G229" s="11">
        <v>0.21593573761371618</v>
      </c>
      <c r="H229" s="11">
        <v>0.21386533384767478</v>
      </c>
      <c r="I229" s="12">
        <v>62</v>
      </c>
      <c r="J229" s="13">
        <v>10.8339783265</v>
      </c>
      <c r="K229" s="12">
        <v>2</v>
      </c>
      <c r="L229" s="12" t="s">
        <v>56</v>
      </c>
      <c r="M229" s="12" t="s">
        <v>61</v>
      </c>
      <c r="N229" s="10">
        <v>56.89101604231054</v>
      </c>
      <c r="O229" s="10">
        <v>23.333333333333332</v>
      </c>
      <c r="P229">
        <v>4</v>
      </c>
      <c r="Q229" s="10">
        <v>0.46245030781270818</v>
      </c>
      <c r="R229">
        <v>8</v>
      </c>
      <c r="S229" s="19">
        <v>348.04739999999998</v>
      </c>
      <c r="T229" s="19">
        <v>1.222604</v>
      </c>
      <c r="U229">
        <v>1</v>
      </c>
      <c r="V229">
        <v>9</v>
      </c>
      <c r="X229" s="10">
        <v>23.344945466241533</v>
      </c>
      <c r="Y229" s="10">
        <v>6.9259259259259256</v>
      </c>
      <c r="Z229">
        <v>21</v>
      </c>
      <c r="AA229" s="10">
        <v>0.47552616989406116</v>
      </c>
      <c r="AB229">
        <v>5</v>
      </c>
      <c r="AC229" s="19">
        <v>423.76179999999999</v>
      </c>
      <c r="AD229" s="19">
        <v>1.1908049999999999</v>
      </c>
      <c r="AE229">
        <v>2</v>
      </c>
      <c r="AF229">
        <v>4.25</v>
      </c>
      <c r="AH229" s="14">
        <f t="shared" si="15"/>
        <v>-0.58965497383840682</v>
      </c>
      <c r="AI229" s="14">
        <f t="shared" si="15"/>
        <v>-0.70317460317460312</v>
      </c>
      <c r="AJ229" s="14">
        <f t="shared" si="15"/>
        <v>4.25</v>
      </c>
      <c r="AK229" s="14">
        <f t="shared" si="15"/>
        <v>2.8275172187037838E-2</v>
      </c>
      <c r="AL229" s="14">
        <f t="shared" si="14"/>
        <v>-0.375</v>
      </c>
      <c r="AM229" s="14">
        <f t="shared" si="14"/>
        <v>0.21754048442827045</v>
      </c>
      <c r="AN229" s="14">
        <f t="shared" si="14"/>
        <v>-2.6009239295798257E-2</v>
      </c>
      <c r="AO229" s="14">
        <f t="shared" si="13"/>
        <v>1</v>
      </c>
      <c r="AP229" s="14">
        <f t="shared" si="16"/>
        <v>-0.52777777777777779</v>
      </c>
    </row>
    <row r="230" spans="1:42" x14ac:dyDescent="0.25">
      <c r="A230" t="s">
        <v>291</v>
      </c>
      <c r="B230" s="9" t="s">
        <v>291</v>
      </c>
      <c r="C230" s="10">
        <v>57.808394914300003</v>
      </c>
      <c r="D230" s="11">
        <v>20.010633436145607</v>
      </c>
      <c r="E230" s="11">
        <v>0.767394579380833</v>
      </c>
      <c r="F230" s="11">
        <v>40.6457038458</v>
      </c>
      <c r="G230" s="11">
        <v>0.21685032205696023</v>
      </c>
      <c r="H230" s="11">
        <v>0.25618702292402595</v>
      </c>
      <c r="I230" s="12">
        <v>62</v>
      </c>
      <c r="J230" s="13">
        <v>11.0340939826</v>
      </c>
      <c r="K230" s="12">
        <v>2</v>
      </c>
      <c r="L230" s="12" t="s">
        <v>56</v>
      </c>
      <c r="M230" s="12" t="s">
        <v>61</v>
      </c>
      <c r="N230" s="10">
        <v>59.610423210103882</v>
      </c>
      <c r="O230" s="10">
        <v>17.888888888888889</v>
      </c>
      <c r="P230">
        <v>7</v>
      </c>
      <c r="Q230" s="10">
        <v>0.53590480433099652</v>
      </c>
      <c r="R230">
        <v>10</v>
      </c>
      <c r="S230" s="19">
        <v>465.93880000000001</v>
      </c>
      <c r="T230" s="19">
        <v>1.0094320000000001</v>
      </c>
      <c r="U230">
        <v>1</v>
      </c>
      <c r="V230">
        <v>8.75</v>
      </c>
      <c r="X230" s="10">
        <v>24.490984262669407</v>
      </c>
      <c r="Y230" s="10">
        <v>6.7037037037037033</v>
      </c>
      <c r="Z230">
        <v>20</v>
      </c>
      <c r="AA230" s="10">
        <v>0.55051902422943921</v>
      </c>
      <c r="AB230">
        <v>4</v>
      </c>
      <c r="AC230" s="19">
        <v>534.27859999999998</v>
      </c>
      <c r="AD230" s="19">
        <v>0.99100350000000004</v>
      </c>
      <c r="AE230">
        <v>2</v>
      </c>
      <c r="AF230">
        <v>4</v>
      </c>
      <c r="AH230" s="14">
        <f t="shared" si="15"/>
        <v>-0.58914929732426025</v>
      </c>
      <c r="AI230" s="14">
        <f t="shared" si="15"/>
        <v>-0.62525879917184268</v>
      </c>
      <c r="AJ230" s="14">
        <f t="shared" si="15"/>
        <v>1.8571428571428572</v>
      </c>
      <c r="AK230" s="14">
        <f t="shared" si="15"/>
        <v>2.7270178920464311E-2</v>
      </c>
      <c r="AL230" s="14">
        <f t="shared" si="14"/>
        <v>-0.6</v>
      </c>
      <c r="AM230" s="14">
        <f t="shared" si="14"/>
        <v>0.14667119372758819</v>
      </c>
      <c r="AN230" s="14">
        <f t="shared" si="14"/>
        <v>-1.8256306516932361E-2</v>
      </c>
      <c r="AO230" s="14">
        <f t="shared" si="13"/>
        <v>1</v>
      </c>
      <c r="AP230" s="14">
        <f t="shared" si="16"/>
        <v>-0.54285714285714282</v>
      </c>
    </row>
    <row r="231" spans="1:42" x14ac:dyDescent="0.25">
      <c r="A231" t="s">
        <v>292</v>
      </c>
      <c r="B231" s="9" t="s">
        <v>292</v>
      </c>
      <c r="C231" s="10">
        <v>27.280563094600002</v>
      </c>
      <c r="D231" s="11">
        <v>33.074764207705329</v>
      </c>
      <c r="E231" s="11">
        <v>0.81732155557698838</v>
      </c>
      <c r="F231" s="11">
        <v>42.251704803099997</v>
      </c>
      <c r="G231" s="11">
        <v>0.21831466086928747</v>
      </c>
      <c r="H231" s="11">
        <v>0.26361415540066602</v>
      </c>
      <c r="I231" s="12">
        <v>51</v>
      </c>
      <c r="J231" s="13">
        <v>13.0880448621</v>
      </c>
      <c r="K231" s="12">
        <v>2</v>
      </c>
      <c r="L231" s="12" t="s">
        <v>213</v>
      </c>
      <c r="M231" s="12" t="s">
        <v>61</v>
      </c>
      <c r="N231" s="10">
        <v>58.273291258254694</v>
      </c>
      <c r="O231" s="10">
        <v>19.375</v>
      </c>
      <c r="P231">
        <v>8</v>
      </c>
      <c r="Q231" s="10">
        <v>0.57211200792189343</v>
      </c>
      <c r="R231">
        <v>9</v>
      </c>
      <c r="S231" s="19">
        <v>237.56970000000001</v>
      </c>
      <c r="T231" s="19">
        <v>0.54066530000000002</v>
      </c>
      <c r="U231">
        <v>2</v>
      </c>
      <c r="V231">
        <v>6</v>
      </c>
      <c r="X231" s="10">
        <v>24.331922026007124</v>
      </c>
      <c r="Y231" s="10">
        <v>6.8076923076923075</v>
      </c>
      <c r="Z231">
        <v>20</v>
      </c>
      <c r="AA231" s="10">
        <v>0.58617887127453905</v>
      </c>
      <c r="AB231">
        <v>4</v>
      </c>
      <c r="AC231" s="19">
        <v>259.67450000000002</v>
      </c>
      <c r="AD231" s="19">
        <v>0.5390971</v>
      </c>
      <c r="AE231">
        <v>2</v>
      </c>
      <c r="AF231">
        <v>4</v>
      </c>
      <c r="AH231" s="14">
        <f t="shared" si="15"/>
        <v>-0.58245155712634655</v>
      </c>
      <c r="AI231" s="14">
        <f t="shared" si="15"/>
        <v>-0.64863523573200998</v>
      </c>
      <c r="AJ231" s="14">
        <f t="shared" si="15"/>
        <v>1.5</v>
      </c>
      <c r="AK231" s="14">
        <f t="shared" si="15"/>
        <v>2.4587603752176574E-2</v>
      </c>
      <c r="AL231" s="14">
        <f t="shared" si="14"/>
        <v>-0.55555555555555558</v>
      </c>
      <c r="AM231" s="14">
        <f t="shared" si="14"/>
        <v>9.3045535689105174E-2</v>
      </c>
      <c r="AN231" s="14">
        <f t="shared" si="14"/>
        <v>-2.9005005499706002E-3</v>
      </c>
      <c r="AO231" s="14">
        <f t="shared" si="13"/>
        <v>0</v>
      </c>
      <c r="AP231" s="14">
        <f t="shared" si="16"/>
        <v>-0.33333333333333331</v>
      </c>
    </row>
    <row r="232" spans="1:42" x14ac:dyDescent="0.25">
      <c r="A232" t="s">
        <v>293</v>
      </c>
      <c r="B232" s="9" t="s">
        <v>293</v>
      </c>
      <c r="C232" s="10">
        <v>28.663998494600001</v>
      </c>
      <c r="D232" s="11">
        <v>20.930102436148395</v>
      </c>
      <c r="E232" s="11">
        <v>3.8402834231976191</v>
      </c>
      <c r="F232" s="11">
        <v>39.5969994855</v>
      </c>
      <c r="G232" s="11">
        <v>0.21845052031051448</v>
      </c>
      <c r="H232" s="11">
        <v>0.24832541058928151</v>
      </c>
      <c r="I232" s="12">
        <v>62</v>
      </c>
      <c r="J232" s="13">
        <v>7.2677042105199998</v>
      </c>
      <c r="K232" s="12">
        <v>2</v>
      </c>
      <c r="L232" s="12" t="s">
        <v>56</v>
      </c>
      <c r="M232" s="12" t="s">
        <v>61</v>
      </c>
      <c r="N232" s="10">
        <v>69.094146742774484</v>
      </c>
      <c r="O232" s="10">
        <v>20.222222222222221</v>
      </c>
      <c r="P232">
        <v>8</v>
      </c>
      <c r="Q232" s="10">
        <v>0.57829558367007139</v>
      </c>
      <c r="R232">
        <v>9</v>
      </c>
      <c r="S232" s="19">
        <v>235.54259999999999</v>
      </c>
      <c r="T232" s="19">
        <v>0.49725770000000002</v>
      </c>
      <c r="U232">
        <v>1</v>
      </c>
      <c r="V232">
        <v>7.5</v>
      </c>
      <c r="X232" s="10">
        <v>27.940319790078313</v>
      </c>
      <c r="Y232" s="10">
        <v>6.9333333333333336</v>
      </c>
      <c r="Z232">
        <v>23</v>
      </c>
      <c r="AA232" s="10">
        <v>0.68422209647196519</v>
      </c>
      <c r="AB232">
        <v>5</v>
      </c>
      <c r="AC232" s="19">
        <v>258.654</v>
      </c>
      <c r="AD232" s="19">
        <v>0.49390089999999998</v>
      </c>
      <c r="AE232">
        <v>3</v>
      </c>
      <c r="AF232">
        <v>4</v>
      </c>
      <c r="AH232" s="14">
        <f t="shared" si="15"/>
        <v>-0.59561958418713423</v>
      </c>
      <c r="AI232" s="14">
        <f t="shared" si="15"/>
        <v>-0.65714285714285714</v>
      </c>
      <c r="AJ232" s="14">
        <f t="shared" si="15"/>
        <v>1.875</v>
      </c>
      <c r="AK232" s="14">
        <f t="shared" si="15"/>
        <v>0.18317019149557762</v>
      </c>
      <c r="AL232" s="14">
        <f t="shared" si="14"/>
        <v>-0.44444444444444442</v>
      </c>
      <c r="AM232" s="14">
        <f t="shared" si="14"/>
        <v>9.8119830552944584E-2</v>
      </c>
      <c r="AN232" s="14">
        <f t="shared" si="14"/>
        <v>-6.7506244749956585E-3</v>
      </c>
      <c r="AO232" s="14">
        <f t="shared" si="13"/>
        <v>2</v>
      </c>
      <c r="AP232" s="14">
        <f t="shared" si="16"/>
        <v>-0.46666666666666667</v>
      </c>
    </row>
    <row r="233" spans="1:42" x14ac:dyDescent="0.25">
      <c r="A233" t="s">
        <v>294</v>
      </c>
      <c r="B233" s="9" t="s">
        <v>294</v>
      </c>
      <c r="C233" s="10">
        <v>22.130220699500001</v>
      </c>
      <c r="D233" s="11">
        <v>29.063548994381065</v>
      </c>
      <c r="E233" s="11">
        <v>5.1696920126442629</v>
      </c>
      <c r="F233" s="11">
        <v>41.508466456599997</v>
      </c>
      <c r="G233" s="11">
        <v>0.23830881298905066</v>
      </c>
      <c r="H233" s="11">
        <v>0.31089478781366436</v>
      </c>
      <c r="I233" s="12">
        <v>62</v>
      </c>
      <c r="J233" s="13">
        <v>10.066250892099999</v>
      </c>
      <c r="K233" s="12">
        <v>3</v>
      </c>
      <c r="L233" s="12" t="s">
        <v>56</v>
      </c>
      <c r="M233" s="12" t="s">
        <v>59</v>
      </c>
      <c r="N233" s="10">
        <v>56.742545639974409</v>
      </c>
      <c r="O233" s="10">
        <v>16.142857142857142</v>
      </c>
      <c r="P233">
        <v>8</v>
      </c>
      <c r="Q233" s="10">
        <v>0.57225635378223783</v>
      </c>
      <c r="R233">
        <v>7.5</v>
      </c>
      <c r="S233" s="19">
        <v>187.9452</v>
      </c>
      <c r="T233" s="19">
        <v>0.54860869999999995</v>
      </c>
      <c r="U233">
        <v>1</v>
      </c>
      <c r="V233">
        <v>8</v>
      </c>
      <c r="X233" s="10">
        <v>25.142304517612921</v>
      </c>
      <c r="Y233" s="10">
        <v>6.7333333333333334</v>
      </c>
      <c r="Z233">
        <v>21</v>
      </c>
      <c r="AA233" s="10">
        <v>0.71285130105213546</v>
      </c>
      <c r="AB233">
        <v>5</v>
      </c>
      <c r="AC233" s="19">
        <v>206.36969999999999</v>
      </c>
      <c r="AD233" s="19">
        <v>0.54792430000000003</v>
      </c>
      <c r="AE233">
        <v>2</v>
      </c>
      <c r="AF233">
        <v>4</v>
      </c>
      <c r="AH233" s="14">
        <f t="shared" si="15"/>
        <v>-0.5569055946636895</v>
      </c>
      <c r="AI233" s="14">
        <f t="shared" si="15"/>
        <v>-0.58289085545722708</v>
      </c>
      <c r="AJ233" s="14">
        <f t="shared" si="15"/>
        <v>1.625</v>
      </c>
      <c r="AK233" s="14">
        <f t="shared" si="15"/>
        <v>0.24568525336705757</v>
      </c>
      <c r="AL233" s="14">
        <f t="shared" si="14"/>
        <v>-0.33333333333333331</v>
      </c>
      <c r="AM233" s="14">
        <f t="shared" si="14"/>
        <v>9.8031234636479114E-2</v>
      </c>
      <c r="AN233" s="14">
        <f t="shared" si="14"/>
        <v>-1.2475194068193203E-3</v>
      </c>
      <c r="AO233" s="14">
        <f t="shared" si="13"/>
        <v>1</v>
      </c>
      <c r="AP233" s="14">
        <f t="shared" si="16"/>
        <v>-0.5</v>
      </c>
    </row>
    <row r="234" spans="1:42" x14ac:dyDescent="0.25">
      <c r="A234" t="s">
        <v>295</v>
      </c>
      <c r="B234" s="9" t="s">
        <v>295</v>
      </c>
      <c r="C234" s="10">
        <v>31.188599790600001</v>
      </c>
      <c r="D234" s="11">
        <v>0</v>
      </c>
      <c r="E234" s="11">
        <v>0.49161101652889194</v>
      </c>
      <c r="F234" s="11">
        <v>36.902480304500003</v>
      </c>
      <c r="G234" s="11">
        <v>0.19405109913237287</v>
      </c>
      <c r="H234" s="11">
        <v>0.28302586897426446</v>
      </c>
      <c r="I234" s="12">
        <v>62</v>
      </c>
      <c r="J234" s="13">
        <v>16.632371301799999</v>
      </c>
      <c r="K234" s="12">
        <v>4</v>
      </c>
      <c r="L234" s="12" t="s">
        <v>56</v>
      </c>
      <c r="M234" s="12" t="s">
        <v>70</v>
      </c>
      <c r="N234" s="10">
        <v>64.487341708837235</v>
      </c>
      <c r="O234" s="10">
        <v>24.1</v>
      </c>
      <c r="P234">
        <v>9</v>
      </c>
      <c r="Q234" s="10">
        <v>0.56396595697884055</v>
      </c>
      <c r="R234">
        <v>6</v>
      </c>
      <c r="S234" s="19">
        <v>250.95089999999999</v>
      </c>
      <c r="T234" s="19">
        <v>1.07335E-2</v>
      </c>
      <c r="U234">
        <v>3</v>
      </c>
      <c r="V234">
        <v>6.5</v>
      </c>
      <c r="X234" s="10">
        <v>32.211045697480451</v>
      </c>
      <c r="Y234" s="10">
        <v>9.3157894736842106</v>
      </c>
      <c r="Z234">
        <v>18</v>
      </c>
      <c r="AA234" s="10">
        <v>0.56852568443697449</v>
      </c>
      <c r="AB234">
        <v>4.25</v>
      </c>
      <c r="AC234" s="19">
        <v>295.07389999999998</v>
      </c>
      <c r="AD234" s="19">
        <v>1.142222E-2</v>
      </c>
      <c r="AE234">
        <v>4</v>
      </c>
      <c r="AF234">
        <v>4.5</v>
      </c>
      <c r="AH234" s="14">
        <f t="shared" si="15"/>
        <v>-0.50050591567389258</v>
      </c>
      <c r="AI234" s="14">
        <f t="shared" si="15"/>
        <v>-0.61345271893426512</v>
      </c>
      <c r="AJ234" s="14">
        <f t="shared" si="15"/>
        <v>1</v>
      </c>
      <c r="AK234" s="14">
        <f t="shared" si="15"/>
        <v>8.0851111697598614E-3</v>
      </c>
      <c r="AL234" s="14">
        <f t="shared" si="14"/>
        <v>-0.29166666666666669</v>
      </c>
      <c r="AM234" s="14">
        <f t="shared" si="14"/>
        <v>0.17582323872916969</v>
      </c>
      <c r="AN234" s="14">
        <f t="shared" si="14"/>
        <v>6.4165463269203929E-2</v>
      </c>
      <c r="AO234" s="14">
        <f t="shared" si="13"/>
        <v>0.33333333333333331</v>
      </c>
      <c r="AP234" s="14">
        <f t="shared" si="16"/>
        <v>-0.30769230769230771</v>
      </c>
    </row>
    <row r="235" spans="1:42" x14ac:dyDescent="0.25">
      <c r="A235" t="s">
        <v>296</v>
      </c>
      <c r="B235" s="9" t="s">
        <v>296</v>
      </c>
      <c r="C235" s="10">
        <v>28.688322640700001</v>
      </c>
      <c r="D235" s="11">
        <v>0</v>
      </c>
      <c r="E235" s="11">
        <v>0.82519985235341098</v>
      </c>
      <c r="F235" s="11">
        <v>37.606612944699997</v>
      </c>
      <c r="G235" s="11">
        <v>0.19120738227368558</v>
      </c>
      <c r="H235" s="11">
        <v>0.23645200142916811</v>
      </c>
      <c r="I235" s="12">
        <v>62</v>
      </c>
      <c r="J235" s="13">
        <v>13.998070951200001</v>
      </c>
      <c r="K235" s="12">
        <v>1</v>
      </c>
      <c r="L235" s="12" t="s">
        <v>56</v>
      </c>
      <c r="M235" s="12" t="s">
        <v>57</v>
      </c>
      <c r="N235" s="10">
        <v>56.314314429498843</v>
      </c>
      <c r="O235" s="10">
        <v>19.5</v>
      </c>
      <c r="P235">
        <v>9</v>
      </c>
      <c r="Q235" s="10">
        <v>0.58164624736004578</v>
      </c>
      <c r="R235">
        <v>5.5</v>
      </c>
      <c r="S235" s="19">
        <v>228.42169999999999</v>
      </c>
      <c r="T235" s="19">
        <v>0.55503429999999998</v>
      </c>
      <c r="U235">
        <v>2</v>
      </c>
      <c r="V235">
        <v>7.75</v>
      </c>
      <c r="X235" s="10">
        <v>28.863213083779133</v>
      </c>
      <c r="Y235" s="10">
        <v>8.1739130434782616</v>
      </c>
      <c r="Z235">
        <v>17</v>
      </c>
      <c r="AA235" s="10">
        <v>0.59011202250700689</v>
      </c>
      <c r="AB235">
        <v>3</v>
      </c>
      <c r="AC235" s="19">
        <v>281.40010000000001</v>
      </c>
      <c r="AD235" s="19">
        <v>0.52534769999999997</v>
      </c>
      <c r="AE235">
        <v>3</v>
      </c>
      <c r="AF235">
        <v>4.5</v>
      </c>
      <c r="AH235" s="14">
        <f t="shared" si="15"/>
        <v>-0.48746223094105784</v>
      </c>
      <c r="AI235" s="14">
        <f t="shared" si="15"/>
        <v>-0.58082497212931994</v>
      </c>
      <c r="AJ235" s="14">
        <f t="shared" si="15"/>
        <v>0.88888888888888884</v>
      </c>
      <c r="AK235" s="14">
        <f t="shared" si="15"/>
        <v>1.4554852172407649E-2</v>
      </c>
      <c r="AL235" s="14">
        <f t="shared" si="14"/>
        <v>-0.45454545454545453</v>
      </c>
      <c r="AM235" s="14">
        <f t="shared" si="14"/>
        <v>0.23193243023758262</v>
      </c>
      <c r="AN235" s="14">
        <f t="shared" si="14"/>
        <v>-5.3486063834253139E-2</v>
      </c>
      <c r="AO235" s="14">
        <f t="shared" si="13"/>
        <v>0.5</v>
      </c>
      <c r="AP235" s="14">
        <f t="shared" si="16"/>
        <v>-0.41935483870967744</v>
      </c>
    </row>
    <row r="236" spans="1:42" x14ac:dyDescent="0.25">
      <c r="A236" t="s">
        <v>297</v>
      </c>
      <c r="B236" s="9" t="s">
        <v>297</v>
      </c>
      <c r="C236" s="10">
        <v>48.636779776399997</v>
      </c>
      <c r="D236" s="11">
        <v>0</v>
      </c>
      <c r="E236" s="11">
        <v>0.79606159049907632</v>
      </c>
      <c r="F236" s="11">
        <v>37.413864375599999</v>
      </c>
      <c r="G236" s="11">
        <v>0.20353727757316395</v>
      </c>
      <c r="H236" s="11">
        <v>0.32406458643712943</v>
      </c>
      <c r="I236" s="12">
        <v>62</v>
      </c>
      <c r="J236" s="13">
        <v>14.9880076716</v>
      </c>
      <c r="K236" s="12">
        <v>4</v>
      </c>
      <c r="L236" s="12" t="s">
        <v>56</v>
      </c>
      <c r="M236" s="12" t="s">
        <v>70</v>
      </c>
      <c r="N236" s="10">
        <v>60.141189862806343</v>
      </c>
      <c r="O236" s="10">
        <v>22.714285714285715</v>
      </c>
      <c r="P236">
        <v>10</v>
      </c>
      <c r="Q236" s="10">
        <v>0.56156118027008239</v>
      </c>
      <c r="R236">
        <v>6.5</v>
      </c>
      <c r="S236" s="19">
        <v>404.29559999999998</v>
      </c>
      <c r="T236" s="19">
        <v>0.45537660000000002</v>
      </c>
      <c r="U236">
        <v>1</v>
      </c>
      <c r="V236">
        <v>7.5</v>
      </c>
      <c r="X236" s="10">
        <v>29.08615494372982</v>
      </c>
      <c r="Y236" s="10">
        <v>9.0500000000000007</v>
      </c>
      <c r="Z236">
        <v>17</v>
      </c>
      <c r="AA236" s="10">
        <v>0.56960548151572077</v>
      </c>
      <c r="AB236">
        <v>3.25</v>
      </c>
      <c r="AC236" s="19">
        <v>455.71789999999999</v>
      </c>
      <c r="AD236" s="19">
        <v>0.43174010000000002</v>
      </c>
      <c r="AE236">
        <v>3</v>
      </c>
      <c r="AF236">
        <v>4</v>
      </c>
      <c r="AH236" s="14">
        <f t="shared" si="15"/>
        <v>-0.51636881461638939</v>
      </c>
      <c r="AI236" s="14">
        <f t="shared" si="15"/>
        <v>-0.60157232704402519</v>
      </c>
      <c r="AJ236" s="14">
        <f t="shared" si="15"/>
        <v>0.7</v>
      </c>
      <c r="AK236" s="14">
        <f t="shared" si="15"/>
        <v>1.4324888415131321E-2</v>
      </c>
      <c r="AL236" s="14">
        <f t="shared" si="14"/>
        <v>-0.5</v>
      </c>
      <c r="AM236" s="14">
        <f t="shared" si="14"/>
        <v>0.12718985811371683</v>
      </c>
      <c r="AN236" s="14">
        <f t="shared" si="14"/>
        <v>-5.1905389956357011E-2</v>
      </c>
      <c r="AO236" s="14">
        <f t="shared" si="13"/>
        <v>2</v>
      </c>
      <c r="AP236" s="14">
        <f t="shared" si="16"/>
        <v>-0.46666666666666667</v>
      </c>
    </row>
    <row r="237" spans="1:42" x14ac:dyDescent="0.25">
      <c r="A237" t="s">
        <v>298</v>
      </c>
      <c r="B237" s="9" t="s">
        <v>298</v>
      </c>
      <c r="C237" s="10">
        <v>31.5467441282</v>
      </c>
      <c r="D237" s="11">
        <v>0</v>
      </c>
      <c r="E237" s="11">
        <v>0.68975134972467167</v>
      </c>
      <c r="F237" s="11">
        <v>36.901309967000003</v>
      </c>
      <c r="G237" s="11">
        <v>0.19689416952259861</v>
      </c>
      <c r="H237" s="11">
        <v>0.34055736304702894</v>
      </c>
      <c r="I237" s="12">
        <v>62</v>
      </c>
      <c r="J237" s="13">
        <v>18.0278446692</v>
      </c>
      <c r="K237" s="12">
        <v>4</v>
      </c>
      <c r="L237" s="12" t="s">
        <v>56</v>
      </c>
      <c r="M237" s="12" t="s">
        <v>70</v>
      </c>
      <c r="N237" s="10">
        <v>62.509582639477806</v>
      </c>
      <c r="O237" s="10">
        <v>24.1</v>
      </c>
      <c r="P237">
        <v>8</v>
      </c>
      <c r="Q237" s="10">
        <v>0.534516018910701</v>
      </c>
      <c r="R237">
        <v>5.5</v>
      </c>
      <c r="S237" s="19">
        <v>256.34559999999999</v>
      </c>
      <c r="T237" s="19">
        <v>7.1846189999999997E-3</v>
      </c>
      <c r="U237">
        <v>3</v>
      </c>
      <c r="V237">
        <v>5</v>
      </c>
      <c r="X237" s="10">
        <v>30.007798354436293</v>
      </c>
      <c r="Y237" s="10">
        <v>8.8095238095238102</v>
      </c>
      <c r="Z237">
        <v>18</v>
      </c>
      <c r="AA237" s="10">
        <v>0.54192596006591809</v>
      </c>
      <c r="AB237">
        <v>4.5</v>
      </c>
      <c r="AC237" s="19">
        <v>314.05779999999999</v>
      </c>
      <c r="AD237" s="19">
        <v>7.1026880000000002E-3</v>
      </c>
      <c r="AE237">
        <v>4</v>
      </c>
      <c r="AF237">
        <v>4</v>
      </c>
      <c r="AH237" s="14">
        <f t="shared" si="15"/>
        <v>-0.51994882884588434</v>
      </c>
      <c r="AI237" s="14">
        <f t="shared" si="15"/>
        <v>-0.634459592965817</v>
      </c>
      <c r="AJ237" s="14">
        <f t="shared" si="15"/>
        <v>1.25</v>
      </c>
      <c r="AK237" s="14">
        <f t="shared" si="15"/>
        <v>1.3862898197733968E-2</v>
      </c>
      <c r="AL237" s="14">
        <f t="shared" si="14"/>
        <v>-0.18181818181818182</v>
      </c>
      <c r="AM237" s="14">
        <f t="shared" si="14"/>
        <v>0.22513434987766515</v>
      </c>
      <c r="AN237" s="14">
        <f t="shared" si="14"/>
        <v>-1.1403666638411794E-2</v>
      </c>
      <c r="AO237" s="14">
        <f t="shared" si="13"/>
        <v>0.33333333333333331</v>
      </c>
      <c r="AP237" s="14">
        <f t="shared" si="16"/>
        <v>-0.2</v>
      </c>
    </row>
    <row r="238" spans="1:42" x14ac:dyDescent="0.25">
      <c r="A238" t="s">
        <v>299</v>
      </c>
      <c r="B238" s="9" t="s">
        <v>299</v>
      </c>
      <c r="C238" s="10">
        <v>36.609611764699999</v>
      </c>
      <c r="D238" s="11">
        <v>0</v>
      </c>
      <c r="E238" s="11">
        <v>0.73768284968439091</v>
      </c>
      <c r="F238" s="11">
        <v>36.914148254700002</v>
      </c>
      <c r="G238" s="11">
        <v>0.19145721434482729</v>
      </c>
      <c r="H238" s="11">
        <v>0.29783319494842619</v>
      </c>
      <c r="I238" s="12">
        <v>62</v>
      </c>
      <c r="J238" s="13">
        <v>14.004704139599999</v>
      </c>
      <c r="K238" s="12">
        <v>4</v>
      </c>
      <c r="L238" s="12" t="s">
        <v>56</v>
      </c>
      <c r="M238" s="12" t="s">
        <v>70</v>
      </c>
      <c r="N238" s="10">
        <v>65.267577315778638</v>
      </c>
      <c r="O238" s="10">
        <v>22.272727272727273</v>
      </c>
      <c r="P238">
        <v>9</v>
      </c>
      <c r="Q238" s="10">
        <v>0.55231406933180716</v>
      </c>
      <c r="R238">
        <v>5.5</v>
      </c>
      <c r="S238" s="19">
        <v>296.80720000000002</v>
      </c>
      <c r="T238" s="19">
        <v>5.8707009999999999E-3</v>
      </c>
      <c r="U238">
        <v>3</v>
      </c>
      <c r="V238">
        <v>6.5</v>
      </c>
      <c r="X238" s="10">
        <v>31.423398127745234</v>
      </c>
      <c r="Y238" s="10">
        <v>9.3157894736842106</v>
      </c>
      <c r="Z238">
        <v>17</v>
      </c>
      <c r="AA238" s="10">
        <v>0.56028329008865008</v>
      </c>
      <c r="AB238">
        <v>4.25</v>
      </c>
      <c r="AC238" s="19">
        <v>358.11309999999997</v>
      </c>
      <c r="AD238" s="19">
        <v>5.7906290000000003E-3</v>
      </c>
      <c r="AE238">
        <v>4</v>
      </c>
      <c r="AF238">
        <v>4.5</v>
      </c>
      <c r="AH238" s="14">
        <f t="shared" si="15"/>
        <v>-0.51854505069627388</v>
      </c>
      <c r="AI238" s="14">
        <f t="shared" si="15"/>
        <v>-0.58174006444683135</v>
      </c>
      <c r="AJ238" s="14">
        <f t="shared" si="15"/>
        <v>0.88888888888888884</v>
      </c>
      <c r="AK238" s="14">
        <f t="shared" si="15"/>
        <v>1.4428784634228368E-2</v>
      </c>
      <c r="AL238" s="14">
        <f t="shared" si="14"/>
        <v>-0.22727272727272727</v>
      </c>
      <c r="AM238" s="14">
        <f t="shared" si="14"/>
        <v>0.20655125616898765</v>
      </c>
      <c r="AN238" s="14">
        <f t="shared" si="14"/>
        <v>-1.3639257049541376E-2</v>
      </c>
      <c r="AO238" s="14">
        <f t="shared" si="13"/>
        <v>0.33333333333333331</v>
      </c>
      <c r="AP238" s="14">
        <f t="shared" si="16"/>
        <v>-0.30769230769230771</v>
      </c>
    </row>
    <row r="239" spans="1:42" x14ac:dyDescent="0.25">
      <c r="A239" t="s">
        <v>300</v>
      </c>
      <c r="B239" s="9" t="s">
        <v>300</v>
      </c>
      <c r="C239" s="10">
        <v>31.885843707599999</v>
      </c>
      <c r="D239" s="11">
        <v>0</v>
      </c>
      <c r="E239" s="11">
        <v>0.78337515356448517</v>
      </c>
      <c r="F239" s="11">
        <v>37.153524264399998</v>
      </c>
      <c r="G239" s="11">
        <v>0.20475135076171189</v>
      </c>
      <c r="H239" s="11">
        <v>0.26226892531305923</v>
      </c>
      <c r="I239" s="12">
        <v>62</v>
      </c>
      <c r="J239" s="13">
        <v>10.9816580274</v>
      </c>
      <c r="K239" s="12">
        <v>4</v>
      </c>
      <c r="L239" s="12" t="s">
        <v>56</v>
      </c>
      <c r="M239" s="12" t="s">
        <v>70</v>
      </c>
      <c r="N239" s="10">
        <v>65.027502946586438</v>
      </c>
      <c r="O239" s="10">
        <v>21.1</v>
      </c>
      <c r="P239">
        <v>10</v>
      </c>
      <c r="Q239" s="10">
        <v>0.58774696770399526</v>
      </c>
      <c r="R239">
        <v>6.5</v>
      </c>
      <c r="S239" s="19">
        <v>285.0985</v>
      </c>
      <c r="T239" s="19">
        <v>0.10146330000000001</v>
      </c>
      <c r="U239">
        <v>2</v>
      </c>
      <c r="V239">
        <v>9</v>
      </c>
      <c r="X239" s="10">
        <v>32.67940510096895</v>
      </c>
      <c r="Y239" s="10">
        <v>8.9</v>
      </c>
      <c r="Z239">
        <v>18</v>
      </c>
      <c r="AA239" s="10">
        <v>0.59588252101825423</v>
      </c>
      <c r="AB239">
        <v>4</v>
      </c>
      <c r="AC239" s="19">
        <v>341.41039999999998</v>
      </c>
      <c r="AD239" s="19">
        <v>0.10088759999999999</v>
      </c>
      <c r="AE239">
        <v>3</v>
      </c>
      <c r="AF239">
        <v>5</v>
      </c>
      <c r="AH239" s="14">
        <f t="shared" si="15"/>
        <v>-0.49745256052947628</v>
      </c>
      <c r="AI239" s="14">
        <f t="shared" si="15"/>
        <v>-0.5781990521327014</v>
      </c>
      <c r="AJ239" s="14">
        <f t="shared" si="15"/>
        <v>0.8</v>
      </c>
      <c r="AK239" s="14">
        <f t="shared" si="15"/>
        <v>1.3841931581612595E-2</v>
      </c>
      <c r="AL239" s="14">
        <f t="shared" si="14"/>
        <v>-0.38461538461538464</v>
      </c>
      <c r="AM239" s="14">
        <f t="shared" si="14"/>
        <v>0.19751734926700765</v>
      </c>
      <c r="AN239" s="14">
        <f t="shared" si="14"/>
        <v>-5.6739727566520338E-3</v>
      </c>
      <c r="AO239" s="14">
        <f t="shared" si="13"/>
        <v>0.5</v>
      </c>
      <c r="AP239" s="14">
        <f t="shared" si="16"/>
        <v>-0.44444444444444442</v>
      </c>
    </row>
    <row r="240" spans="1:42" x14ac:dyDescent="0.25">
      <c r="A240" t="s">
        <v>301</v>
      </c>
      <c r="B240" s="9" t="s">
        <v>301</v>
      </c>
      <c r="C240" s="10">
        <v>21.886717620700001</v>
      </c>
      <c r="D240" s="11">
        <v>100</v>
      </c>
      <c r="E240" s="11">
        <v>3.3329103006424563</v>
      </c>
      <c r="F240" s="11">
        <v>40.071496606499998</v>
      </c>
      <c r="G240" s="11">
        <v>0.26016863026195708</v>
      </c>
      <c r="H240" s="11">
        <v>0.22281947513842118</v>
      </c>
      <c r="I240" s="12">
        <v>62</v>
      </c>
      <c r="J240" s="13">
        <v>4.8943128960399997</v>
      </c>
      <c r="K240" s="12">
        <v>2</v>
      </c>
      <c r="L240" s="12" t="s">
        <v>56</v>
      </c>
      <c r="M240" s="12" t="s">
        <v>61</v>
      </c>
      <c r="N240" s="10">
        <v>64.085762481812949</v>
      </c>
      <c r="O240" s="10">
        <v>30.4</v>
      </c>
      <c r="P240">
        <v>4</v>
      </c>
      <c r="Q240" s="10">
        <v>0.27353006634690546</v>
      </c>
      <c r="R240">
        <v>10</v>
      </c>
      <c r="S240" s="19">
        <v>94.068700000000007</v>
      </c>
      <c r="T240" s="19">
        <v>0.58443900000000004</v>
      </c>
      <c r="U240">
        <v>1</v>
      </c>
      <c r="V240">
        <v>4.75</v>
      </c>
      <c r="X240" s="10">
        <v>22.13118050873905</v>
      </c>
      <c r="Y240" s="10">
        <v>8.3636363636363633</v>
      </c>
      <c r="Z240">
        <v>18</v>
      </c>
      <c r="AA240" s="10">
        <v>0.37769627710835973</v>
      </c>
      <c r="AB240">
        <v>6</v>
      </c>
      <c r="AC240" s="19">
        <v>115.29040000000001</v>
      </c>
      <c r="AD240" s="19">
        <v>0.55236719999999995</v>
      </c>
      <c r="AE240">
        <v>2</v>
      </c>
      <c r="AF240">
        <v>4</v>
      </c>
      <c r="AH240" s="14">
        <f t="shared" si="15"/>
        <v>-0.65466306942950536</v>
      </c>
      <c r="AI240" s="14">
        <f t="shared" si="15"/>
        <v>-0.72488038277511957</v>
      </c>
      <c r="AJ240" s="14">
        <f t="shared" si="15"/>
        <v>3.5</v>
      </c>
      <c r="AK240" s="14">
        <f t="shared" si="15"/>
        <v>0.38082179466642291</v>
      </c>
      <c r="AL240" s="14">
        <f t="shared" si="14"/>
        <v>-0.4</v>
      </c>
      <c r="AM240" s="14">
        <f t="shared" si="14"/>
        <v>0.22559788750136864</v>
      </c>
      <c r="AN240" s="14">
        <f t="shared" si="14"/>
        <v>-5.487621462633413E-2</v>
      </c>
      <c r="AO240" s="14">
        <f t="shared" si="13"/>
        <v>1</v>
      </c>
      <c r="AP240" s="14">
        <f t="shared" si="16"/>
        <v>-0.15789473684210525</v>
      </c>
    </row>
    <row r="241" spans="1:42" x14ac:dyDescent="0.25">
      <c r="A241" t="s">
        <v>302</v>
      </c>
      <c r="B241" s="9" t="s">
        <v>302</v>
      </c>
      <c r="C241" s="10">
        <v>21.416817214400002</v>
      </c>
      <c r="D241" s="11">
        <v>60.710698643698237</v>
      </c>
      <c r="E241" s="11">
        <v>0.95830136861890058</v>
      </c>
      <c r="F241" s="11">
        <v>40.104293823200003</v>
      </c>
      <c r="G241" s="11">
        <v>0.21833902208668066</v>
      </c>
      <c r="H241" s="11">
        <v>0.23589784447023607</v>
      </c>
      <c r="I241" s="12">
        <v>62</v>
      </c>
      <c r="J241" s="13">
        <v>9.4050396333799995</v>
      </c>
      <c r="K241" s="12">
        <v>2</v>
      </c>
      <c r="L241" s="12" t="s">
        <v>56</v>
      </c>
      <c r="M241" s="12" t="s">
        <v>61</v>
      </c>
      <c r="N241" s="10">
        <v>63.487543997059355</v>
      </c>
      <c r="O241" s="10">
        <v>32.799999999999997</v>
      </c>
      <c r="P241">
        <v>4</v>
      </c>
      <c r="Q241" s="10">
        <v>0.32980587183783167</v>
      </c>
      <c r="R241">
        <v>6.75</v>
      </c>
      <c r="S241" s="19">
        <v>104.29089999999999</v>
      </c>
      <c r="T241" s="19">
        <v>0.25151600000000002</v>
      </c>
      <c r="U241">
        <v>1</v>
      </c>
      <c r="V241">
        <v>7</v>
      </c>
      <c r="X241" s="10">
        <v>22.86928492248331</v>
      </c>
      <c r="Y241" s="10">
        <v>8.5652173913043477</v>
      </c>
      <c r="Z241">
        <v>15</v>
      </c>
      <c r="AA241" s="10">
        <v>0.3571583056672219</v>
      </c>
      <c r="AB241">
        <v>5</v>
      </c>
      <c r="AC241" s="19">
        <v>118.2393</v>
      </c>
      <c r="AD241" s="19">
        <v>0.25055709999999998</v>
      </c>
      <c r="AE241">
        <v>3</v>
      </c>
      <c r="AF241">
        <v>4</v>
      </c>
      <c r="AH241" s="14">
        <f t="shared" si="15"/>
        <v>-0.63978312149635874</v>
      </c>
      <c r="AI241" s="14">
        <f t="shared" si="15"/>
        <v>-0.73886532343584299</v>
      </c>
      <c r="AJ241" s="14">
        <f t="shared" si="15"/>
        <v>2.75</v>
      </c>
      <c r="AK241" s="14">
        <f t="shared" si="15"/>
        <v>8.2934951027311174E-2</v>
      </c>
      <c r="AL241" s="14">
        <f t="shared" si="14"/>
        <v>-0.25925925925925924</v>
      </c>
      <c r="AM241" s="14">
        <f t="shared" si="14"/>
        <v>0.1337451302079089</v>
      </c>
      <c r="AN241" s="14">
        <f t="shared" si="14"/>
        <v>-3.8124811145217011E-3</v>
      </c>
      <c r="AO241" s="14">
        <f t="shared" si="13"/>
        <v>2</v>
      </c>
      <c r="AP241" s="14">
        <f t="shared" si="16"/>
        <v>-0.42857142857142855</v>
      </c>
    </row>
    <row r="242" spans="1:42" x14ac:dyDescent="0.25">
      <c r="A242" t="s">
        <v>303</v>
      </c>
      <c r="B242" s="9" t="s">
        <v>303</v>
      </c>
      <c r="C242" s="10">
        <v>22.4371987667</v>
      </c>
      <c r="D242" s="11">
        <v>70.211443892685594</v>
      </c>
      <c r="E242" s="11">
        <v>1.6674318568137836</v>
      </c>
      <c r="F242" s="11">
        <v>40.104555775500003</v>
      </c>
      <c r="G242" s="11">
        <v>0.23091631622632802</v>
      </c>
      <c r="H242" s="11">
        <v>0.21360326289770559</v>
      </c>
      <c r="I242" s="12">
        <v>62</v>
      </c>
      <c r="J242" s="13">
        <v>6.6815505646000002</v>
      </c>
      <c r="K242" s="12">
        <v>2</v>
      </c>
      <c r="L242" s="12" t="s">
        <v>56</v>
      </c>
      <c r="M242" s="12" t="s">
        <v>61</v>
      </c>
      <c r="N242" s="10">
        <v>64.768248343110173</v>
      </c>
      <c r="O242" s="10">
        <v>30.166666666666668</v>
      </c>
      <c r="P242">
        <v>4</v>
      </c>
      <c r="Q242" s="10">
        <v>0.30961488719132446</v>
      </c>
      <c r="R242">
        <v>7</v>
      </c>
      <c r="S242" s="19">
        <v>102.7698</v>
      </c>
      <c r="T242" s="19">
        <v>0.28387000000000001</v>
      </c>
      <c r="U242">
        <v>1</v>
      </c>
      <c r="V242">
        <v>7</v>
      </c>
      <c r="X242" s="10">
        <v>22.992442620643196</v>
      </c>
      <c r="Y242" s="10">
        <v>8.5652173913043477</v>
      </c>
      <c r="Z242">
        <v>17</v>
      </c>
      <c r="AA242" s="10">
        <v>0.36091833101570092</v>
      </c>
      <c r="AB242">
        <v>5.25</v>
      </c>
      <c r="AC242" s="19">
        <v>119.89960000000001</v>
      </c>
      <c r="AD242" s="19">
        <v>0.28340389999999999</v>
      </c>
      <c r="AE242">
        <v>3</v>
      </c>
      <c r="AF242">
        <v>4.5</v>
      </c>
      <c r="AH242" s="14">
        <f t="shared" si="15"/>
        <v>-0.64500440865961672</v>
      </c>
      <c r="AI242" s="14">
        <f t="shared" si="15"/>
        <v>-0.71607014172471772</v>
      </c>
      <c r="AJ242" s="14">
        <f t="shared" si="15"/>
        <v>3.25</v>
      </c>
      <c r="AK242" s="14">
        <f t="shared" si="15"/>
        <v>0.16570083011762235</v>
      </c>
      <c r="AL242" s="14">
        <f t="shared" si="14"/>
        <v>-0.25</v>
      </c>
      <c r="AM242" s="14">
        <f t="shared" si="14"/>
        <v>0.16668126239420533</v>
      </c>
      <c r="AN242" s="14">
        <f t="shared" si="14"/>
        <v>-1.6419487793709261E-3</v>
      </c>
      <c r="AO242" s="14">
        <f t="shared" si="13"/>
        <v>2</v>
      </c>
      <c r="AP242" s="14">
        <f t="shared" si="16"/>
        <v>-0.35714285714285715</v>
      </c>
    </row>
    <row r="243" spans="1:42" x14ac:dyDescent="0.25">
      <c r="A243" t="s">
        <v>304</v>
      </c>
      <c r="B243" s="9" t="s">
        <v>304</v>
      </c>
      <c r="C243" s="10">
        <v>39.610441444400003</v>
      </c>
      <c r="D243" s="11">
        <v>50.934859899553963</v>
      </c>
      <c r="E243" s="11">
        <v>2.1990485276856582</v>
      </c>
      <c r="F243" s="11">
        <v>39.614035239800003</v>
      </c>
      <c r="G243" s="11">
        <v>0.21778559662109273</v>
      </c>
      <c r="H243" s="11">
        <v>0.304748446177666</v>
      </c>
      <c r="I243" s="12">
        <v>62</v>
      </c>
      <c r="J243" s="13">
        <v>7.9215866220500004</v>
      </c>
      <c r="K243" s="12">
        <v>4</v>
      </c>
      <c r="L243" s="12" t="s">
        <v>56</v>
      </c>
      <c r="M243" s="12" t="s">
        <v>70</v>
      </c>
      <c r="N243" s="10">
        <v>56.689895152916463</v>
      </c>
      <c r="O243" s="10">
        <v>23.3</v>
      </c>
      <c r="P243">
        <v>5</v>
      </c>
      <c r="Q243" s="10">
        <v>0.42217959789721904</v>
      </c>
      <c r="R243">
        <v>7</v>
      </c>
      <c r="S243" s="19">
        <v>321.49189999999999</v>
      </c>
      <c r="T243" s="19">
        <v>0.81876740000000003</v>
      </c>
      <c r="U243">
        <v>2</v>
      </c>
      <c r="V243">
        <v>9</v>
      </c>
      <c r="X243" s="10">
        <v>23.138918802314425</v>
      </c>
      <c r="Y243" s="10">
        <v>8.4166666666666661</v>
      </c>
      <c r="Z243">
        <v>17</v>
      </c>
      <c r="AA243" s="10">
        <v>0.48298248242316216</v>
      </c>
      <c r="AB243">
        <v>4.5</v>
      </c>
      <c r="AC243" s="19">
        <v>352.9599</v>
      </c>
      <c r="AD243" s="19">
        <v>0.77531030000000001</v>
      </c>
      <c r="AE243">
        <v>3</v>
      </c>
      <c r="AF243">
        <v>5.5</v>
      </c>
      <c r="AH243" s="14">
        <f t="shared" si="15"/>
        <v>-0.59183345215405614</v>
      </c>
      <c r="AI243" s="14">
        <f t="shared" si="15"/>
        <v>-0.63876967095851223</v>
      </c>
      <c r="AJ243" s="14">
        <f t="shared" si="15"/>
        <v>2.4</v>
      </c>
      <c r="AK243" s="14">
        <f t="shared" si="15"/>
        <v>0.14402137106764165</v>
      </c>
      <c r="AL243" s="14">
        <f t="shared" si="14"/>
        <v>-0.35714285714285715</v>
      </c>
      <c r="AM243" s="14">
        <f t="shared" si="14"/>
        <v>9.7881159680850496E-2</v>
      </c>
      <c r="AN243" s="14">
        <f t="shared" si="14"/>
        <v>-5.3076246074281935E-2</v>
      </c>
      <c r="AO243" s="14">
        <f t="shared" si="13"/>
        <v>0.5</v>
      </c>
      <c r="AP243" s="14">
        <f t="shared" si="16"/>
        <v>-0.3888888888888889</v>
      </c>
    </row>
    <row r="244" spans="1:42" x14ac:dyDescent="0.25">
      <c r="A244" t="s">
        <v>305</v>
      </c>
      <c r="B244" s="9" t="s">
        <v>305</v>
      </c>
      <c r="C244" s="10">
        <v>23.091641942500001</v>
      </c>
      <c r="D244" s="11">
        <v>74.937136377791305</v>
      </c>
      <c r="E244" s="11">
        <v>1.4319126570354401</v>
      </c>
      <c r="F244" s="11">
        <v>40.072296116300002</v>
      </c>
      <c r="G244" s="11">
        <v>0.24464348208671005</v>
      </c>
      <c r="H244" s="11">
        <v>0.22853061581589293</v>
      </c>
      <c r="I244" s="12">
        <v>62</v>
      </c>
      <c r="J244" s="13">
        <v>8.1317011098599998</v>
      </c>
      <c r="K244" s="12">
        <v>2</v>
      </c>
      <c r="L244" s="12" t="s">
        <v>56</v>
      </c>
      <c r="M244" s="12" t="s">
        <v>61</v>
      </c>
      <c r="N244" s="10">
        <v>64.676062360558518</v>
      </c>
      <c r="O244" s="10">
        <v>30.333333333333332</v>
      </c>
      <c r="P244">
        <v>4</v>
      </c>
      <c r="Q244" s="10">
        <v>0.28977822424697219</v>
      </c>
      <c r="R244">
        <v>8.25</v>
      </c>
      <c r="S244" s="19">
        <v>99.491540000000001</v>
      </c>
      <c r="T244" s="19">
        <v>0.32381739999999998</v>
      </c>
      <c r="U244">
        <v>1</v>
      </c>
      <c r="V244">
        <v>6</v>
      </c>
      <c r="X244" s="10">
        <v>22.944216959103954</v>
      </c>
      <c r="Y244" s="10">
        <v>8.3636363636363633</v>
      </c>
      <c r="Z244">
        <v>17</v>
      </c>
      <c r="AA244" s="10">
        <v>0.3382272461703999</v>
      </c>
      <c r="AB244">
        <v>5</v>
      </c>
      <c r="AC244" s="19">
        <v>120.40219999999999</v>
      </c>
      <c r="AD244" s="19">
        <v>0.3226888</v>
      </c>
      <c r="AE244">
        <v>2</v>
      </c>
      <c r="AF244">
        <v>4</v>
      </c>
      <c r="AH244" s="14">
        <f t="shared" si="15"/>
        <v>-0.64524406524327838</v>
      </c>
      <c r="AI244" s="14">
        <f t="shared" si="15"/>
        <v>-0.72427572427572429</v>
      </c>
      <c r="AJ244" s="14">
        <f t="shared" si="15"/>
        <v>3.25</v>
      </c>
      <c r="AK244" s="14">
        <f t="shared" si="15"/>
        <v>0.16719345302542668</v>
      </c>
      <c r="AL244" s="14">
        <f t="shared" si="14"/>
        <v>-0.39393939393939392</v>
      </c>
      <c r="AM244" s="14">
        <f t="shared" si="14"/>
        <v>0.21017525711231319</v>
      </c>
      <c r="AN244" s="14">
        <f t="shared" si="14"/>
        <v>-3.4852975782029617E-3</v>
      </c>
      <c r="AO244" s="14">
        <f t="shared" si="13"/>
        <v>1</v>
      </c>
      <c r="AP244" s="14">
        <f t="shared" si="16"/>
        <v>-0.33333333333333331</v>
      </c>
    </row>
    <row r="245" spans="1:42" x14ac:dyDescent="0.25">
      <c r="A245" t="s">
        <v>306</v>
      </c>
      <c r="B245" s="9" t="s">
        <v>306</v>
      </c>
      <c r="C245" s="10">
        <v>46.473440319200002</v>
      </c>
      <c r="D245" s="11">
        <v>98.582588979212034</v>
      </c>
      <c r="E245" s="11">
        <v>2.324977159517438</v>
      </c>
      <c r="F245" s="11">
        <v>40.099793329599997</v>
      </c>
      <c r="G245" s="11">
        <v>0.26213445202104785</v>
      </c>
      <c r="H245" s="11">
        <v>0.21913368994980698</v>
      </c>
      <c r="I245" s="12">
        <v>62</v>
      </c>
      <c r="J245" s="13">
        <v>5.4511290524299998</v>
      </c>
      <c r="K245" s="12">
        <v>2</v>
      </c>
      <c r="L245" s="12" t="s">
        <v>56</v>
      </c>
      <c r="M245" s="12" t="s">
        <v>61</v>
      </c>
      <c r="N245" s="10">
        <v>65.686330128829084</v>
      </c>
      <c r="O245" s="10">
        <v>21.857142857142858</v>
      </c>
      <c r="P245">
        <v>4</v>
      </c>
      <c r="Q245" s="10">
        <v>0.28029146925227194</v>
      </c>
      <c r="R245">
        <v>7.25</v>
      </c>
      <c r="S245" s="19">
        <v>218.82669999999999</v>
      </c>
      <c r="T245" s="19">
        <v>0.82949079999999997</v>
      </c>
      <c r="U245">
        <v>1</v>
      </c>
      <c r="V245">
        <v>6</v>
      </c>
      <c r="X245" s="10">
        <v>22.960751739931528</v>
      </c>
      <c r="Y245" s="10">
        <v>8.3809523809523814</v>
      </c>
      <c r="Z245">
        <v>17</v>
      </c>
      <c r="AA245" s="10">
        <v>0.36050119751925064</v>
      </c>
      <c r="AB245">
        <v>5</v>
      </c>
      <c r="AC245" s="19">
        <v>267.096</v>
      </c>
      <c r="AD245" s="19">
        <v>0.81888130000000003</v>
      </c>
      <c r="AE245">
        <v>2</v>
      </c>
      <c r="AF245">
        <v>4.5</v>
      </c>
      <c r="AH245" s="14">
        <f t="shared" si="15"/>
        <v>-0.65044855307186245</v>
      </c>
      <c r="AI245" s="14">
        <f t="shared" si="15"/>
        <v>-0.61655773420479298</v>
      </c>
      <c r="AJ245" s="14">
        <f t="shared" si="15"/>
        <v>3.25</v>
      </c>
      <c r="AK245" s="14">
        <f t="shared" si="15"/>
        <v>0.28616542801303452</v>
      </c>
      <c r="AL245" s="14">
        <f t="shared" si="14"/>
        <v>-0.31034482758620691</v>
      </c>
      <c r="AM245" s="14">
        <f t="shared" si="14"/>
        <v>0.22058231468097822</v>
      </c>
      <c r="AN245" s="14">
        <f t="shared" si="14"/>
        <v>-1.2790376939683887E-2</v>
      </c>
      <c r="AO245" s="14">
        <f t="shared" si="13"/>
        <v>1</v>
      </c>
      <c r="AP245" s="14">
        <f t="shared" si="16"/>
        <v>-0.25</v>
      </c>
    </row>
    <row r="246" spans="1:42" x14ac:dyDescent="0.25">
      <c r="A246" t="s">
        <v>307</v>
      </c>
      <c r="B246" s="9" t="s">
        <v>307</v>
      </c>
      <c r="C246" s="10">
        <v>54.281145237600001</v>
      </c>
      <c r="D246" s="11">
        <v>98.913159005541203</v>
      </c>
      <c r="E246" s="11">
        <v>2.4101693170264271</v>
      </c>
      <c r="F246" s="11">
        <v>39.954736889199999</v>
      </c>
      <c r="G246" s="11">
        <v>0.25536246782957572</v>
      </c>
      <c r="H246" s="11">
        <v>0.24156992860734747</v>
      </c>
      <c r="I246" s="12">
        <v>62</v>
      </c>
      <c r="J246" s="13">
        <v>4.7018786869799998</v>
      </c>
      <c r="K246" s="12">
        <v>2</v>
      </c>
      <c r="L246" s="12" t="s">
        <v>56</v>
      </c>
      <c r="M246" s="12" t="s">
        <v>61</v>
      </c>
      <c r="N246" s="10">
        <v>67.954624454371327</v>
      </c>
      <c r="O246" s="10">
        <v>28.666666666666668</v>
      </c>
      <c r="P246">
        <v>4</v>
      </c>
      <c r="Q246" s="10">
        <v>0.31070642588277037</v>
      </c>
      <c r="R246">
        <v>7</v>
      </c>
      <c r="S246" s="19">
        <v>384.53460000000001</v>
      </c>
      <c r="T246" s="19">
        <v>0.84373069999999994</v>
      </c>
      <c r="U246">
        <v>1</v>
      </c>
      <c r="V246">
        <v>7.25</v>
      </c>
      <c r="X246" s="10">
        <v>22.61686093207576</v>
      </c>
      <c r="Y246" s="10">
        <v>7.615384615384615</v>
      </c>
      <c r="Z246">
        <v>17</v>
      </c>
      <c r="AA246" s="10">
        <v>0.39092818314469951</v>
      </c>
      <c r="AB246">
        <v>5</v>
      </c>
      <c r="AC246" s="19">
        <v>414.31470000000002</v>
      </c>
      <c r="AD246" s="19">
        <v>0.83665440000000002</v>
      </c>
      <c r="AE246">
        <v>2</v>
      </c>
      <c r="AF246">
        <v>5.5</v>
      </c>
      <c r="AH246" s="14">
        <f t="shared" si="15"/>
        <v>-0.66717701534408402</v>
      </c>
      <c r="AI246" s="14">
        <f t="shared" si="15"/>
        <v>-0.73434704830053665</v>
      </c>
      <c r="AJ246" s="14">
        <f t="shared" si="15"/>
        <v>3.25</v>
      </c>
      <c r="AK246" s="14">
        <f t="shared" si="15"/>
        <v>0.25819149711501893</v>
      </c>
      <c r="AL246" s="14">
        <f t="shared" si="14"/>
        <v>-0.2857142857142857</v>
      </c>
      <c r="AM246" s="14">
        <f t="shared" si="14"/>
        <v>7.7444526448335216E-2</v>
      </c>
      <c r="AN246" s="14">
        <f t="shared" si="14"/>
        <v>-8.3869177689041355E-3</v>
      </c>
      <c r="AO246" s="14">
        <f t="shared" si="13"/>
        <v>1</v>
      </c>
      <c r="AP246" s="14">
        <f t="shared" si="16"/>
        <v>-0.2413793103448276</v>
      </c>
    </row>
    <row r="247" spans="1:42" x14ac:dyDescent="0.25">
      <c r="A247" t="s">
        <v>308</v>
      </c>
      <c r="B247" s="9" t="s">
        <v>308</v>
      </c>
      <c r="C247" s="10">
        <v>23.955692582699999</v>
      </c>
      <c r="D247" s="11">
        <v>98.072306215641774</v>
      </c>
      <c r="E247" s="11">
        <v>1.3999475912279868</v>
      </c>
      <c r="F247" s="11">
        <v>39.4811112935</v>
      </c>
      <c r="G247" s="11">
        <v>0.25681695607387939</v>
      </c>
      <c r="H247" s="11">
        <v>0.2638081125573058</v>
      </c>
      <c r="I247" s="12">
        <v>62</v>
      </c>
      <c r="J247" s="13">
        <v>4.7254275227400004</v>
      </c>
      <c r="K247" s="12">
        <v>2</v>
      </c>
      <c r="L247" s="12" t="s">
        <v>56</v>
      </c>
      <c r="M247" s="12" t="s">
        <v>61</v>
      </c>
      <c r="N247" s="10">
        <v>68.921672423575316</v>
      </c>
      <c r="O247" s="10">
        <v>26.777777777777779</v>
      </c>
      <c r="P247">
        <v>5</v>
      </c>
      <c r="Q247" s="10">
        <v>0.41334274801129789</v>
      </c>
      <c r="R247">
        <v>10.5</v>
      </c>
      <c r="S247" s="19">
        <v>193.9796</v>
      </c>
      <c r="T247" s="19">
        <v>0.31635150000000001</v>
      </c>
      <c r="U247">
        <v>2</v>
      </c>
      <c r="V247">
        <v>9.5</v>
      </c>
      <c r="X247" s="10">
        <v>25.774240987092611</v>
      </c>
      <c r="Y247" s="10">
        <v>7.5185185185185182</v>
      </c>
      <c r="Z247">
        <v>18</v>
      </c>
      <c r="AA247" s="10">
        <v>0.47615852174033219</v>
      </c>
      <c r="AB247">
        <v>6</v>
      </c>
      <c r="AC247" s="19">
        <v>216.35579999999999</v>
      </c>
      <c r="AD247" s="19">
        <v>0.31518109999999999</v>
      </c>
      <c r="AE247">
        <v>3</v>
      </c>
      <c r="AF247">
        <v>5</v>
      </c>
      <c r="AH247" s="14">
        <f t="shared" si="15"/>
        <v>-0.62603575797333255</v>
      </c>
      <c r="AI247" s="14">
        <f t="shared" si="15"/>
        <v>-0.71922544951590595</v>
      </c>
      <c r="AJ247" s="14">
        <f t="shared" si="15"/>
        <v>2.6</v>
      </c>
      <c r="AK247" s="14">
        <f t="shared" si="15"/>
        <v>0.15197018462585282</v>
      </c>
      <c r="AL247" s="14">
        <f t="shared" si="14"/>
        <v>-0.42857142857142855</v>
      </c>
      <c r="AM247" s="14">
        <f t="shared" si="14"/>
        <v>0.1153533670550923</v>
      </c>
      <c r="AN247" s="14">
        <f t="shared" si="14"/>
        <v>-3.6996821573471784E-3</v>
      </c>
      <c r="AO247" s="14">
        <f t="shared" si="13"/>
        <v>0.5</v>
      </c>
      <c r="AP247" s="14">
        <f t="shared" si="16"/>
        <v>-0.47368421052631576</v>
      </c>
    </row>
    <row r="248" spans="1:42" x14ac:dyDescent="0.25">
      <c r="A248" t="s">
        <v>309</v>
      </c>
      <c r="B248" s="9" t="s">
        <v>309</v>
      </c>
      <c r="C248" s="10">
        <v>46.566919773999999</v>
      </c>
      <c r="D248" s="11">
        <v>58.632517898562952</v>
      </c>
      <c r="E248" s="11">
        <v>1.5263128507971238</v>
      </c>
      <c r="F248" s="11">
        <v>39.471700460000001</v>
      </c>
      <c r="G248" s="11">
        <v>0.23350691697579229</v>
      </c>
      <c r="H248" s="11">
        <v>0.31206692276148174</v>
      </c>
      <c r="I248" s="12">
        <v>62</v>
      </c>
      <c r="J248" s="13">
        <v>7.3913145417799999</v>
      </c>
      <c r="K248" s="12">
        <v>2</v>
      </c>
      <c r="L248" s="12" t="s">
        <v>56</v>
      </c>
      <c r="M248" s="12" t="s">
        <v>61</v>
      </c>
      <c r="N248" s="10">
        <v>45.212180825027161</v>
      </c>
      <c r="O248" s="10">
        <v>19.375</v>
      </c>
      <c r="P248">
        <v>8</v>
      </c>
      <c r="Q248" s="10">
        <v>0.47904101349395473</v>
      </c>
      <c r="R248">
        <v>11</v>
      </c>
      <c r="S248" s="19">
        <v>402.89670000000001</v>
      </c>
      <c r="T248" s="19">
        <v>0.75677570000000005</v>
      </c>
      <c r="U248">
        <v>2</v>
      </c>
      <c r="V248">
        <v>8</v>
      </c>
      <c r="X248" s="10">
        <v>22.140800912292267</v>
      </c>
      <c r="Y248" s="10">
        <v>7.8571428571428568</v>
      </c>
      <c r="Z248">
        <v>18</v>
      </c>
      <c r="AA248" s="10">
        <v>0.51360280991924345</v>
      </c>
      <c r="AB248">
        <v>5.25</v>
      </c>
      <c r="AC248" s="19">
        <v>451.63</v>
      </c>
      <c r="AD248" s="19">
        <v>0.77165609999999996</v>
      </c>
      <c r="AE248">
        <v>2</v>
      </c>
      <c r="AF248">
        <v>6</v>
      </c>
      <c r="AH248" s="14">
        <f t="shared" si="15"/>
        <v>-0.51029124213277832</v>
      </c>
      <c r="AI248" s="14">
        <f t="shared" si="15"/>
        <v>-0.59447004608294929</v>
      </c>
      <c r="AJ248" s="14">
        <f t="shared" si="15"/>
        <v>1.25</v>
      </c>
      <c r="AK248" s="14">
        <f t="shared" si="15"/>
        <v>7.2147885988315022E-2</v>
      </c>
      <c r="AL248" s="14">
        <f t="shared" si="14"/>
        <v>-0.52272727272727271</v>
      </c>
      <c r="AM248" s="14">
        <f t="shared" si="14"/>
        <v>0.12095730741899843</v>
      </c>
      <c r="AN248" s="14">
        <f t="shared" si="14"/>
        <v>1.9662893509926262E-2</v>
      </c>
      <c r="AO248" s="14">
        <f t="shared" si="13"/>
        <v>0</v>
      </c>
      <c r="AP248" s="14">
        <f t="shared" si="16"/>
        <v>-0.25</v>
      </c>
    </row>
    <row r="249" spans="1:42" x14ac:dyDescent="0.25">
      <c r="A249" t="s">
        <v>310</v>
      </c>
      <c r="B249" s="9" t="s">
        <v>310</v>
      </c>
      <c r="C249" s="10">
        <v>27.284394470700001</v>
      </c>
      <c r="D249" s="11">
        <v>66.08943959140305</v>
      </c>
      <c r="E249" s="11">
        <v>1.8439780377664603</v>
      </c>
      <c r="F249" s="11">
        <v>39.415626525900002</v>
      </c>
      <c r="G249" s="11">
        <v>0.23103464141192634</v>
      </c>
      <c r="H249" s="11">
        <v>0.2476516596703438</v>
      </c>
      <c r="I249" s="12">
        <v>62</v>
      </c>
      <c r="J249" s="13">
        <v>6.6435134122299999</v>
      </c>
      <c r="K249" s="12">
        <v>2</v>
      </c>
      <c r="L249" s="12" t="s">
        <v>56</v>
      </c>
      <c r="M249" s="12" t="s">
        <v>61</v>
      </c>
      <c r="N249" s="10">
        <v>58.310644614368464</v>
      </c>
      <c r="O249" s="10">
        <v>24.714285714285715</v>
      </c>
      <c r="P249">
        <v>6</v>
      </c>
      <c r="Q249" s="10">
        <v>0.45105373764556028</v>
      </c>
      <c r="R249">
        <v>8</v>
      </c>
      <c r="S249" s="19">
        <v>220.0985</v>
      </c>
      <c r="T249" s="19">
        <v>0.53595579999999998</v>
      </c>
      <c r="U249">
        <v>2</v>
      </c>
      <c r="V249">
        <v>8</v>
      </c>
      <c r="X249" s="10">
        <v>23.622969817469357</v>
      </c>
      <c r="Y249" s="10">
        <v>7.615384615384615</v>
      </c>
      <c r="Z249">
        <v>17</v>
      </c>
      <c r="AA249" s="10">
        <v>0.51326889545947973</v>
      </c>
      <c r="AB249">
        <v>6</v>
      </c>
      <c r="AC249" s="19">
        <v>249.38829999999999</v>
      </c>
      <c r="AD249" s="19">
        <v>0.51174750000000002</v>
      </c>
      <c r="AE249">
        <v>2</v>
      </c>
      <c r="AF249">
        <v>5</v>
      </c>
      <c r="AH249" s="14">
        <f t="shared" si="15"/>
        <v>-0.59487723084357103</v>
      </c>
      <c r="AI249" s="14">
        <f t="shared" si="15"/>
        <v>-0.69186305024455319</v>
      </c>
      <c r="AJ249" s="14">
        <f t="shared" si="15"/>
        <v>1.8333333333333333</v>
      </c>
      <c r="AK249" s="14">
        <f t="shared" si="15"/>
        <v>0.13793291712573805</v>
      </c>
      <c r="AL249" s="14">
        <f t="shared" si="14"/>
        <v>-0.25</v>
      </c>
      <c r="AM249" s="14">
        <f t="shared" si="14"/>
        <v>0.13307587284783851</v>
      </c>
      <c r="AN249" s="14">
        <f t="shared" si="14"/>
        <v>-4.5168463518819951E-2</v>
      </c>
      <c r="AO249" s="14">
        <f t="shared" si="13"/>
        <v>0</v>
      </c>
      <c r="AP249" s="14">
        <f t="shared" si="16"/>
        <v>-0.375</v>
      </c>
    </row>
    <row r="250" spans="1:42" x14ac:dyDescent="0.25">
      <c r="A250" t="s">
        <v>311</v>
      </c>
      <c r="B250" s="9" t="s">
        <v>311</v>
      </c>
      <c r="C250" s="10">
        <v>51.9594627082</v>
      </c>
      <c r="D250" s="11">
        <v>0</v>
      </c>
      <c r="E250" s="11">
        <v>1.8884589007608303</v>
      </c>
      <c r="F250" s="11">
        <v>39.933456866500002</v>
      </c>
      <c r="G250" s="11">
        <v>0.18764331906187087</v>
      </c>
      <c r="H250" s="11">
        <v>0.30038022984460599</v>
      </c>
      <c r="I250" s="12">
        <v>62</v>
      </c>
      <c r="J250" s="13">
        <v>10.718229770000001</v>
      </c>
      <c r="K250" s="12">
        <v>3</v>
      </c>
      <c r="L250" s="12" t="s">
        <v>56</v>
      </c>
      <c r="M250" s="12" t="s">
        <v>59</v>
      </c>
      <c r="N250" s="10">
        <v>38.668052003753921</v>
      </c>
      <c r="O250" s="10">
        <v>16.363636363636363</v>
      </c>
      <c r="P250">
        <v>10</v>
      </c>
      <c r="Q250" s="10">
        <v>0.53697243358744962</v>
      </c>
      <c r="R250">
        <v>12</v>
      </c>
      <c r="S250" s="19">
        <v>537.64359999999999</v>
      </c>
      <c r="T250" s="19">
        <v>2.1425420000000002</v>
      </c>
      <c r="U250">
        <v>1</v>
      </c>
      <c r="V250">
        <v>11</v>
      </c>
      <c r="X250" s="10">
        <v>19.637364223131563</v>
      </c>
      <c r="Y250" s="10">
        <v>7.6</v>
      </c>
      <c r="Z250">
        <v>17</v>
      </c>
      <c r="AA250" s="10">
        <v>0.56718294370090616</v>
      </c>
      <c r="AB250">
        <v>6</v>
      </c>
      <c r="AC250" s="19">
        <v>584.03639999999996</v>
      </c>
      <c r="AD250" s="19">
        <v>2.0054799999999999</v>
      </c>
      <c r="AE250">
        <v>3</v>
      </c>
      <c r="AF250">
        <v>5</v>
      </c>
      <c r="AH250" s="14">
        <f t="shared" si="15"/>
        <v>-0.4921553270584938</v>
      </c>
      <c r="AI250" s="14">
        <f t="shared" si="15"/>
        <v>-0.53555555555555556</v>
      </c>
      <c r="AJ250" s="14">
        <f t="shared" si="15"/>
        <v>0.7</v>
      </c>
      <c r="AK250" s="14">
        <f t="shared" si="15"/>
        <v>5.6260821270886635E-2</v>
      </c>
      <c r="AL250" s="14">
        <f t="shared" si="14"/>
        <v>-0.5</v>
      </c>
      <c r="AM250" s="14">
        <f t="shared" si="14"/>
        <v>8.6289132800985574E-2</v>
      </c>
      <c r="AN250" s="14">
        <f t="shared" si="14"/>
        <v>-6.3971674767635933E-2</v>
      </c>
      <c r="AO250" s="14">
        <f t="shared" si="13"/>
        <v>2</v>
      </c>
      <c r="AP250" s="14">
        <f t="shared" si="16"/>
        <v>-0.54545454545454541</v>
      </c>
    </row>
    <row r="251" spans="1:42" x14ac:dyDescent="0.25">
      <c r="A251" t="s">
        <v>312</v>
      </c>
      <c r="B251" s="9" t="s">
        <v>312</v>
      </c>
      <c r="C251" s="10">
        <v>17.296923088900002</v>
      </c>
      <c r="D251" s="11">
        <v>0</v>
      </c>
      <c r="E251" s="11">
        <v>0.14315592954288456</v>
      </c>
      <c r="F251" s="11">
        <v>39.933177067899997</v>
      </c>
      <c r="G251" s="11">
        <v>0.1761304454316201</v>
      </c>
      <c r="H251" s="11">
        <v>0.19907985306068113</v>
      </c>
      <c r="I251" s="12">
        <v>62</v>
      </c>
      <c r="J251" s="13">
        <v>13.880777133200001</v>
      </c>
      <c r="K251" s="12">
        <v>2</v>
      </c>
      <c r="L251" s="12" t="s">
        <v>56</v>
      </c>
      <c r="M251" s="12" t="s">
        <v>61</v>
      </c>
      <c r="N251" s="10">
        <v>42.003219657378544</v>
      </c>
      <c r="O251" s="10">
        <v>19</v>
      </c>
      <c r="P251">
        <v>10</v>
      </c>
      <c r="Q251" s="10">
        <v>0.54974317159275343</v>
      </c>
      <c r="R251">
        <v>14.5</v>
      </c>
      <c r="S251" s="19">
        <v>178.1532</v>
      </c>
      <c r="T251" s="19">
        <v>0.96140239999999999</v>
      </c>
      <c r="U251">
        <v>1</v>
      </c>
      <c r="V251">
        <v>10</v>
      </c>
      <c r="X251" s="10">
        <v>19.512200960360957</v>
      </c>
      <c r="Y251" s="10">
        <v>7.333333333333333</v>
      </c>
      <c r="Z251">
        <v>17</v>
      </c>
      <c r="AA251" s="10">
        <v>0.55069745909160517</v>
      </c>
      <c r="AB251">
        <v>6</v>
      </c>
      <c r="AC251" s="19">
        <v>199.06659999999999</v>
      </c>
      <c r="AD251" s="19">
        <v>0.87639880000000003</v>
      </c>
      <c r="AE251">
        <v>2</v>
      </c>
      <c r="AF251">
        <v>6</v>
      </c>
      <c r="AH251" s="14">
        <f t="shared" si="15"/>
        <v>-0.53545939764802475</v>
      </c>
      <c r="AI251" s="14">
        <f t="shared" si="15"/>
        <v>-0.61403508771929827</v>
      </c>
      <c r="AJ251" s="14">
        <f t="shared" si="15"/>
        <v>0.7</v>
      </c>
      <c r="AK251" s="14">
        <f t="shared" si="15"/>
        <v>1.7358787669647792E-3</v>
      </c>
      <c r="AL251" s="14">
        <f t="shared" si="14"/>
        <v>-0.58620689655172409</v>
      </c>
      <c r="AM251" s="14">
        <f t="shared" si="14"/>
        <v>0.11738997671666855</v>
      </c>
      <c r="AN251" s="14">
        <f t="shared" si="14"/>
        <v>-8.8416255253783382E-2</v>
      </c>
      <c r="AO251" s="14">
        <f t="shared" si="13"/>
        <v>1</v>
      </c>
      <c r="AP251" s="14">
        <f t="shared" si="16"/>
        <v>-0.4</v>
      </c>
    </row>
    <row r="252" spans="1:42" x14ac:dyDescent="0.25">
      <c r="A252" t="s">
        <v>313</v>
      </c>
      <c r="B252" s="9" t="s">
        <v>313</v>
      </c>
      <c r="C252" s="10">
        <v>44.344999069000004</v>
      </c>
      <c r="D252" s="11">
        <v>89.799723509176687</v>
      </c>
      <c r="E252" s="11">
        <v>2.0509056690697824</v>
      </c>
      <c r="F252" s="11">
        <v>39.4669395413</v>
      </c>
      <c r="G252" s="11">
        <v>0.25174360057440937</v>
      </c>
      <c r="H252" s="11">
        <v>0.26069767207811012</v>
      </c>
      <c r="I252" s="12">
        <v>62</v>
      </c>
      <c r="J252" s="13">
        <v>5.1941601233499997</v>
      </c>
      <c r="K252" s="12">
        <v>2</v>
      </c>
      <c r="L252" s="12" t="s">
        <v>56</v>
      </c>
      <c r="M252" s="12" t="s">
        <v>61</v>
      </c>
      <c r="N252" s="10">
        <v>56.691581177568935</v>
      </c>
      <c r="O252" s="10">
        <v>23.1</v>
      </c>
      <c r="P252">
        <v>6</v>
      </c>
      <c r="Q252" s="10">
        <v>0.44114464213771754</v>
      </c>
      <c r="R252">
        <v>9</v>
      </c>
      <c r="S252" s="19">
        <v>366.59649999999999</v>
      </c>
      <c r="T252" s="19">
        <v>0.77375289999999997</v>
      </c>
      <c r="U252">
        <v>2</v>
      </c>
      <c r="V252">
        <v>9</v>
      </c>
      <c r="X252" s="10">
        <v>24.158980375381233</v>
      </c>
      <c r="Y252" s="10">
        <v>7.4814814814814818</v>
      </c>
      <c r="Z252">
        <v>18</v>
      </c>
      <c r="AA252" s="10">
        <v>0.51181943627913296</v>
      </c>
      <c r="AB252">
        <v>6</v>
      </c>
      <c r="AC252" s="19">
        <v>425.07100000000003</v>
      </c>
      <c r="AD252" s="19">
        <v>0.7516292</v>
      </c>
      <c r="AE252">
        <v>3</v>
      </c>
      <c r="AF252">
        <v>6</v>
      </c>
      <c r="AH252" s="14">
        <f t="shared" si="15"/>
        <v>-0.57385241558688127</v>
      </c>
      <c r="AI252" s="14">
        <f t="shared" si="15"/>
        <v>-0.67612634279300954</v>
      </c>
      <c r="AJ252" s="14">
        <f t="shared" si="15"/>
        <v>2</v>
      </c>
      <c r="AK252" s="14">
        <f t="shared" si="15"/>
        <v>0.16020775816053548</v>
      </c>
      <c r="AL252" s="14">
        <f t="shared" si="14"/>
        <v>-0.33333333333333331</v>
      </c>
      <c r="AM252" s="14">
        <f t="shared" si="14"/>
        <v>0.15950643282191737</v>
      </c>
      <c r="AN252" s="14">
        <f t="shared" si="14"/>
        <v>-2.8592719975589067E-2</v>
      </c>
      <c r="AO252" s="14">
        <f t="shared" si="13"/>
        <v>0.5</v>
      </c>
      <c r="AP252" s="14">
        <f t="shared" si="16"/>
        <v>-0.33333333333333331</v>
      </c>
    </row>
    <row r="253" spans="1:42" x14ac:dyDescent="0.25">
      <c r="A253" t="s">
        <v>314</v>
      </c>
      <c r="B253" s="9" t="s">
        <v>314</v>
      </c>
      <c r="C253" s="10">
        <v>61.079935562300001</v>
      </c>
      <c r="D253" s="11">
        <v>62.953756850774369</v>
      </c>
      <c r="E253" s="11">
        <v>2.8667620353359116</v>
      </c>
      <c r="F253" s="11">
        <v>39.505270827799997</v>
      </c>
      <c r="G253" s="11">
        <v>0.241602942124932</v>
      </c>
      <c r="H253" s="11">
        <v>0.27002248052073424</v>
      </c>
      <c r="I253" s="12">
        <v>62</v>
      </c>
      <c r="J253" s="13">
        <v>7.0110239539899997</v>
      </c>
      <c r="K253" s="12">
        <v>2</v>
      </c>
      <c r="L253" s="12" t="s">
        <v>56</v>
      </c>
      <c r="M253" s="12" t="s">
        <v>61</v>
      </c>
      <c r="N253" s="10">
        <v>54.469830013052899</v>
      </c>
      <c r="O253" s="10">
        <v>22</v>
      </c>
      <c r="P253">
        <v>6</v>
      </c>
      <c r="Q253" s="10">
        <v>0.46010666594989724</v>
      </c>
      <c r="R253">
        <v>10.5</v>
      </c>
      <c r="S253" s="19">
        <v>523.32230000000004</v>
      </c>
      <c r="T253" s="19">
        <v>1.4182170000000001</v>
      </c>
      <c r="U253">
        <v>2</v>
      </c>
      <c r="V253">
        <v>9</v>
      </c>
      <c r="X253" s="10">
        <v>23.107586350958503</v>
      </c>
      <c r="Y253" s="10">
        <v>7.458333333333333</v>
      </c>
      <c r="Z253">
        <v>18</v>
      </c>
      <c r="AA253" s="10">
        <v>0.54353789861078705</v>
      </c>
      <c r="AB253">
        <v>6</v>
      </c>
      <c r="AC253" s="19">
        <v>603.22709999999995</v>
      </c>
      <c r="AD253" s="19">
        <v>1.4181250000000001</v>
      </c>
      <c r="AE253">
        <v>3</v>
      </c>
      <c r="AF253">
        <v>6</v>
      </c>
      <c r="AH253" s="14">
        <f t="shared" si="15"/>
        <v>-0.57577274712586568</v>
      </c>
      <c r="AI253" s="14">
        <f t="shared" si="15"/>
        <v>-0.66098484848484851</v>
      </c>
      <c r="AJ253" s="14">
        <f t="shared" si="15"/>
        <v>2</v>
      </c>
      <c r="AK253" s="14">
        <f t="shared" si="15"/>
        <v>0.18133019761546978</v>
      </c>
      <c r="AL253" s="14">
        <f t="shared" si="14"/>
        <v>-0.42857142857142855</v>
      </c>
      <c r="AM253" s="14">
        <f t="shared" si="14"/>
        <v>0.1526875502916652</v>
      </c>
      <c r="AN253" s="14">
        <f t="shared" si="14"/>
        <v>-6.4870185592177349E-5</v>
      </c>
      <c r="AO253" s="14">
        <f t="shared" si="13"/>
        <v>0.5</v>
      </c>
      <c r="AP253" s="14">
        <f t="shared" si="16"/>
        <v>-0.33333333333333331</v>
      </c>
    </row>
    <row r="254" spans="1:42" x14ac:dyDescent="0.25">
      <c r="A254" t="s">
        <v>315</v>
      </c>
      <c r="B254" s="9" t="s">
        <v>315</v>
      </c>
      <c r="C254" s="10">
        <v>25.337123110099999</v>
      </c>
      <c r="D254" s="11">
        <v>58.945392113781516</v>
      </c>
      <c r="E254" s="11">
        <v>2.0769338162869642</v>
      </c>
      <c r="F254" s="11">
        <v>39.505989882000002</v>
      </c>
      <c r="G254" s="11">
        <v>0.23963336739613794</v>
      </c>
      <c r="H254" s="11">
        <v>0.31340561693474267</v>
      </c>
      <c r="I254" s="12">
        <v>62</v>
      </c>
      <c r="J254" s="13">
        <v>7.6958195833499996</v>
      </c>
      <c r="K254" s="12">
        <v>2</v>
      </c>
      <c r="L254" s="12" t="s">
        <v>56</v>
      </c>
      <c r="M254" s="12" t="s">
        <v>61</v>
      </c>
      <c r="N254" s="10">
        <v>53.55061661639381</v>
      </c>
      <c r="O254" s="10">
        <v>21.4</v>
      </c>
      <c r="P254">
        <v>6</v>
      </c>
      <c r="Q254" s="10">
        <v>0.45194784128505033</v>
      </c>
      <c r="R254">
        <v>9</v>
      </c>
      <c r="S254" s="19">
        <v>207.4599</v>
      </c>
      <c r="T254" s="19">
        <v>0.47444259999999999</v>
      </c>
      <c r="U254">
        <v>2</v>
      </c>
      <c r="V254">
        <v>10</v>
      </c>
      <c r="X254" s="10">
        <v>22.564923684471687</v>
      </c>
      <c r="Y254" s="10">
        <v>7.884615384615385</v>
      </c>
      <c r="Z254">
        <v>17</v>
      </c>
      <c r="AA254" s="10">
        <v>0.51780716924059955</v>
      </c>
      <c r="AB254">
        <v>5.75</v>
      </c>
      <c r="AC254" s="19">
        <v>236.75360000000001</v>
      </c>
      <c r="AD254" s="19">
        <v>0.46373019999999998</v>
      </c>
      <c r="AE254">
        <v>2</v>
      </c>
      <c r="AF254">
        <v>6</v>
      </c>
      <c r="AH254" s="14">
        <f t="shared" si="15"/>
        <v>-0.57862439108565311</v>
      </c>
      <c r="AI254" s="14">
        <f t="shared" si="15"/>
        <v>-0.63156002875629036</v>
      </c>
      <c r="AJ254" s="14">
        <f t="shared" si="15"/>
        <v>1.8333333333333333</v>
      </c>
      <c r="AK254" s="14">
        <f t="shared" si="15"/>
        <v>0.14572329357362887</v>
      </c>
      <c r="AL254" s="14">
        <f t="shared" si="14"/>
        <v>-0.3611111111111111</v>
      </c>
      <c r="AM254" s="14">
        <f t="shared" si="14"/>
        <v>0.14120174549394848</v>
      </c>
      <c r="AN254" s="14">
        <f t="shared" si="14"/>
        <v>-2.2578916817334722E-2</v>
      </c>
      <c r="AO254" s="14">
        <f t="shared" si="13"/>
        <v>0</v>
      </c>
      <c r="AP254" s="14">
        <f t="shared" si="16"/>
        <v>-0.4</v>
      </c>
    </row>
    <row r="255" spans="1:42" x14ac:dyDescent="0.25">
      <c r="A255" t="s">
        <v>316</v>
      </c>
      <c r="B255" s="9" t="s">
        <v>316</v>
      </c>
      <c r="C255" s="10">
        <v>36.113183248399999</v>
      </c>
      <c r="D255" s="11">
        <v>53.203774243850567</v>
      </c>
      <c r="E255" s="11">
        <v>2.9968865149156523</v>
      </c>
      <c r="F255" s="11">
        <v>39.460107872000002</v>
      </c>
      <c r="G255" s="11">
        <v>0.24084958008204374</v>
      </c>
      <c r="H255" s="11">
        <v>0.3089694654097071</v>
      </c>
      <c r="I255" s="12">
        <v>62</v>
      </c>
      <c r="J255" s="13">
        <v>7.3415964754100003</v>
      </c>
      <c r="K255" s="12">
        <v>2</v>
      </c>
      <c r="L255" s="12" t="s">
        <v>56</v>
      </c>
      <c r="M255" s="12" t="s">
        <v>61</v>
      </c>
      <c r="N255" s="10">
        <v>56.077540345525584</v>
      </c>
      <c r="O255" s="10">
        <v>22.9</v>
      </c>
      <c r="P255">
        <v>6</v>
      </c>
      <c r="Q255" s="10">
        <v>0.44178088373995789</v>
      </c>
      <c r="R255">
        <v>9</v>
      </c>
      <c r="S255" s="19">
        <v>287.96859999999998</v>
      </c>
      <c r="T255" s="19">
        <v>0.57879239999999998</v>
      </c>
      <c r="U255">
        <v>2</v>
      </c>
      <c r="V255">
        <v>9.5</v>
      </c>
      <c r="X255" s="10">
        <v>24.118386243582364</v>
      </c>
      <c r="Y255" s="10">
        <v>7.5185185185185182</v>
      </c>
      <c r="Z255">
        <v>18</v>
      </c>
      <c r="AA255" s="10">
        <v>0.53490557076240997</v>
      </c>
      <c r="AB255">
        <v>6</v>
      </c>
      <c r="AC255" s="19">
        <v>331.48680000000002</v>
      </c>
      <c r="AD255" s="19">
        <v>0.55483970000000005</v>
      </c>
      <c r="AE255">
        <v>3</v>
      </c>
      <c r="AF255">
        <v>6</v>
      </c>
      <c r="AH255" s="14">
        <f t="shared" si="15"/>
        <v>-0.56991005498858749</v>
      </c>
      <c r="AI255" s="14">
        <f t="shared" si="15"/>
        <v>-0.67168041403849255</v>
      </c>
      <c r="AJ255" s="14">
        <f t="shared" si="15"/>
        <v>2</v>
      </c>
      <c r="AK255" s="14">
        <f t="shared" si="15"/>
        <v>0.21079383569993343</v>
      </c>
      <c r="AL255" s="14">
        <f t="shared" si="14"/>
        <v>-0.33333333333333331</v>
      </c>
      <c r="AM255" s="14">
        <f t="shared" si="14"/>
        <v>0.15112133753471746</v>
      </c>
      <c r="AN255" s="14">
        <f t="shared" si="14"/>
        <v>-4.1383922802027011E-2</v>
      </c>
      <c r="AO255" s="14">
        <f t="shared" si="13"/>
        <v>0.5</v>
      </c>
      <c r="AP255" s="14">
        <f t="shared" si="16"/>
        <v>-0.36842105263157893</v>
      </c>
    </row>
    <row r="256" spans="1:42" x14ac:dyDescent="0.25">
      <c r="A256" t="s">
        <v>317</v>
      </c>
      <c r="B256" s="9" t="s">
        <v>317</v>
      </c>
      <c r="C256" s="10">
        <v>11.435823966599999</v>
      </c>
      <c r="D256" s="11">
        <v>0</v>
      </c>
      <c r="E256" s="11">
        <v>0.30660789711796416</v>
      </c>
      <c r="F256" s="11">
        <v>39.537419547699997</v>
      </c>
      <c r="G256" s="11">
        <v>0.20000000298023224</v>
      </c>
      <c r="H256" s="11">
        <v>0.21039698200892193</v>
      </c>
      <c r="I256" s="12">
        <v>62</v>
      </c>
      <c r="J256" s="13">
        <v>12.386186006100001</v>
      </c>
      <c r="K256" s="12">
        <v>2</v>
      </c>
      <c r="L256" s="12" t="s">
        <v>56</v>
      </c>
      <c r="M256" s="12" t="s">
        <v>61</v>
      </c>
      <c r="N256" s="10">
        <v>31.633213925391495</v>
      </c>
      <c r="O256" s="10">
        <v>14.692307692307692</v>
      </c>
      <c r="P256">
        <v>12</v>
      </c>
      <c r="Q256" s="10">
        <v>0.58067049811614646</v>
      </c>
      <c r="R256">
        <v>6.5</v>
      </c>
      <c r="S256" s="19">
        <v>126.505</v>
      </c>
      <c r="T256" s="19">
        <v>1.0113559999999999</v>
      </c>
      <c r="U256">
        <v>1</v>
      </c>
      <c r="V256">
        <v>10.75</v>
      </c>
      <c r="X256" s="10">
        <v>18.997252725993373</v>
      </c>
      <c r="Y256" s="10">
        <v>8.1</v>
      </c>
      <c r="Z256">
        <v>16</v>
      </c>
      <c r="AA256" s="10">
        <v>0.58317138540624092</v>
      </c>
      <c r="AB256">
        <v>4.75</v>
      </c>
      <c r="AC256" s="19">
        <v>127.54859999999999</v>
      </c>
      <c r="AD256" s="19">
        <v>0.91202320000000003</v>
      </c>
      <c r="AE256">
        <v>1</v>
      </c>
      <c r="AF256">
        <v>6</v>
      </c>
      <c r="AH256" s="14">
        <f t="shared" si="15"/>
        <v>-0.39945233605414432</v>
      </c>
      <c r="AI256" s="14">
        <f t="shared" si="15"/>
        <v>-0.44869109947643981</v>
      </c>
      <c r="AJ256" s="14">
        <f t="shared" si="15"/>
        <v>0.33333333333333331</v>
      </c>
      <c r="AK256" s="14">
        <f t="shared" si="15"/>
        <v>4.3068957321028304E-3</v>
      </c>
      <c r="AL256" s="14">
        <f t="shared" si="14"/>
        <v>-0.26923076923076922</v>
      </c>
      <c r="AM256" s="14">
        <f t="shared" si="14"/>
        <v>8.2494763052843589E-3</v>
      </c>
      <c r="AN256" s="14">
        <f t="shared" si="14"/>
        <v>-9.8217442720466286E-2</v>
      </c>
      <c r="AO256" s="14">
        <f t="shared" si="13"/>
        <v>0</v>
      </c>
      <c r="AP256" s="14">
        <f t="shared" si="16"/>
        <v>-0.44186046511627908</v>
      </c>
    </row>
    <row r="257" spans="1:42" x14ac:dyDescent="0.25">
      <c r="A257" t="s">
        <v>318</v>
      </c>
      <c r="B257" s="9" t="s">
        <v>318</v>
      </c>
      <c r="C257" s="10">
        <v>28.784657770999999</v>
      </c>
      <c r="D257" s="11">
        <v>0</v>
      </c>
      <c r="E257" s="11">
        <v>0.73166333773490067</v>
      </c>
      <c r="F257" s="11">
        <v>39.450145132000003</v>
      </c>
      <c r="G257" s="11">
        <v>0.2060501248059311</v>
      </c>
      <c r="H257" s="11">
        <v>0.17282322780006648</v>
      </c>
      <c r="I257" s="12">
        <v>62</v>
      </c>
      <c r="J257" s="13">
        <v>10.654211437300001</v>
      </c>
      <c r="K257" s="12">
        <v>4</v>
      </c>
      <c r="L257" s="12" t="s">
        <v>56</v>
      </c>
      <c r="M257" s="12" t="s">
        <v>70</v>
      </c>
      <c r="N257" s="10">
        <v>46.573730435131189</v>
      </c>
      <c r="O257" s="10">
        <v>22.111111111111111</v>
      </c>
      <c r="P257">
        <v>8</v>
      </c>
      <c r="Q257" s="10">
        <v>0.54845565938826435</v>
      </c>
      <c r="R257">
        <v>6.5</v>
      </c>
      <c r="S257" s="19">
        <v>286.14249999999998</v>
      </c>
      <c r="T257" s="19">
        <v>0.57149059999999996</v>
      </c>
      <c r="U257">
        <v>2</v>
      </c>
      <c r="V257">
        <v>8.5</v>
      </c>
      <c r="X257" s="10">
        <v>24.352779169191905</v>
      </c>
      <c r="Y257" s="10">
        <v>8.8333333333333339</v>
      </c>
      <c r="Z257">
        <v>17</v>
      </c>
      <c r="AA257" s="10">
        <v>0.55801934287045629</v>
      </c>
      <c r="AB257">
        <v>5</v>
      </c>
      <c r="AC257" s="19">
        <v>302.49680000000001</v>
      </c>
      <c r="AD257" s="19">
        <v>0.53028699999999995</v>
      </c>
      <c r="AE257">
        <v>3</v>
      </c>
      <c r="AF257">
        <v>5</v>
      </c>
      <c r="AH257" s="14">
        <f t="shared" si="15"/>
        <v>-0.477113408316928</v>
      </c>
      <c r="AI257" s="14">
        <f t="shared" si="15"/>
        <v>-0.60050251256281406</v>
      </c>
      <c r="AJ257" s="14">
        <f t="shared" si="15"/>
        <v>1.125</v>
      </c>
      <c r="AK257" s="14">
        <f t="shared" si="15"/>
        <v>1.7437477977452306E-2</v>
      </c>
      <c r="AL257" s="14">
        <f t="shared" si="14"/>
        <v>-0.23076923076923078</v>
      </c>
      <c r="AM257" s="14">
        <f t="shared" si="14"/>
        <v>5.7154389858200108E-2</v>
      </c>
      <c r="AN257" s="14">
        <f t="shared" si="14"/>
        <v>-7.209847371067872E-2</v>
      </c>
      <c r="AO257" s="14">
        <f t="shared" si="13"/>
        <v>0.5</v>
      </c>
      <c r="AP257" s="14">
        <f t="shared" si="16"/>
        <v>-0.41176470588235292</v>
      </c>
    </row>
    <row r="258" spans="1:42" x14ac:dyDescent="0.25">
      <c r="A258" t="s">
        <v>319</v>
      </c>
      <c r="B258" s="9" t="s">
        <v>319</v>
      </c>
      <c r="C258" s="10">
        <v>17.4265261852</v>
      </c>
      <c r="D258" s="11">
        <v>24.127452122922957</v>
      </c>
      <c r="E258" s="11">
        <v>2.3796913536176696</v>
      </c>
      <c r="F258" s="11">
        <v>39.277877807599999</v>
      </c>
      <c r="G258" s="11">
        <v>0.21596672318850749</v>
      </c>
      <c r="H258" s="11">
        <v>0.17216587051755286</v>
      </c>
      <c r="I258" s="12">
        <v>62</v>
      </c>
      <c r="J258" s="13">
        <v>9.4451624952300008</v>
      </c>
      <c r="K258" s="12">
        <v>4</v>
      </c>
      <c r="L258" s="12" t="s">
        <v>56</v>
      </c>
      <c r="M258" s="12" t="s">
        <v>70</v>
      </c>
      <c r="N258" s="10">
        <v>86.435060297287251</v>
      </c>
      <c r="O258" s="10">
        <v>34.4</v>
      </c>
      <c r="P258">
        <v>8</v>
      </c>
      <c r="Q258" s="10">
        <v>0.55942818838210295</v>
      </c>
      <c r="R258">
        <v>6</v>
      </c>
      <c r="S258" s="19">
        <v>163.95769999999999</v>
      </c>
      <c r="T258" s="19">
        <v>4.9934879999999999E-3</v>
      </c>
      <c r="U258">
        <v>3</v>
      </c>
      <c r="V258">
        <v>5</v>
      </c>
      <c r="X258" s="10">
        <v>36.100815167645045</v>
      </c>
      <c r="Y258" s="10">
        <v>9.1428571428571423</v>
      </c>
      <c r="Z258">
        <v>19</v>
      </c>
      <c r="AA258" s="10">
        <v>0.60776949618964504</v>
      </c>
      <c r="AB258">
        <v>5.5</v>
      </c>
      <c r="AC258" s="19">
        <v>182.489</v>
      </c>
      <c r="AD258" s="19">
        <v>5.0479490000000004E-3</v>
      </c>
      <c r="AE258">
        <v>3</v>
      </c>
      <c r="AF258">
        <v>5</v>
      </c>
      <c r="AH258" s="14">
        <f t="shared" si="15"/>
        <v>-0.58233597519942881</v>
      </c>
      <c r="AI258" s="14">
        <f t="shared" si="15"/>
        <v>-0.73421926910299007</v>
      </c>
      <c r="AJ258" s="14">
        <f t="shared" si="15"/>
        <v>1.375</v>
      </c>
      <c r="AK258" s="14">
        <f t="shared" si="15"/>
        <v>8.6411998557576808E-2</v>
      </c>
      <c r="AL258" s="14">
        <f t="shared" si="14"/>
        <v>-8.3333333333333329E-2</v>
      </c>
      <c r="AM258" s="14">
        <f t="shared" si="14"/>
        <v>0.1130248838572389</v>
      </c>
      <c r="AN258" s="14">
        <f t="shared" si="14"/>
        <v>1.090640450122248E-2</v>
      </c>
      <c r="AO258" s="14">
        <f t="shared" si="13"/>
        <v>0</v>
      </c>
      <c r="AP258" s="14">
        <f t="shared" si="16"/>
        <v>0</v>
      </c>
    </row>
    <row r="259" spans="1:42" x14ac:dyDescent="0.25">
      <c r="A259" t="s">
        <v>320</v>
      </c>
      <c r="B259" s="9" t="s">
        <v>320</v>
      </c>
      <c r="C259" s="10">
        <v>22.337728647799999</v>
      </c>
      <c r="D259" s="11">
        <v>41.12146524485059</v>
      </c>
      <c r="E259" s="11">
        <v>0.72796808257765044</v>
      </c>
      <c r="F259" s="11">
        <v>39.318016274500003</v>
      </c>
      <c r="G259" s="11">
        <v>0.24021013910913819</v>
      </c>
      <c r="H259" s="11">
        <v>0.2196760396151077</v>
      </c>
      <c r="I259" s="12">
        <v>62</v>
      </c>
      <c r="J259" s="13">
        <v>5.9136510691500002</v>
      </c>
      <c r="K259" s="12">
        <v>2</v>
      </c>
      <c r="L259" s="12" t="s">
        <v>56</v>
      </c>
      <c r="M259" s="12" t="s">
        <v>61</v>
      </c>
      <c r="N259" s="10">
        <v>73.428976664784884</v>
      </c>
      <c r="O259" s="10">
        <v>28.833333333333332</v>
      </c>
      <c r="P259">
        <v>8</v>
      </c>
      <c r="Q259" s="10">
        <v>0.55272996027747379</v>
      </c>
      <c r="R259">
        <v>7</v>
      </c>
      <c r="S259" s="19">
        <v>201.3896</v>
      </c>
      <c r="T259" s="19">
        <v>7.1363460000000004E-2</v>
      </c>
      <c r="U259">
        <v>3</v>
      </c>
      <c r="V259">
        <v>5</v>
      </c>
      <c r="X259" s="10">
        <v>32.847814185617693</v>
      </c>
      <c r="Y259" s="10">
        <v>9.1428571428571423</v>
      </c>
      <c r="Z259">
        <v>19</v>
      </c>
      <c r="AA259" s="10">
        <v>0.57503164961960951</v>
      </c>
      <c r="AB259">
        <v>6</v>
      </c>
      <c r="AC259" s="19">
        <v>224.55330000000001</v>
      </c>
      <c r="AD259" s="19">
        <v>7.6418440000000004E-2</v>
      </c>
      <c r="AE259">
        <v>3</v>
      </c>
      <c r="AF259">
        <v>3.5</v>
      </c>
      <c r="AH259" s="14">
        <f t="shared" si="15"/>
        <v>-0.55265869582285942</v>
      </c>
      <c r="AI259" s="14">
        <f t="shared" si="15"/>
        <v>-0.68290668868703552</v>
      </c>
      <c r="AJ259" s="14">
        <f t="shared" si="15"/>
        <v>1.375</v>
      </c>
      <c r="AK259" s="14">
        <f t="shared" si="15"/>
        <v>4.0348254925316768E-2</v>
      </c>
      <c r="AL259" s="14">
        <f t="shared" si="14"/>
        <v>-0.14285714285714285</v>
      </c>
      <c r="AM259" s="14">
        <f t="shared" si="14"/>
        <v>0.11501934558686251</v>
      </c>
      <c r="AN259" s="14">
        <f t="shared" si="14"/>
        <v>7.0834289705123607E-2</v>
      </c>
      <c r="AO259" s="14">
        <f t="shared" ref="AO259:AO322" si="17">IF(U259&lt;&gt;0,(AE259-U259)/U259,0)</f>
        <v>0</v>
      </c>
      <c r="AP259" s="14">
        <f t="shared" si="16"/>
        <v>-0.3</v>
      </c>
    </row>
    <row r="260" spans="1:42" x14ac:dyDescent="0.25">
      <c r="A260" t="s">
        <v>321</v>
      </c>
      <c r="B260" s="9" t="s">
        <v>321</v>
      </c>
      <c r="C260" s="10">
        <v>47.753361945199998</v>
      </c>
      <c r="D260" s="11">
        <v>81.307243116093559</v>
      </c>
      <c r="E260" s="11">
        <v>2.0251119758857103</v>
      </c>
      <c r="F260" s="11">
        <v>39.429058578000003</v>
      </c>
      <c r="G260" s="11">
        <v>0.26044289121062414</v>
      </c>
      <c r="H260" s="11">
        <v>0.31574371582791572</v>
      </c>
      <c r="I260" s="12">
        <v>62</v>
      </c>
      <c r="J260" s="13">
        <v>4.8703099228099997</v>
      </c>
      <c r="K260" s="12">
        <v>2</v>
      </c>
      <c r="L260" s="12" t="s">
        <v>56</v>
      </c>
      <c r="M260" s="12" t="s">
        <v>61</v>
      </c>
      <c r="N260" s="10">
        <v>49.759783070231784</v>
      </c>
      <c r="O260" s="10">
        <v>21.4</v>
      </c>
      <c r="P260">
        <v>7</v>
      </c>
      <c r="Q260" s="10">
        <v>0.51047600947628846</v>
      </c>
      <c r="R260">
        <v>10</v>
      </c>
      <c r="S260" s="19">
        <v>393.1121</v>
      </c>
      <c r="T260" s="19">
        <v>0.92696369999999995</v>
      </c>
      <c r="U260">
        <v>2</v>
      </c>
      <c r="V260">
        <v>10</v>
      </c>
      <c r="X260" s="10">
        <v>24.307604688621041</v>
      </c>
      <c r="Y260" s="10">
        <v>7.833333333333333</v>
      </c>
      <c r="Z260">
        <v>19</v>
      </c>
      <c r="AA260" s="10">
        <v>0.57792876210288935</v>
      </c>
      <c r="AB260">
        <v>5</v>
      </c>
      <c r="AC260" s="19">
        <v>430.49689999999998</v>
      </c>
      <c r="AD260" s="19">
        <v>0.90183860000000005</v>
      </c>
      <c r="AE260">
        <v>2</v>
      </c>
      <c r="AF260">
        <v>5</v>
      </c>
      <c r="AH260" s="14">
        <f t="shared" si="15"/>
        <v>-0.5115009915876666</v>
      </c>
      <c r="AI260" s="14">
        <f t="shared" si="15"/>
        <v>-0.63395638629283491</v>
      </c>
      <c r="AJ260" s="14">
        <f t="shared" si="15"/>
        <v>1.7142857142857142</v>
      </c>
      <c r="AK260" s="14">
        <f t="shared" si="15"/>
        <v>0.13213696897490354</v>
      </c>
      <c r="AL260" s="14">
        <f t="shared" si="14"/>
        <v>-0.5</v>
      </c>
      <c r="AM260" s="14">
        <f t="shared" si="14"/>
        <v>9.5099591185313262E-2</v>
      </c>
      <c r="AN260" s="14">
        <f t="shared" si="14"/>
        <v>-2.7104729128012133E-2</v>
      </c>
      <c r="AO260" s="14">
        <f t="shared" si="17"/>
        <v>0</v>
      </c>
      <c r="AP260" s="14">
        <f t="shared" si="16"/>
        <v>-0.5</v>
      </c>
    </row>
    <row r="261" spans="1:42" x14ac:dyDescent="0.25">
      <c r="A261" t="s">
        <v>322</v>
      </c>
      <c r="B261" s="9" t="s">
        <v>322</v>
      </c>
      <c r="C261" s="10">
        <v>36.287259411000001</v>
      </c>
      <c r="D261" s="11">
        <v>30.831566159853139</v>
      </c>
      <c r="E261" s="11">
        <v>0.98072636370621857</v>
      </c>
      <c r="F261" s="11">
        <v>39.418119994800001</v>
      </c>
      <c r="G261" s="11">
        <v>0.18480855226104201</v>
      </c>
      <c r="H261" s="11">
        <v>0.28946548657594706</v>
      </c>
      <c r="I261" s="12">
        <v>62</v>
      </c>
      <c r="J261" s="13">
        <v>10.5313046791</v>
      </c>
      <c r="K261" s="12">
        <v>3</v>
      </c>
      <c r="L261" s="12" t="s">
        <v>56</v>
      </c>
      <c r="M261" s="12" t="s">
        <v>59</v>
      </c>
      <c r="N261" s="10">
        <v>50.230258760685331</v>
      </c>
      <c r="O261" s="10">
        <v>22.285714285714285</v>
      </c>
      <c r="P261">
        <v>7</v>
      </c>
      <c r="Q261" s="10">
        <v>0.5116425978845407</v>
      </c>
      <c r="R261">
        <v>15</v>
      </c>
      <c r="S261" s="19">
        <v>328.86540000000002</v>
      </c>
      <c r="T261" s="19">
        <v>1.456887</v>
      </c>
      <c r="U261">
        <v>1</v>
      </c>
      <c r="V261">
        <v>12</v>
      </c>
      <c r="X261" s="10">
        <v>22.422836830034417</v>
      </c>
      <c r="Y261" s="10">
        <v>7.6538461538461542</v>
      </c>
      <c r="Z261">
        <v>18</v>
      </c>
      <c r="AA261" s="10">
        <v>0.52844453640005129</v>
      </c>
      <c r="AB261">
        <v>5</v>
      </c>
      <c r="AC261" s="19">
        <v>377.09949999999998</v>
      </c>
      <c r="AD261" s="19">
        <v>1.334606</v>
      </c>
      <c r="AE261">
        <v>3</v>
      </c>
      <c r="AF261">
        <v>5.75</v>
      </c>
      <c r="AH261" s="14">
        <f t="shared" si="15"/>
        <v>-0.55359901813636436</v>
      </c>
      <c r="AI261" s="14">
        <f t="shared" si="15"/>
        <v>-0.6565581854043393</v>
      </c>
      <c r="AJ261" s="14">
        <f t="shared" si="15"/>
        <v>1.5714285714285714</v>
      </c>
      <c r="AK261" s="14">
        <f t="shared" si="15"/>
        <v>3.2839209606433488E-2</v>
      </c>
      <c r="AL261" s="14">
        <f t="shared" si="14"/>
        <v>-0.66666666666666663</v>
      </c>
      <c r="AM261" s="14">
        <f t="shared" si="14"/>
        <v>0.14666821137158226</v>
      </c>
      <c r="AN261" s="14">
        <f t="shared" si="14"/>
        <v>-8.3933070993151893E-2</v>
      </c>
      <c r="AO261" s="14">
        <f t="shared" si="17"/>
        <v>2</v>
      </c>
      <c r="AP261" s="14">
        <f t="shared" si="16"/>
        <v>-0.52083333333333337</v>
      </c>
    </row>
    <row r="262" spans="1:42" x14ac:dyDescent="0.25">
      <c r="A262" t="s">
        <v>323</v>
      </c>
      <c r="B262" s="9" t="s">
        <v>323</v>
      </c>
      <c r="C262" s="10">
        <v>37.420862166100001</v>
      </c>
      <c r="D262" s="11">
        <v>25.786566388679795</v>
      </c>
      <c r="E262" s="11">
        <v>0.60893191193469065</v>
      </c>
      <c r="F262" s="11">
        <v>39.3766971314</v>
      </c>
      <c r="G262" s="11">
        <v>0.1804109706295895</v>
      </c>
      <c r="H262" s="11">
        <v>0.25659766218816871</v>
      </c>
      <c r="I262" s="12">
        <v>62</v>
      </c>
      <c r="J262" s="13">
        <v>11.4710827851</v>
      </c>
      <c r="K262" s="12">
        <v>2</v>
      </c>
      <c r="L262" s="12" t="s">
        <v>56</v>
      </c>
      <c r="M262" s="12" t="s">
        <v>61</v>
      </c>
      <c r="N262" s="10">
        <v>50.604008153781223</v>
      </c>
      <c r="O262" s="10">
        <v>22.857142857142858</v>
      </c>
      <c r="P262">
        <v>8</v>
      </c>
      <c r="Q262" s="10">
        <v>0.51592517277722916</v>
      </c>
      <c r="R262">
        <v>10.5</v>
      </c>
      <c r="S262" s="19">
        <v>329.81029999999998</v>
      </c>
      <c r="T262" s="19">
        <v>1.396172</v>
      </c>
      <c r="U262">
        <v>1</v>
      </c>
      <c r="V262">
        <v>10</v>
      </c>
      <c r="X262" s="10">
        <v>22.725646652496376</v>
      </c>
      <c r="Y262" s="10">
        <v>7.6538461538461542</v>
      </c>
      <c r="Z262">
        <v>18</v>
      </c>
      <c r="AA262" s="10">
        <v>0.52674192277338416</v>
      </c>
      <c r="AB262">
        <v>5.25</v>
      </c>
      <c r="AC262" s="19">
        <v>375.80540000000002</v>
      </c>
      <c r="AD262" s="19">
        <v>1.2848409999999999</v>
      </c>
      <c r="AE262">
        <v>3</v>
      </c>
      <c r="AF262">
        <v>5.5</v>
      </c>
      <c r="AH262" s="14">
        <f t="shared" si="15"/>
        <v>-0.5509121217545635</v>
      </c>
      <c r="AI262" s="14">
        <f t="shared" si="15"/>
        <v>-0.66514423076923079</v>
      </c>
      <c r="AJ262" s="14">
        <f t="shared" si="15"/>
        <v>1.25</v>
      </c>
      <c r="AK262" s="14">
        <f t="shared" si="15"/>
        <v>2.0965734115915218E-2</v>
      </c>
      <c r="AL262" s="14">
        <f t="shared" si="14"/>
        <v>-0.5</v>
      </c>
      <c r="AM262" s="14">
        <f t="shared" si="14"/>
        <v>0.1394592588527406</v>
      </c>
      <c r="AN262" s="14">
        <f t="shared" si="14"/>
        <v>-7.9740175279263636E-2</v>
      </c>
      <c r="AO262" s="14">
        <f t="shared" si="17"/>
        <v>2</v>
      </c>
      <c r="AP262" s="14">
        <f t="shared" si="16"/>
        <v>-0.45</v>
      </c>
    </row>
    <row r="263" spans="1:42" x14ac:dyDescent="0.25">
      <c r="A263" t="s">
        <v>324</v>
      </c>
      <c r="B263" s="9" t="s">
        <v>324</v>
      </c>
      <c r="C263" s="10">
        <v>18.661357342399999</v>
      </c>
      <c r="D263" s="11">
        <v>4.9482880826932094</v>
      </c>
      <c r="E263" s="11">
        <v>2.782009487018283</v>
      </c>
      <c r="F263" s="11">
        <v>39.109359474999998</v>
      </c>
      <c r="G263" s="11">
        <v>0.23252565839754646</v>
      </c>
      <c r="H263" s="11">
        <v>0.26691295298070206</v>
      </c>
      <c r="I263" s="12">
        <v>62</v>
      </c>
      <c r="J263" s="13">
        <v>6.5951424959400002</v>
      </c>
      <c r="K263" s="12">
        <v>4</v>
      </c>
      <c r="L263" s="12" t="s">
        <v>56</v>
      </c>
      <c r="M263" s="12" t="s">
        <v>70</v>
      </c>
      <c r="N263" s="10">
        <v>63.876607283834169</v>
      </c>
      <c r="O263" s="10">
        <v>23.5</v>
      </c>
      <c r="P263">
        <v>8</v>
      </c>
      <c r="Q263" s="10">
        <v>0.57360134374750793</v>
      </c>
      <c r="R263">
        <v>10</v>
      </c>
      <c r="S263" s="19">
        <v>155.28870000000001</v>
      </c>
      <c r="T263" s="19">
        <v>0.35294779999999998</v>
      </c>
      <c r="U263">
        <v>2</v>
      </c>
      <c r="V263">
        <v>7</v>
      </c>
      <c r="X263" s="10">
        <v>27.927429757240908</v>
      </c>
      <c r="Y263" s="10">
        <v>6.9333333333333336</v>
      </c>
      <c r="Z263">
        <v>21</v>
      </c>
      <c r="AA263" s="10">
        <v>0.65298564665273018</v>
      </c>
      <c r="AB263">
        <v>5</v>
      </c>
      <c r="AC263" s="19">
        <v>168.9092</v>
      </c>
      <c r="AD263" s="19">
        <v>0.34691240000000001</v>
      </c>
      <c r="AE263">
        <v>3</v>
      </c>
      <c r="AF263">
        <v>4.25</v>
      </c>
      <c r="AH263" s="14">
        <f t="shared" si="15"/>
        <v>-0.56279096613340707</v>
      </c>
      <c r="AI263" s="14">
        <f t="shared" si="15"/>
        <v>-0.70496453900709222</v>
      </c>
      <c r="AJ263" s="14">
        <f t="shared" si="15"/>
        <v>1.625</v>
      </c>
      <c r="AK263" s="14">
        <f t="shared" si="15"/>
        <v>0.13839629870212825</v>
      </c>
      <c r="AL263" s="14">
        <f t="shared" si="14"/>
        <v>-0.5</v>
      </c>
      <c r="AM263" s="14">
        <f t="shared" si="14"/>
        <v>8.7710825063253103E-2</v>
      </c>
      <c r="AN263" s="14">
        <f t="shared" si="14"/>
        <v>-1.7099979090392316E-2</v>
      </c>
      <c r="AO263" s="14">
        <f t="shared" si="17"/>
        <v>0.5</v>
      </c>
      <c r="AP263" s="14">
        <f t="shared" si="16"/>
        <v>-0.39285714285714285</v>
      </c>
    </row>
    <row r="264" spans="1:42" x14ac:dyDescent="0.25">
      <c r="A264" t="s">
        <v>325</v>
      </c>
      <c r="B264" s="9" t="s">
        <v>325</v>
      </c>
      <c r="C264" s="10">
        <v>47.251701216000001</v>
      </c>
      <c r="D264" s="11">
        <v>30.647972459024018</v>
      </c>
      <c r="E264" s="11">
        <v>2.6878761751617692</v>
      </c>
      <c r="F264" s="11">
        <v>39.212739976899996</v>
      </c>
      <c r="G264" s="11">
        <v>0.23837913375709233</v>
      </c>
      <c r="H264" s="11">
        <v>0.24848579527564205</v>
      </c>
      <c r="I264" s="12">
        <v>62</v>
      </c>
      <c r="J264" s="13">
        <v>4.3288126188899998</v>
      </c>
      <c r="K264" s="12">
        <v>4</v>
      </c>
      <c r="L264" s="12" t="s">
        <v>56</v>
      </c>
      <c r="M264" s="12" t="s">
        <v>70</v>
      </c>
      <c r="N264" s="10">
        <v>72.538578131993106</v>
      </c>
      <c r="O264" s="10">
        <v>20.399999999999999</v>
      </c>
      <c r="P264">
        <v>8</v>
      </c>
      <c r="Q264" s="10">
        <v>0.56342876635948058</v>
      </c>
      <c r="R264">
        <v>8</v>
      </c>
      <c r="S264" s="19">
        <v>413.5231</v>
      </c>
      <c r="T264" s="19">
        <v>0.41274810000000001</v>
      </c>
      <c r="U264">
        <v>2</v>
      </c>
      <c r="V264">
        <v>7.25</v>
      </c>
      <c r="X264" s="10">
        <v>31.101845435908793</v>
      </c>
      <c r="Y264" s="10">
        <v>8.5416666666666661</v>
      </c>
      <c r="Z264">
        <v>20</v>
      </c>
      <c r="AA264" s="10">
        <v>0.64792294873492828</v>
      </c>
      <c r="AB264">
        <v>4.5</v>
      </c>
      <c r="AC264" s="19">
        <v>455.16480000000001</v>
      </c>
      <c r="AD264" s="19">
        <v>0.43570500000000001</v>
      </c>
      <c r="AE264">
        <v>3</v>
      </c>
      <c r="AF264">
        <v>4.5</v>
      </c>
      <c r="AH264" s="14">
        <f t="shared" si="15"/>
        <v>-0.57123717838368626</v>
      </c>
      <c r="AI264" s="14">
        <f t="shared" si="15"/>
        <v>-0.58129084967320266</v>
      </c>
      <c r="AJ264" s="14">
        <f t="shared" si="15"/>
        <v>1.5</v>
      </c>
      <c r="AK264" s="14">
        <f t="shared" si="15"/>
        <v>0.14996426774833585</v>
      </c>
      <c r="AL264" s="14">
        <f t="shared" si="14"/>
        <v>-0.4375</v>
      </c>
      <c r="AM264" s="14">
        <f t="shared" si="14"/>
        <v>0.10069981580230951</v>
      </c>
      <c r="AN264" s="14">
        <f t="shared" si="14"/>
        <v>5.5619638224864029E-2</v>
      </c>
      <c r="AO264" s="14">
        <f t="shared" si="17"/>
        <v>0.5</v>
      </c>
      <c r="AP264" s="14">
        <f t="shared" si="16"/>
        <v>-0.37931034482758619</v>
      </c>
    </row>
    <row r="265" spans="1:42" x14ac:dyDescent="0.25">
      <c r="A265" t="s">
        <v>326</v>
      </c>
      <c r="B265" s="9" t="s">
        <v>326</v>
      </c>
      <c r="C265" s="10">
        <v>34.551143053099999</v>
      </c>
      <c r="D265" s="11">
        <v>53.971931673406303</v>
      </c>
      <c r="E265" s="11">
        <v>3.7873597542262973</v>
      </c>
      <c r="F265" s="11">
        <v>40.467214567900001</v>
      </c>
      <c r="G265" s="11">
        <v>0.24313115423508272</v>
      </c>
      <c r="H265" s="11">
        <v>0.29138172695081105</v>
      </c>
      <c r="I265" s="12">
        <v>62</v>
      </c>
      <c r="J265" s="13">
        <v>7.4757731018799998</v>
      </c>
      <c r="K265" s="12">
        <v>2</v>
      </c>
      <c r="L265" s="12" t="s">
        <v>56</v>
      </c>
      <c r="M265" s="12" t="s">
        <v>61</v>
      </c>
      <c r="N265" s="10">
        <v>55.887234333882063</v>
      </c>
      <c r="O265" s="10">
        <v>16.5</v>
      </c>
      <c r="P265">
        <v>8</v>
      </c>
      <c r="Q265" s="10">
        <v>0.57780771413028476</v>
      </c>
      <c r="R265">
        <v>7.5</v>
      </c>
      <c r="S265" s="19">
        <v>299.26639999999998</v>
      </c>
      <c r="T265" s="19">
        <v>0.79394980000000004</v>
      </c>
      <c r="U265">
        <v>2</v>
      </c>
      <c r="V265">
        <v>6</v>
      </c>
      <c r="X265" s="10">
        <v>24.497646391732466</v>
      </c>
      <c r="Y265" s="10">
        <v>6.96</v>
      </c>
      <c r="Z265">
        <v>20</v>
      </c>
      <c r="AA265" s="10">
        <v>0.66936570862922773</v>
      </c>
      <c r="AB265">
        <v>5</v>
      </c>
      <c r="AC265" s="19">
        <v>326.17469999999997</v>
      </c>
      <c r="AD265" s="19">
        <v>0.81689480000000003</v>
      </c>
      <c r="AE265">
        <v>2</v>
      </c>
      <c r="AF265">
        <v>4</v>
      </c>
      <c r="AH265" s="14">
        <f t="shared" si="15"/>
        <v>-0.56165935416702883</v>
      </c>
      <c r="AI265" s="14">
        <f t="shared" si="15"/>
        <v>-0.57818181818181813</v>
      </c>
      <c r="AJ265" s="14">
        <f t="shared" si="15"/>
        <v>1.5</v>
      </c>
      <c r="AK265" s="14">
        <f t="shared" si="15"/>
        <v>0.15845754956171867</v>
      </c>
      <c r="AL265" s="14">
        <f t="shared" si="14"/>
        <v>-0.33333333333333331</v>
      </c>
      <c r="AM265" s="14">
        <f t="shared" si="14"/>
        <v>8.9914203532371159E-2</v>
      </c>
      <c r="AN265" s="14">
        <f t="shared" si="14"/>
        <v>2.8899812053608417E-2</v>
      </c>
      <c r="AO265" s="14">
        <f t="shared" si="17"/>
        <v>0</v>
      </c>
      <c r="AP265" s="14">
        <f t="shared" si="16"/>
        <v>-0.33333333333333331</v>
      </c>
    </row>
    <row r="266" spans="1:42" x14ac:dyDescent="0.25">
      <c r="A266" t="s">
        <v>327</v>
      </c>
      <c r="B266" s="9" t="s">
        <v>327</v>
      </c>
      <c r="C266" s="10">
        <v>37.075535352800003</v>
      </c>
      <c r="D266" s="11">
        <v>59.073498014765526</v>
      </c>
      <c r="E266" s="11">
        <v>2.1406363936998134</v>
      </c>
      <c r="F266" s="11">
        <v>40.506897131999999</v>
      </c>
      <c r="G266" s="11">
        <v>0.24953308527694354</v>
      </c>
      <c r="H266" s="11">
        <v>0.31636903785466136</v>
      </c>
      <c r="I266" s="12">
        <v>62</v>
      </c>
      <c r="J266" s="13">
        <v>6.7891540160900004</v>
      </c>
      <c r="K266" s="12">
        <v>3</v>
      </c>
      <c r="L266" s="12" t="s">
        <v>56</v>
      </c>
      <c r="M266" s="12" t="s">
        <v>59</v>
      </c>
      <c r="N266" s="10">
        <v>51.133160986502567</v>
      </c>
      <c r="O266" s="10">
        <v>19.111111111111111</v>
      </c>
      <c r="P266">
        <v>8</v>
      </c>
      <c r="Q266" s="10">
        <v>0.56158260866336862</v>
      </c>
      <c r="R266">
        <v>8</v>
      </c>
      <c r="S266" s="19">
        <v>341.10219999999998</v>
      </c>
      <c r="T266" s="19">
        <v>0.67391809999999996</v>
      </c>
      <c r="U266">
        <v>2</v>
      </c>
      <c r="V266">
        <v>7</v>
      </c>
      <c r="X266" s="10">
        <v>25.954394132881543</v>
      </c>
      <c r="Y266" s="10">
        <v>7.416666666666667</v>
      </c>
      <c r="Z266">
        <v>21</v>
      </c>
      <c r="AA266" s="10">
        <v>0.6114605990559302</v>
      </c>
      <c r="AB266">
        <v>4.5</v>
      </c>
      <c r="AC266" s="19">
        <v>373.7792</v>
      </c>
      <c r="AD266" s="19">
        <v>0.70470670000000002</v>
      </c>
      <c r="AE266">
        <v>3</v>
      </c>
      <c r="AF266">
        <v>4.75</v>
      </c>
      <c r="AH266" s="14">
        <f t="shared" si="15"/>
        <v>-0.49241561381795607</v>
      </c>
      <c r="AI266" s="14">
        <f t="shared" si="15"/>
        <v>-0.61191860465116277</v>
      </c>
      <c r="AJ266" s="14">
        <f t="shared" si="15"/>
        <v>1.625</v>
      </c>
      <c r="AK266" s="14">
        <f t="shared" si="15"/>
        <v>8.8816835890407911E-2</v>
      </c>
      <c r="AL266" s="14">
        <f t="shared" si="14"/>
        <v>-0.4375</v>
      </c>
      <c r="AM266" s="14">
        <f t="shared" si="14"/>
        <v>9.5798268085049057E-2</v>
      </c>
      <c r="AN266" s="14">
        <f t="shared" si="14"/>
        <v>4.5685966885293715E-2</v>
      </c>
      <c r="AO266" s="14">
        <f t="shared" si="17"/>
        <v>0.5</v>
      </c>
      <c r="AP266" s="14">
        <f t="shared" si="16"/>
        <v>-0.32142857142857145</v>
      </c>
    </row>
    <row r="267" spans="1:42" x14ac:dyDescent="0.25">
      <c r="A267" t="s">
        <v>328</v>
      </c>
      <c r="B267" s="9" t="s">
        <v>328</v>
      </c>
      <c r="C267" s="10">
        <v>24.1113617498</v>
      </c>
      <c r="D267" s="11">
        <v>47.436462803246165</v>
      </c>
      <c r="E267" s="11">
        <v>0.95342917825833817</v>
      </c>
      <c r="F267" s="11">
        <v>39.6591201592</v>
      </c>
      <c r="G267" s="11">
        <v>0.23711147788843573</v>
      </c>
      <c r="H267" s="11">
        <v>0.24269121529216844</v>
      </c>
      <c r="I267" s="12">
        <v>62</v>
      </c>
      <c r="J267" s="13">
        <v>7.5875520751399996</v>
      </c>
      <c r="K267" s="12">
        <v>2</v>
      </c>
      <c r="L267" s="12" t="s">
        <v>56</v>
      </c>
      <c r="M267" s="12" t="s">
        <v>61</v>
      </c>
      <c r="N267" s="10">
        <v>72.760117867406876</v>
      </c>
      <c r="O267" s="10">
        <v>24.333333333333332</v>
      </c>
      <c r="P267">
        <v>9</v>
      </c>
      <c r="Q267" s="10">
        <v>0.50753678050739137</v>
      </c>
      <c r="R267">
        <v>8.25</v>
      </c>
      <c r="S267" s="19">
        <v>214.7244</v>
      </c>
      <c r="T267" s="19">
        <v>3.4317510000000002E-2</v>
      </c>
      <c r="U267">
        <v>3</v>
      </c>
      <c r="V267">
        <v>6</v>
      </c>
      <c r="X267" s="10">
        <v>33.660260185641768</v>
      </c>
      <c r="Y267" s="10">
        <v>9.4285714285714288</v>
      </c>
      <c r="Z267">
        <v>20</v>
      </c>
      <c r="AA267" s="10">
        <v>0.54162824485331285</v>
      </c>
      <c r="AB267">
        <v>6</v>
      </c>
      <c r="AC267" s="19">
        <v>230.2225</v>
      </c>
      <c r="AD267" s="19">
        <v>3.4877909999999998E-2</v>
      </c>
      <c r="AE267">
        <v>3</v>
      </c>
      <c r="AF267">
        <v>5</v>
      </c>
      <c r="AH267" s="14">
        <f t="shared" si="15"/>
        <v>-0.53738035104640769</v>
      </c>
      <c r="AI267" s="14">
        <f t="shared" si="15"/>
        <v>-0.61252446183953035</v>
      </c>
      <c r="AJ267" s="14">
        <f t="shared" si="15"/>
        <v>1.2222222222222223</v>
      </c>
      <c r="AK267" s="14">
        <f t="shared" si="15"/>
        <v>6.7170431100263855E-2</v>
      </c>
      <c r="AL267" s="14">
        <f t="shared" si="14"/>
        <v>-0.27272727272727271</v>
      </c>
      <c r="AM267" s="14">
        <f t="shared" si="14"/>
        <v>7.2176706513093034E-2</v>
      </c>
      <c r="AN267" s="14">
        <f t="shared" si="14"/>
        <v>1.6329856099699412E-2</v>
      </c>
      <c r="AO267" s="14">
        <f t="shared" si="17"/>
        <v>0</v>
      </c>
      <c r="AP267" s="14">
        <f t="shared" si="16"/>
        <v>-0.16666666666666666</v>
      </c>
    </row>
    <row r="268" spans="1:42" x14ac:dyDescent="0.25">
      <c r="A268" t="s">
        <v>329</v>
      </c>
      <c r="B268" s="9" t="s">
        <v>329</v>
      </c>
      <c r="C268" s="10">
        <v>21.472585914500002</v>
      </c>
      <c r="D268" s="11">
        <v>100</v>
      </c>
      <c r="E268" s="11">
        <v>2.3625179533844145</v>
      </c>
      <c r="F268" s="11">
        <v>39.647445678700002</v>
      </c>
      <c r="G268" s="11">
        <v>0.2744844200018427</v>
      </c>
      <c r="H268" s="11">
        <v>0.30505743238848876</v>
      </c>
      <c r="I268" s="12">
        <v>62</v>
      </c>
      <c r="J268" s="13">
        <v>2.4966861791100001</v>
      </c>
      <c r="K268" s="12">
        <v>3</v>
      </c>
      <c r="L268" s="12" t="s">
        <v>56</v>
      </c>
      <c r="M268" s="12" t="s">
        <v>59</v>
      </c>
      <c r="N268" s="10">
        <v>73.537957004969456</v>
      </c>
      <c r="O268" s="10">
        <v>24.333333333333332</v>
      </c>
      <c r="P268">
        <v>9</v>
      </c>
      <c r="Q268" s="10">
        <v>0.50542845640031109</v>
      </c>
      <c r="R268">
        <v>8.25</v>
      </c>
      <c r="S268" s="19">
        <v>196.0925</v>
      </c>
      <c r="T268" s="19">
        <v>2.4548339999999998E-2</v>
      </c>
      <c r="U268">
        <v>3</v>
      </c>
      <c r="V268">
        <v>6</v>
      </c>
      <c r="X268" s="10">
        <v>33.626344987530246</v>
      </c>
      <c r="Y268" s="10">
        <v>8.6521739130434785</v>
      </c>
      <c r="Z268">
        <v>20</v>
      </c>
      <c r="AA268" s="10">
        <v>0.59725053351855895</v>
      </c>
      <c r="AB268">
        <v>6</v>
      </c>
      <c r="AC268" s="19">
        <v>210.08179999999999</v>
      </c>
      <c r="AD268" s="19">
        <v>2.4548339999999998E-2</v>
      </c>
      <c r="AE268">
        <v>3</v>
      </c>
      <c r="AF268">
        <v>4.5</v>
      </c>
      <c r="AH268" s="14">
        <f t="shared" si="15"/>
        <v>-0.54273484936142724</v>
      </c>
      <c r="AI268" s="14">
        <f t="shared" si="15"/>
        <v>-0.64443120905300777</v>
      </c>
      <c r="AJ268" s="14">
        <f t="shared" si="15"/>
        <v>1.2222222222222223</v>
      </c>
      <c r="AK268" s="14">
        <f t="shared" si="15"/>
        <v>0.18167175978220473</v>
      </c>
      <c r="AL268" s="14">
        <f t="shared" si="14"/>
        <v>-0.27272727272727271</v>
      </c>
      <c r="AM268" s="14">
        <f t="shared" si="14"/>
        <v>7.1340311332661804E-2</v>
      </c>
      <c r="AN268" s="14">
        <f t="shared" si="14"/>
        <v>0</v>
      </c>
      <c r="AO268" s="14">
        <f t="shared" si="17"/>
        <v>0</v>
      </c>
      <c r="AP268" s="14">
        <f t="shared" si="16"/>
        <v>-0.25</v>
      </c>
    </row>
    <row r="269" spans="1:42" x14ac:dyDescent="0.25">
      <c r="A269" t="s">
        <v>330</v>
      </c>
      <c r="B269" s="9" t="s">
        <v>330</v>
      </c>
      <c r="C269" s="10">
        <v>26.742131496100001</v>
      </c>
      <c r="D269" s="11">
        <v>62.603994071084259</v>
      </c>
      <c r="E269" s="11">
        <v>0.82466536552357195</v>
      </c>
      <c r="F269" s="11">
        <v>39.652325575299997</v>
      </c>
      <c r="G269" s="11">
        <v>0.25248631102825181</v>
      </c>
      <c r="H269" s="11">
        <v>0.25912692806854765</v>
      </c>
      <c r="I269" s="12">
        <v>62</v>
      </c>
      <c r="J269" s="13">
        <v>6.0467044945700001</v>
      </c>
      <c r="K269" s="12">
        <v>2</v>
      </c>
      <c r="L269" s="12" t="s">
        <v>56</v>
      </c>
      <c r="M269" s="12" t="s">
        <v>61</v>
      </c>
      <c r="N269" s="10">
        <v>73.811637826909902</v>
      </c>
      <c r="O269" s="10">
        <v>29</v>
      </c>
      <c r="P269">
        <v>9</v>
      </c>
      <c r="Q269" s="10">
        <v>0.50851471391443948</v>
      </c>
      <c r="R269">
        <v>8.25</v>
      </c>
      <c r="S269" s="19">
        <v>237.82980000000001</v>
      </c>
      <c r="T269" s="19">
        <v>2.7448319999999998E-2</v>
      </c>
      <c r="U269">
        <v>3</v>
      </c>
      <c r="V269">
        <v>6</v>
      </c>
      <c r="X269" s="10">
        <v>33.81822988808964</v>
      </c>
      <c r="Y269" s="10">
        <v>9.4285714285714288</v>
      </c>
      <c r="Z269">
        <v>20</v>
      </c>
      <c r="AA269" s="10">
        <v>0.54417596741487873</v>
      </c>
      <c r="AB269">
        <v>6</v>
      </c>
      <c r="AC269" s="19">
        <v>255.00970000000001</v>
      </c>
      <c r="AD269" s="19">
        <v>2.8176380000000001E-2</v>
      </c>
      <c r="AE269">
        <v>3</v>
      </c>
      <c r="AF269">
        <v>5</v>
      </c>
      <c r="AH269" s="14">
        <f t="shared" si="15"/>
        <v>-0.54183065321766444</v>
      </c>
      <c r="AI269" s="14">
        <f t="shared" si="15"/>
        <v>-0.67487684729064035</v>
      </c>
      <c r="AJ269" s="14">
        <f t="shared" si="15"/>
        <v>1.2222222222222223</v>
      </c>
      <c r="AK269" s="14">
        <f t="shared" ref="AK269:AN332" si="18">(AA269-Q269)/Q269</f>
        <v>7.0128262810581057E-2</v>
      </c>
      <c r="AL269" s="14">
        <f t="shared" si="18"/>
        <v>-0.27272727272727271</v>
      </c>
      <c r="AM269" s="14">
        <f t="shared" si="18"/>
        <v>7.22361117067752E-2</v>
      </c>
      <c r="AN269" s="14">
        <f t="shared" si="18"/>
        <v>2.6524756342100452E-2</v>
      </c>
      <c r="AO269" s="14">
        <f t="shared" si="17"/>
        <v>0</v>
      </c>
      <c r="AP269" s="14">
        <f t="shared" si="16"/>
        <v>-0.16666666666666666</v>
      </c>
    </row>
    <row r="270" spans="1:42" x14ac:dyDescent="0.25">
      <c r="A270" t="s">
        <v>331</v>
      </c>
      <c r="B270" s="9" t="s">
        <v>331</v>
      </c>
      <c r="C270" s="10">
        <v>54.874029713299997</v>
      </c>
      <c r="D270" s="11">
        <v>60.572343066038535</v>
      </c>
      <c r="E270" s="11">
        <v>2.0318253220122662</v>
      </c>
      <c r="F270" s="11">
        <v>39.733204754900001</v>
      </c>
      <c r="G270" s="11">
        <v>0.24739205843365392</v>
      </c>
      <c r="H270" s="11">
        <v>0.27057214709773314</v>
      </c>
      <c r="I270" s="12">
        <v>62</v>
      </c>
      <c r="J270" s="13">
        <v>5.7352423650300004</v>
      </c>
      <c r="K270" s="12">
        <v>3</v>
      </c>
      <c r="L270" s="12" t="s">
        <v>56</v>
      </c>
      <c r="M270" s="12" t="s">
        <v>59</v>
      </c>
      <c r="N270" s="10">
        <v>64.697483550240335</v>
      </c>
      <c r="O270" s="10">
        <v>24</v>
      </c>
      <c r="P270">
        <v>9</v>
      </c>
      <c r="Q270" s="10">
        <v>0.47525628786626523</v>
      </c>
      <c r="R270">
        <v>8</v>
      </c>
      <c r="S270" s="19">
        <v>489.50299999999999</v>
      </c>
      <c r="T270" s="19">
        <v>1.0328250000000001</v>
      </c>
      <c r="U270">
        <v>1</v>
      </c>
      <c r="V270">
        <v>10</v>
      </c>
      <c r="X270" s="10">
        <v>29.78427867501761</v>
      </c>
      <c r="Y270" s="10">
        <v>9.3636363636363633</v>
      </c>
      <c r="Z270">
        <v>20</v>
      </c>
      <c r="AA270" s="10">
        <v>0.55600364881885067</v>
      </c>
      <c r="AB270">
        <v>5.5</v>
      </c>
      <c r="AC270" s="19">
        <v>529.68359999999996</v>
      </c>
      <c r="AD270" s="19">
        <v>0.96135680000000001</v>
      </c>
      <c r="AE270">
        <v>2</v>
      </c>
      <c r="AF270">
        <v>4.25</v>
      </c>
      <c r="AH270" s="14">
        <f t="shared" ref="AH270:AM333" si="19">(X270-N270)/N270</f>
        <v>-0.53963775651507595</v>
      </c>
      <c r="AI270" s="14">
        <f t="shared" si="19"/>
        <v>-0.60984848484848486</v>
      </c>
      <c r="AJ270" s="14">
        <f t="shared" si="19"/>
        <v>1.2222222222222223</v>
      </c>
      <c r="AK270" s="14">
        <f t="shared" si="18"/>
        <v>0.16990277249168634</v>
      </c>
      <c r="AL270" s="14">
        <f t="shared" si="18"/>
        <v>-0.3125</v>
      </c>
      <c r="AM270" s="14">
        <f t="shared" si="18"/>
        <v>8.2084481606854234E-2</v>
      </c>
      <c r="AN270" s="14">
        <f t="shared" si="18"/>
        <v>-6.9196814562002357E-2</v>
      </c>
      <c r="AO270" s="14">
        <f t="shared" si="17"/>
        <v>1</v>
      </c>
      <c r="AP270" s="14">
        <f t="shared" si="16"/>
        <v>-0.57499999999999996</v>
      </c>
    </row>
    <row r="271" spans="1:42" x14ac:dyDescent="0.25">
      <c r="A271" t="s">
        <v>332</v>
      </c>
      <c r="B271" s="9" t="s">
        <v>332</v>
      </c>
      <c r="C271" s="10">
        <v>19.6842837895</v>
      </c>
      <c r="D271" s="11">
        <v>100</v>
      </c>
      <c r="E271" s="11">
        <v>1.1419989611759314</v>
      </c>
      <c r="F271" s="11">
        <v>39.9986350581</v>
      </c>
      <c r="G271" s="11">
        <v>0.27984016062225148</v>
      </c>
      <c r="H271" s="11">
        <v>0.29443054327116536</v>
      </c>
      <c r="I271" s="12">
        <v>62</v>
      </c>
      <c r="J271" s="13">
        <v>2.3514736191500001</v>
      </c>
      <c r="K271" s="12">
        <v>2</v>
      </c>
      <c r="L271" s="12" t="s">
        <v>56</v>
      </c>
      <c r="M271" s="12" t="s">
        <v>61</v>
      </c>
      <c r="N271" s="10">
        <v>45.678945970265211</v>
      </c>
      <c r="O271" s="10">
        <v>18.375</v>
      </c>
      <c r="P271">
        <v>8</v>
      </c>
      <c r="Q271" s="10">
        <v>0.35448114306775153</v>
      </c>
      <c r="R271">
        <v>11</v>
      </c>
      <c r="S271" s="19">
        <v>116.2966</v>
      </c>
      <c r="T271" s="19">
        <v>1.244229</v>
      </c>
      <c r="U271">
        <v>1</v>
      </c>
      <c r="V271">
        <v>7.5</v>
      </c>
      <c r="X271" s="10">
        <v>20.151703980008993</v>
      </c>
      <c r="Y271" s="10">
        <v>7.2758620689655169</v>
      </c>
      <c r="Z271">
        <v>22</v>
      </c>
      <c r="AA271" s="10">
        <v>0.40211031984338108</v>
      </c>
      <c r="AB271">
        <v>5</v>
      </c>
      <c r="AC271" s="19">
        <v>136.37639999999999</v>
      </c>
      <c r="AD271" s="19">
        <v>1.2234579999999999</v>
      </c>
      <c r="AE271">
        <v>2</v>
      </c>
      <c r="AF271">
        <v>5</v>
      </c>
      <c r="AH271" s="14">
        <f t="shared" si="19"/>
        <v>-0.5588404339906009</v>
      </c>
      <c r="AI271" s="14">
        <f t="shared" si="19"/>
        <v>-0.60403471733520997</v>
      </c>
      <c r="AJ271" s="14">
        <f t="shared" si="19"/>
        <v>1.75</v>
      </c>
      <c r="AK271" s="14">
        <f t="shared" si="18"/>
        <v>0.13436307602553135</v>
      </c>
      <c r="AL271" s="14">
        <f t="shared" si="18"/>
        <v>-0.54545454545454541</v>
      </c>
      <c r="AM271" s="14">
        <f t="shared" si="18"/>
        <v>0.17266024974074901</v>
      </c>
      <c r="AN271" s="14">
        <f t="shared" si="18"/>
        <v>-1.6693872269493874E-2</v>
      </c>
      <c r="AO271" s="14">
        <f t="shared" si="17"/>
        <v>1</v>
      </c>
      <c r="AP271" s="14">
        <f t="shared" si="16"/>
        <v>-0.33333333333333331</v>
      </c>
    </row>
    <row r="272" spans="1:42" x14ac:dyDescent="0.25">
      <c r="A272" t="s">
        <v>333</v>
      </c>
      <c r="B272" s="9" t="s">
        <v>333</v>
      </c>
      <c r="C272" s="10">
        <v>21.7119668361</v>
      </c>
      <c r="D272" s="11">
        <v>100</v>
      </c>
      <c r="E272" s="11">
        <v>3.1181220820478837</v>
      </c>
      <c r="F272" s="11">
        <v>40.260313643099998</v>
      </c>
      <c r="G272" s="11">
        <v>0.28000000119209295</v>
      </c>
      <c r="H272" s="11">
        <v>0.29120176582055252</v>
      </c>
      <c r="I272" s="12">
        <v>62</v>
      </c>
      <c r="J272" s="13">
        <v>2.5066285956000001</v>
      </c>
      <c r="K272" s="12">
        <v>2</v>
      </c>
      <c r="L272" s="12" t="s">
        <v>56</v>
      </c>
      <c r="M272" s="12" t="s">
        <v>61</v>
      </c>
      <c r="N272" s="10">
        <v>41.253567696954136</v>
      </c>
      <c r="O272" s="10">
        <v>24.857142857142858</v>
      </c>
      <c r="P272">
        <v>5</v>
      </c>
      <c r="Q272" s="10">
        <v>0.24325039669357912</v>
      </c>
      <c r="R272">
        <v>9</v>
      </c>
      <c r="S272" s="19">
        <v>109.0536</v>
      </c>
      <c r="T272" s="19">
        <v>1.7704839999999999</v>
      </c>
      <c r="U272">
        <v>1</v>
      </c>
      <c r="V272">
        <v>13</v>
      </c>
      <c r="X272" s="10">
        <v>14.834697138403074</v>
      </c>
      <c r="Y272" s="10">
        <v>6.387096774193548</v>
      </c>
      <c r="Z272">
        <v>23</v>
      </c>
      <c r="AA272" s="10">
        <v>0.34323513808975004</v>
      </c>
      <c r="AB272">
        <v>5</v>
      </c>
      <c r="AC272" s="19">
        <v>124.2681</v>
      </c>
      <c r="AD272" s="19">
        <v>1.657926</v>
      </c>
      <c r="AE272">
        <v>2</v>
      </c>
      <c r="AF272">
        <v>5</v>
      </c>
      <c r="AH272" s="14">
        <f t="shared" si="19"/>
        <v>-0.6404020799515393</v>
      </c>
      <c r="AI272" s="14">
        <f t="shared" si="19"/>
        <v>-0.74304783092324811</v>
      </c>
      <c r="AJ272" s="14">
        <f t="shared" si="19"/>
        <v>3.6</v>
      </c>
      <c r="AK272" s="14">
        <f t="shared" si="18"/>
        <v>0.41103629328144947</v>
      </c>
      <c r="AL272" s="14">
        <f t="shared" si="18"/>
        <v>-0.44444444444444442</v>
      </c>
      <c r="AM272" s="14">
        <f t="shared" si="18"/>
        <v>0.13951396377561126</v>
      </c>
      <c r="AN272" s="14">
        <f t="shared" si="18"/>
        <v>-6.3574706125556588E-2</v>
      </c>
      <c r="AO272" s="14">
        <f t="shared" si="17"/>
        <v>1</v>
      </c>
      <c r="AP272" s="14">
        <f t="shared" si="16"/>
        <v>-0.61538461538461542</v>
      </c>
    </row>
    <row r="273" spans="1:42" x14ac:dyDescent="0.25">
      <c r="A273" t="s">
        <v>334</v>
      </c>
      <c r="B273" s="9" t="s">
        <v>334</v>
      </c>
      <c r="C273" s="10">
        <v>20.106586881799998</v>
      </c>
      <c r="D273" s="11">
        <v>99.918038926360339</v>
      </c>
      <c r="E273" s="11">
        <v>4.2673129985108567</v>
      </c>
      <c r="F273" s="11">
        <v>40.283000946000001</v>
      </c>
      <c r="G273" s="11">
        <v>0.28000000119209301</v>
      </c>
      <c r="H273" s="11">
        <v>0.28490717474343175</v>
      </c>
      <c r="I273" s="12">
        <v>62</v>
      </c>
      <c r="J273" s="13">
        <v>2.5325366572600001</v>
      </c>
      <c r="K273" s="12">
        <v>2</v>
      </c>
      <c r="L273" s="12" t="s">
        <v>56</v>
      </c>
      <c r="M273" s="12" t="s">
        <v>61</v>
      </c>
      <c r="N273" s="10">
        <v>41.514718235007663</v>
      </c>
      <c r="O273" s="10">
        <v>27.166666666666668</v>
      </c>
      <c r="P273">
        <v>5</v>
      </c>
      <c r="Q273" s="10">
        <v>0.23584868996928776</v>
      </c>
      <c r="R273">
        <v>9</v>
      </c>
      <c r="S273" s="19">
        <v>105.7698</v>
      </c>
      <c r="T273" s="19">
        <v>1.785555</v>
      </c>
      <c r="U273">
        <v>1</v>
      </c>
      <c r="V273">
        <v>13</v>
      </c>
      <c r="X273" s="10">
        <v>14.610769454958053</v>
      </c>
      <c r="Y273" s="10">
        <v>6.7692307692307692</v>
      </c>
      <c r="Z273">
        <v>22</v>
      </c>
      <c r="AA273" s="10">
        <v>0.37290085650088411</v>
      </c>
      <c r="AB273">
        <v>5</v>
      </c>
      <c r="AC273" s="19">
        <v>116.7253</v>
      </c>
      <c r="AD273" s="19">
        <v>1.672072</v>
      </c>
      <c r="AE273">
        <v>1</v>
      </c>
      <c r="AF273">
        <v>5</v>
      </c>
      <c r="AH273" s="14">
        <f t="shared" si="19"/>
        <v>-0.64805808455090541</v>
      </c>
      <c r="AI273" s="14">
        <f t="shared" si="19"/>
        <v>-0.75082586125530903</v>
      </c>
      <c r="AJ273" s="14">
        <f t="shared" si="19"/>
        <v>3.4</v>
      </c>
      <c r="AK273" s="14">
        <f t="shared" si="18"/>
        <v>0.58110208943472741</v>
      </c>
      <c r="AL273" s="14">
        <f t="shared" si="18"/>
        <v>-0.44444444444444442</v>
      </c>
      <c r="AM273" s="14">
        <f t="shared" si="18"/>
        <v>0.10357871528545956</v>
      </c>
      <c r="AN273" s="14">
        <f t="shared" si="18"/>
        <v>-6.3556149208509397E-2</v>
      </c>
      <c r="AO273" s="14">
        <f t="shared" si="17"/>
        <v>0</v>
      </c>
      <c r="AP273" s="14">
        <f t="shared" si="16"/>
        <v>-0.61538461538461542</v>
      </c>
    </row>
    <row r="274" spans="1:42" x14ac:dyDescent="0.25">
      <c r="A274" t="s">
        <v>335</v>
      </c>
      <c r="B274" s="9" t="s">
        <v>335</v>
      </c>
      <c r="C274" s="10">
        <v>14.609191575700001</v>
      </c>
      <c r="D274" s="11">
        <v>44.585863744697143</v>
      </c>
      <c r="E274" s="11">
        <v>3.2631560628719094</v>
      </c>
      <c r="F274" s="11">
        <v>40.283371141000003</v>
      </c>
      <c r="G274" s="11">
        <v>0.21788267740400785</v>
      </c>
      <c r="H274" s="11">
        <v>0.23670878202742646</v>
      </c>
      <c r="I274" s="12">
        <v>62</v>
      </c>
      <c r="J274" s="13">
        <v>7.4538947075499999</v>
      </c>
      <c r="K274" s="12">
        <v>3</v>
      </c>
      <c r="L274" s="12" t="s">
        <v>56</v>
      </c>
      <c r="M274" s="12" t="s">
        <v>59</v>
      </c>
      <c r="N274" s="10">
        <v>34.273127049389196</v>
      </c>
      <c r="O274" s="10">
        <v>24.714285714285715</v>
      </c>
      <c r="P274">
        <v>5</v>
      </c>
      <c r="Q274" s="10">
        <v>0.26244820274815073</v>
      </c>
      <c r="R274">
        <v>10.75</v>
      </c>
      <c r="S274" s="19">
        <v>83.972740000000002</v>
      </c>
      <c r="T274" s="19">
        <v>1.271903</v>
      </c>
      <c r="U274">
        <v>1</v>
      </c>
      <c r="V274">
        <v>11.75</v>
      </c>
      <c r="X274" s="10">
        <v>14.674620865395562</v>
      </c>
      <c r="Y274" s="10">
        <v>5.8787878787878789</v>
      </c>
      <c r="Z274">
        <v>23</v>
      </c>
      <c r="AA274" s="10">
        <v>0.39514169352327411</v>
      </c>
      <c r="AB274">
        <v>5</v>
      </c>
      <c r="AC274" s="19">
        <v>94.993219999999994</v>
      </c>
      <c r="AD274" s="19">
        <v>1.1823900000000001</v>
      </c>
      <c r="AE274">
        <v>2</v>
      </c>
      <c r="AF274">
        <v>4.5</v>
      </c>
      <c r="AH274" s="14">
        <f t="shared" si="19"/>
        <v>-0.57183303279421405</v>
      </c>
      <c r="AI274" s="14">
        <f t="shared" si="19"/>
        <v>-0.76212997022245577</v>
      </c>
      <c r="AJ274" s="14">
        <f t="shared" si="19"/>
        <v>3.6</v>
      </c>
      <c r="AK274" s="14">
        <f t="shared" si="18"/>
        <v>0.50559877867579861</v>
      </c>
      <c r="AL274" s="14">
        <f t="shared" si="18"/>
        <v>-0.53488372093023251</v>
      </c>
      <c r="AM274" s="14">
        <f t="shared" si="18"/>
        <v>0.13123878058522315</v>
      </c>
      <c r="AN274" s="14">
        <f t="shared" si="18"/>
        <v>-7.0377222162381847E-2</v>
      </c>
      <c r="AO274" s="14">
        <f t="shared" si="17"/>
        <v>1</v>
      </c>
      <c r="AP274" s="14">
        <f t="shared" ref="AP274:AP337" si="20">(AF274-V274)/V274</f>
        <v>-0.61702127659574468</v>
      </c>
    </row>
    <row r="275" spans="1:42" x14ac:dyDescent="0.25">
      <c r="A275" t="s">
        <v>336</v>
      </c>
      <c r="B275" s="9" t="s">
        <v>336</v>
      </c>
      <c r="C275" s="10">
        <v>29.871783179000001</v>
      </c>
      <c r="D275" s="11">
        <v>60.733766699702599</v>
      </c>
      <c r="E275" s="11">
        <v>4.7432819363099652</v>
      </c>
      <c r="F275" s="11">
        <v>40.284812614700002</v>
      </c>
      <c r="G275" s="11">
        <v>0.22967979077681608</v>
      </c>
      <c r="H275" s="11">
        <v>0.21878142371941672</v>
      </c>
      <c r="I275" s="12">
        <v>62</v>
      </c>
      <c r="J275" s="13">
        <v>5.7544970564</v>
      </c>
      <c r="K275" s="12">
        <v>2</v>
      </c>
      <c r="L275" s="12" t="s">
        <v>56</v>
      </c>
      <c r="M275" s="12" t="s">
        <v>61</v>
      </c>
      <c r="N275" s="10">
        <v>30.008441818533122</v>
      </c>
      <c r="O275" s="10">
        <v>21.5</v>
      </c>
      <c r="P275">
        <v>7</v>
      </c>
      <c r="Q275" s="10">
        <v>0.28505950788751566</v>
      </c>
      <c r="R275">
        <v>7.5</v>
      </c>
      <c r="S275" s="19">
        <v>181.49289999999999</v>
      </c>
      <c r="T275" s="19">
        <v>2.7516799999999999</v>
      </c>
      <c r="U275">
        <v>1</v>
      </c>
      <c r="V275">
        <v>11.25</v>
      </c>
      <c r="X275" s="10">
        <v>14.721382329984127</v>
      </c>
      <c r="Y275" s="10">
        <v>5.96875</v>
      </c>
      <c r="Z275">
        <v>23</v>
      </c>
      <c r="AA275" s="10">
        <v>0.48462694269282131</v>
      </c>
      <c r="AB275">
        <v>5</v>
      </c>
      <c r="AC275" s="19">
        <v>208.71719999999999</v>
      </c>
      <c r="AD275" s="19">
        <v>2.63388</v>
      </c>
      <c r="AE275">
        <v>2</v>
      </c>
      <c r="AF275">
        <v>4.5</v>
      </c>
      <c r="AH275" s="14">
        <f t="shared" si="19"/>
        <v>-0.50942530042022216</v>
      </c>
      <c r="AI275" s="14">
        <f t="shared" si="19"/>
        <v>-0.72238372093023251</v>
      </c>
      <c r="AJ275" s="14">
        <f t="shared" si="19"/>
        <v>2.2857142857142856</v>
      </c>
      <c r="AK275" s="14">
        <f t="shared" si="18"/>
        <v>0.70009043474548782</v>
      </c>
      <c r="AL275" s="14">
        <f t="shared" si="18"/>
        <v>-0.33333333333333331</v>
      </c>
      <c r="AM275" s="14">
        <f t="shared" si="18"/>
        <v>0.1500020110979548</v>
      </c>
      <c r="AN275" s="14">
        <f t="shared" si="18"/>
        <v>-4.2810210489591778E-2</v>
      </c>
      <c r="AO275" s="14">
        <f t="shared" si="17"/>
        <v>1</v>
      </c>
      <c r="AP275" s="14">
        <f t="shared" si="20"/>
        <v>-0.6</v>
      </c>
    </row>
    <row r="276" spans="1:42" x14ac:dyDescent="0.25">
      <c r="A276" t="s">
        <v>337</v>
      </c>
      <c r="B276" s="9" t="s">
        <v>337</v>
      </c>
      <c r="C276" s="10">
        <v>33.657849347300001</v>
      </c>
      <c r="D276" s="11">
        <v>0</v>
      </c>
      <c r="E276" s="11">
        <v>1.3822240983982781</v>
      </c>
      <c r="F276" s="11">
        <v>44.451495816799998</v>
      </c>
      <c r="G276" s="11">
        <v>0.24594091029355927</v>
      </c>
      <c r="H276" s="11">
        <v>0.21629373326595303</v>
      </c>
      <c r="I276" s="12">
        <v>51</v>
      </c>
      <c r="J276" s="13">
        <v>7.61564188996</v>
      </c>
      <c r="K276" s="12">
        <v>2</v>
      </c>
      <c r="L276" s="12" t="s">
        <v>213</v>
      </c>
      <c r="M276" s="12" t="s">
        <v>61</v>
      </c>
      <c r="N276" s="10">
        <v>42.03152393146614</v>
      </c>
      <c r="O276" s="10">
        <v>24</v>
      </c>
      <c r="P276">
        <v>6</v>
      </c>
      <c r="Q276" s="10">
        <v>0.31018801028011772</v>
      </c>
      <c r="R276">
        <v>6</v>
      </c>
      <c r="S276" s="19">
        <v>309.1189</v>
      </c>
      <c r="T276" s="19">
        <v>0.52816770000000002</v>
      </c>
      <c r="U276">
        <v>3</v>
      </c>
      <c r="V276">
        <v>6</v>
      </c>
      <c r="X276" s="10">
        <v>19.349916394724016</v>
      </c>
      <c r="Y276" s="10">
        <v>8.473684210526315</v>
      </c>
      <c r="Z276">
        <v>18</v>
      </c>
      <c r="AA276" s="10">
        <v>0.34317834197937019</v>
      </c>
      <c r="AB276">
        <v>5</v>
      </c>
      <c r="AC276" s="19">
        <v>345.05290000000002</v>
      </c>
      <c r="AD276" s="19">
        <v>0.51951510000000001</v>
      </c>
      <c r="AE276">
        <v>4</v>
      </c>
      <c r="AF276">
        <v>5</v>
      </c>
      <c r="AH276" s="14">
        <f t="shared" si="19"/>
        <v>-0.53963324227133125</v>
      </c>
      <c r="AI276" s="14">
        <f t="shared" si="19"/>
        <v>-0.64692982456140358</v>
      </c>
      <c r="AJ276" s="14">
        <f t="shared" si="19"/>
        <v>2</v>
      </c>
      <c r="AK276" s="14">
        <f t="shared" si="18"/>
        <v>0.10635592158916876</v>
      </c>
      <c r="AL276" s="14">
        <f t="shared" si="18"/>
        <v>-0.16666666666666666</v>
      </c>
      <c r="AM276" s="14">
        <f t="shared" si="18"/>
        <v>0.11624653167438169</v>
      </c>
      <c r="AN276" s="14">
        <f t="shared" si="18"/>
        <v>-1.6382296759154355E-2</v>
      </c>
      <c r="AO276" s="14">
        <f t="shared" si="17"/>
        <v>0.33333333333333331</v>
      </c>
      <c r="AP276" s="14">
        <f t="shared" si="20"/>
        <v>-0.16666666666666666</v>
      </c>
    </row>
    <row r="277" spans="1:42" x14ac:dyDescent="0.25">
      <c r="A277" t="s">
        <v>338</v>
      </c>
      <c r="B277" s="9" t="s">
        <v>338</v>
      </c>
      <c r="C277" s="10">
        <v>50.103740486100001</v>
      </c>
      <c r="D277" s="11">
        <v>0</v>
      </c>
      <c r="E277" s="11">
        <v>4.9289050584459302</v>
      </c>
      <c r="F277" s="11">
        <v>44.463794057400001</v>
      </c>
      <c r="G277" s="11">
        <v>0.221772632913604</v>
      </c>
      <c r="H277" s="11">
        <v>0.27335366432492075</v>
      </c>
      <c r="I277" s="12">
        <v>51</v>
      </c>
      <c r="J277" s="13">
        <v>6.3425801257399996</v>
      </c>
      <c r="K277" s="12">
        <v>2</v>
      </c>
      <c r="L277" s="12" t="s">
        <v>213</v>
      </c>
      <c r="M277" s="12" t="s">
        <v>61</v>
      </c>
      <c r="N277" s="10">
        <v>42.329763466607929</v>
      </c>
      <c r="O277" s="10">
        <v>23.833333333333332</v>
      </c>
      <c r="P277">
        <v>6</v>
      </c>
      <c r="Q277" s="10">
        <v>0.31144312057374512</v>
      </c>
      <c r="R277">
        <v>6.5</v>
      </c>
      <c r="S277" s="19">
        <v>485.86360000000002</v>
      </c>
      <c r="T277" s="19">
        <v>0.75979019999999997</v>
      </c>
      <c r="U277">
        <v>3</v>
      </c>
      <c r="V277">
        <v>8</v>
      </c>
      <c r="X277" s="10">
        <v>19.28091356136737</v>
      </c>
      <c r="Y277" s="10">
        <v>8.473684210526315</v>
      </c>
      <c r="Z277">
        <v>18</v>
      </c>
      <c r="AA277" s="10">
        <v>0.44596935408871846</v>
      </c>
      <c r="AB277">
        <v>5</v>
      </c>
      <c r="AC277" s="19">
        <v>543.77760000000001</v>
      </c>
      <c r="AD277" s="19">
        <v>0.75212860000000004</v>
      </c>
      <c r="AE277">
        <v>4</v>
      </c>
      <c r="AF277">
        <v>5</v>
      </c>
      <c r="AH277" s="14">
        <f t="shared" si="19"/>
        <v>-0.54450693832538832</v>
      </c>
      <c r="AI277" s="14">
        <f t="shared" si="19"/>
        <v>-0.64446080235553926</v>
      </c>
      <c r="AJ277" s="14">
        <f t="shared" si="19"/>
        <v>2</v>
      </c>
      <c r="AK277" s="14">
        <f t="shared" si="18"/>
        <v>0.43194479064795882</v>
      </c>
      <c r="AL277" s="14">
        <f t="shared" si="18"/>
        <v>-0.23076923076923078</v>
      </c>
      <c r="AM277" s="14">
        <f t="shared" si="18"/>
        <v>0.11919806299545796</v>
      </c>
      <c r="AN277" s="14">
        <f t="shared" si="18"/>
        <v>-1.0083836301126199E-2</v>
      </c>
      <c r="AO277" s="14">
        <f t="shared" si="17"/>
        <v>0.33333333333333331</v>
      </c>
      <c r="AP277" s="14">
        <f t="shared" si="20"/>
        <v>-0.375</v>
      </c>
    </row>
    <row r="278" spans="1:42" x14ac:dyDescent="0.25">
      <c r="A278" t="s">
        <v>339</v>
      </c>
      <c r="B278" s="9" t="s">
        <v>339</v>
      </c>
      <c r="C278" s="10">
        <v>36.868405645499998</v>
      </c>
      <c r="D278" s="11">
        <v>0</v>
      </c>
      <c r="E278" s="11">
        <v>2.4325481150603498</v>
      </c>
      <c r="F278" s="11">
        <v>44.465598731</v>
      </c>
      <c r="G278" s="11">
        <v>0.21304503640297204</v>
      </c>
      <c r="H278" s="11">
        <v>0.3015529660101855</v>
      </c>
      <c r="I278" s="12">
        <v>51</v>
      </c>
      <c r="J278" s="13">
        <v>5.4678687582999999</v>
      </c>
      <c r="K278" s="12">
        <v>2</v>
      </c>
      <c r="L278" s="12" t="s">
        <v>213</v>
      </c>
      <c r="M278" s="12" t="s">
        <v>61</v>
      </c>
      <c r="N278" s="10">
        <v>42.361307858684739</v>
      </c>
      <c r="O278" s="10">
        <v>24</v>
      </c>
      <c r="P278">
        <v>6</v>
      </c>
      <c r="Q278" s="10">
        <v>0.31122545948121799</v>
      </c>
      <c r="R278">
        <v>6</v>
      </c>
      <c r="S278" s="19">
        <v>335.89519999999999</v>
      </c>
      <c r="T278" s="19">
        <v>0.53065289999999998</v>
      </c>
      <c r="U278">
        <v>3</v>
      </c>
      <c r="V278">
        <v>8</v>
      </c>
      <c r="X278" s="10">
        <v>19.257033711232669</v>
      </c>
      <c r="Y278" s="10">
        <v>8.473684210526315</v>
      </c>
      <c r="Z278">
        <v>18</v>
      </c>
      <c r="AA278" s="10">
        <v>0.39490741319323014</v>
      </c>
      <c r="AB278">
        <v>5</v>
      </c>
      <c r="AC278" s="19">
        <v>374.74639999999999</v>
      </c>
      <c r="AD278" s="19">
        <v>0.5246615</v>
      </c>
      <c r="AE278">
        <v>4</v>
      </c>
      <c r="AF278">
        <v>5</v>
      </c>
      <c r="AH278" s="14">
        <f t="shared" si="19"/>
        <v>-0.54540984014296268</v>
      </c>
      <c r="AI278" s="14">
        <f t="shared" si="19"/>
        <v>-0.64692982456140358</v>
      </c>
      <c r="AJ278" s="14">
        <f t="shared" si="19"/>
        <v>2</v>
      </c>
      <c r="AK278" s="14">
        <f t="shared" si="18"/>
        <v>0.26887888237518126</v>
      </c>
      <c r="AL278" s="14">
        <f t="shared" si="18"/>
        <v>-0.16666666666666666</v>
      </c>
      <c r="AM278" s="14">
        <f t="shared" si="18"/>
        <v>0.11566464778299901</v>
      </c>
      <c r="AN278" s="14">
        <f t="shared" si="18"/>
        <v>-1.129061953680076E-2</v>
      </c>
      <c r="AO278" s="14">
        <f t="shared" si="17"/>
        <v>0.33333333333333331</v>
      </c>
      <c r="AP278" s="14">
        <f t="shared" si="20"/>
        <v>-0.375</v>
      </c>
    </row>
    <row r="279" spans="1:42" x14ac:dyDescent="0.25">
      <c r="A279" t="s">
        <v>340</v>
      </c>
      <c r="B279" s="9" t="s">
        <v>340</v>
      </c>
      <c r="C279" s="10">
        <v>13.0360998806</v>
      </c>
      <c r="D279" s="11">
        <v>0</v>
      </c>
      <c r="E279" s="11">
        <v>1.942935333231758</v>
      </c>
      <c r="F279" s="11">
        <v>41.851838499000003</v>
      </c>
      <c r="G279" s="11">
        <v>0.23000000417232513</v>
      </c>
      <c r="H279" s="11">
        <v>0.1990151456661286</v>
      </c>
      <c r="I279" s="12">
        <v>62</v>
      </c>
      <c r="J279" s="13">
        <v>8.4609138825199999</v>
      </c>
      <c r="K279" s="12">
        <v>2</v>
      </c>
      <c r="L279" s="12" t="s">
        <v>56</v>
      </c>
      <c r="M279" s="12" t="s">
        <v>61</v>
      </c>
      <c r="N279" s="10">
        <v>54.962167416694307</v>
      </c>
      <c r="O279" s="10">
        <v>40.25</v>
      </c>
      <c r="P279">
        <v>1</v>
      </c>
      <c r="Q279" s="10">
        <v>7.1762600962279807E-2</v>
      </c>
      <c r="R279">
        <v>9.5</v>
      </c>
      <c r="S279" s="19">
        <v>32.289900000000003</v>
      </c>
      <c r="T279" s="19">
        <v>2.4520400000000002</v>
      </c>
      <c r="U279">
        <v>1</v>
      </c>
      <c r="V279">
        <v>9</v>
      </c>
      <c r="X279" s="10">
        <v>12.416760338070707</v>
      </c>
      <c r="Y279" s="10">
        <v>7.0714285714285712</v>
      </c>
      <c r="Z279">
        <v>17</v>
      </c>
      <c r="AA279" s="10">
        <v>0.12987932918012127</v>
      </c>
      <c r="AB279">
        <v>6</v>
      </c>
      <c r="AC279" s="19">
        <v>63.614379999999997</v>
      </c>
      <c r="AD279" s="19">
        <v>2.2509269999999999</v>
      </c>
      <c r="AE279">
        <v>2</v>
      </c>
      <c r="AF279">
        <v>5.5</v>
      </c>
      <c r="AH279" s="14">
        <f t="shared" si="19"/>
        <v>-0.77408532229208959</v>
      </c>
      <c r="AI279" s="14">
        <f t="shared" si="19"/>
        <v>-0.82431233362910383</v>
      </c>
      <c r="AJ279" s="14">
        <f t="shared" si="19"/>
        <v>16</v>
      </c>
      <c r="AK279" s="14">
        <f t="shared" si="18"/>
        <v>0.8098470155560421</v>
      </c>
      <c r="AL279" s="14">
        <f t="shared" si="18"/>
        <v>-0.36842105263157893</v>
      </c>
      <c r="AM279" s="14">
        <f t="shared" si="18"/>
        <v>0.97010148684263475</v>
      </c>
      <c r="AN279" s="14">
        <f t="shared" si="18"/>
        <v>-8.2018645699091494E-2</v>
      </c>
      <c r="AO279" s="14">
        <f t="shared" si="17"/>
        <v>1</v>
      </c>
      <c r="AP279" s="14">
        <f t="shared" si="20"/>
        <v>-0.3888888888888889</v>
      </c>
    </row>
    <row r="280" spans="1:42" x14ac:dyDescent="0.25">
      <c r="A280" t="s">
        <v>341</v>
      </c>
      <c r="B280" s="9" t="s">
        <v>341</v>
      </c>
      <c r="C280" s="10">
        <v>61.722925167299998</v>
      </c>
      <c r="D280" s="11">
        <v>0</v>
      </c>
      <c r="E280" s="11">
        <v>2.6963205530653083</v>
      </c>
      <c r="F280" s="11">
        <v>42.9605463726</v>
      </c>
      <c r="G280" s="11">
        <v>0.19183292647150463</v>
      </c>
      <c r="H280" s="11">
        <v>0.28168724006318635</v>
      </c>
      <c r="I280" s="12">
        <v>51</v>
      </c>
      <c r="J280" s="13">
        <v>6.5121802607800001</v>
      </c>
      <c r="K280" s="12">
        <v>2</v>
      </c>
      <c r="L280" s="12" t="s">
        <v>213</v>
      </c>
      <c r="M280" s="12" t="s">
        <v>61</v>
      </c>
      <c r="N280" s="10">
        <v>43.371994265935285</v>
      </c>
      <c r="O280" s="10">
        <v>27.571428571428573</v>
      </c>
      <c r="P280">
        <v>10</v>
      </c>
      <c r="Q280" s="10">
        <v>0.36318888554991458</v>
      </c>
      <c r="R280">
        <v>5.5</v>
      </c>
      <c r="S280" s="19">
        <v>525.11959999999999</v>
      </c>
      <c r="T280" s="19">
        <v>1.0980749999999999</v>
      </c>
      <c r="U280">
        <v>3</v>
      </c>
      <c r="V280">
        <v>7</v>
      </c>
      <c r="X280" s="10">
        <v>19.009948635546362</v>
      </c>
      <c r="Y280" s="10">
        <v>7.65</v>
      </c>
      <c r="Z280">
        <v>19</v>
      </c>
      <c r="AA280" s="10">
        <v>0.44512857293458419</v>
      </c>
      <c r="AB280">
        <v>4</v>
      </c>
      <c r="AC280" s="19">
        <v>593.49069999999995</v>
      </c>
      <c r="AD280" s="19">
        <v>1.2443409999999999</v>
      </c>
      <c r="AE280">
        <v>3</v>
      </c>
      <c r="AF280">
        <v>4</v>
      </c>
      <c r="AH280" s="14">
        <f t="shared" si="19"/>
        <v>-0.56169991817791676</v>
      </c>
      <c r="AI280" s="14">
        <f t="shared" si="19"/>
        <v>-0.72253886010362689</v>
      </c>
      <c r="AJ280" s="14">
        <f t="shared" si="19"/>
        <v>0.9</v>
      </c>
      <c r="AK280" s="14">
        <f t="shared" si="18"/>
        <v>0.2256117701966634</v>
      </c>
      <c r="AL280" s="14">
        <f t="shared" si="18"/>
        <v>-0.27272727272727271</v>
      </c>
      <c r="AM280" s="14">
        <f t="shared" si="18"/>
        <v>0.13020100563757278</v>
      </c>
      <c r="AN280" s="14">
        <f t="shared" si="18"/>
        <v>0.13320219474990325</v>
      </c>
      <c r="AO280" s="14">
        <f t="shared" si="17"/>
        <v>0</v>
      </c>
      <c r="AP280" s="14">
        <f t="shared" si="20"/>
        <v>-0.42857142857142855</v>
      </c>
    </row>
    <row r="281" spans="1:42" x14ac:dyDescent="0.25">
      <c r="A281" t="s">
        <v>342</v>
      </c>
      <c r="B281" s="9" t="s">
        <v>342</v>
      </c>
      <c r="C281" s="10">
        <v>56.367037725300001</v>
      </c>
      <c r="D281" s="11">
        <v>0</v>
      </c>
      <c r="E281" s="11">
        <v>2.3506737429622837</v>
      </c>
      <c r="F281" s="11">
        <v>42.148558542799996</v>
      </c>
      <c r="G281" s="11">
        <v>0.19937262950198048</v>
      </c>
      <c r="H281" s="11">
        <v>0.3126222846946784</v>
      </c>
      <c r="I281" s="12">
        <v>51</v>
      </c>
      <c r="J281" s="13">
        <v>4.6970870104999998</v>
      </c>
      <c r="K281" s="12">
        <v>2</v>
      </c>
      <c r="L281" s="12" t="s">
        <v>213</v>
      </c>
      <c r="M281" s="12" t="s">
        <v>61</v>
      </c>
      <c r="N281" s="10">
        <v>45.577875831368409</v>
      </c>
      <c r="O281" s="10">
        <v>23.285714285714285</v>
      </c>
      <c r="P281">
        <v>10</v>
      </c>
      <c r="Q281" s="10">
        <v>0.4203755504676111</v>
      </c>
      <c r="R281">
        <v>9</v>
      </c>
      <c r="S281" s="19">
        <v>514.53200000000004</v>
      </c>
      <c r="T281" s="19">
        <v>0.1273388</v>
      </c>
      <c r="U281">
        <v>3</v>
      </c>
      <c r="V281">
        <v>7</v>
      </c>
      <c r="X281" s="10">
        <v>21.46710120555624</v>
      </c>
      <c r="Y281" s="10">
        <v>8.8571428571428577</v>
      </c>
      <c r="Z281">
        <v>20</v>
      </c>
      <c r="AA281" s="10">
        <v>0.49212291610715031</v>
      </c>
      <c r="AB281">
        <v>5.25</v>
      </c>
      <c r="AC281" s="19">
        <v>574.18129999999996</v>
      </c>
      <c r="AD281" s="19">
        <v>0.12731290000000001</v>
      </c>
      <c r="AE281">
        <v>3</v>
      </c>
      <c r="AF281">
        <v>5</v>
      </c>
      <c r="AH281" s="14">
        <f t="shared" si="19"/>
        <v>-0.52900171818051744</v>
      </c>
      <c r="AI281" s="14">
        <f t="shared" si="19"/>
        <v>-0.61963190184049077</v>
      </c>
      <c r="AJ281" s="14">
        <f t="shared" si="19"/>
        <v>1</v>
      </c>
      <c r="AK281" s="14">
        <f t="shared" si="18"/>
        <v>0.17067444945294735</v>
      </c>
      <c r="AL281" s="14">
        <f t="shared" si="18"/>
        <v>-0.41666666666666669</v>
      </c>
      <c r="AM281" s="14">
        <f t="shared" si="18"/>
        <v>0.11592923277852479</v>
      </c>
      <c r="AN281" s="14">
        <f t="shared" si="18"/>
        <v>-2.0339440924522118E-4</v>
      </c>
      <c r="AO281" s="14">
        <f t="shared" si="17"/>
        <v>0</v>
      </c>
      <c r="AP281" s="14">
        <f t="shared" si="20"/>
        <v>-0.2857142857142857</v>
      </c>
    </row>
    <row r="282" spans="1:42" x14ac:dyDescent="0.25">
      <c r="A282" t="s">
        <v>343</v>
      </c>
      <c r="B282" s="9" t="s">
        <v>343</v>
      </c>
      <c r="C282" s="10">
        <v>36.086363152600001</v>
      </c>
      <c r="D282" s="11">
        <v>0</v>
      </c>
      <c r="E282" s="11">
        <v>1.2520437746933333</v>
      </c>
      <c r="F282" s="11">
        <v>42.151374816900002</v>
      </c>
      <c r="G282" s="11">
        <v>0.20134025206216793</v>
      </c>
      <c r="H282" s="11">
        <v>0.33617851199204191</v>
      </c>
      <c r="I282" s="12">
        <v>51</v>
      </c>
      <c r="J282" s="13">
        <v>4.8572489548800002</v>
      </c>
      <c r="K282" s="12">
        <v>2</v>
      </c>
      <c r="L282" s="12" t="s">
        <v>213</v>
      </c>
      <c r="M282" s="12" t="s">
        <v>61</v>
      </c>
      <c r="N282" s="10">
        <v>45.845038280715002</v>
      </c>
      <c r="O282" s="10">
        <v>24.375</v>
      </c>
      <c r="P282">
        <v>10</v>
      </c>
      <c r="Q282" s="10">
        <v>0.41840695393295546</v>
      </c>
      <c r="R282">
        <v>9</v>
      </c>
      <c r="S282" s="19">
        <v>311.5779</v>
      </c>
      <c r="T282" s="19">
        <v>7.1389610000000006E-2</v>
      </c>
      <c r="U282">
        <v>3</v>
      </c>
      <c r="V282">
        <v>7</v>
      </c>
      <c r="X282" s="10">
        <v>21.343553183884207</v>
      </c>
      <c r="Y282" s="10">
        <v>8.8571428571428577</v>
      </c>
      <c r="Z282">
        <v>20</v>
      </c>
      <c r="AA282" s="10">
        <v>0.46179643407625015</v>
      </c>
      <c r="AB282">
        <v>5.25</v>
      </c>
      <c r="AC282" s="19">
        <v>348.20249999999999</v>
      </c>
      <c r="AD282" s="19">
        <v>7.1389610000000006E-2</v>
      </c>
      <c r="AE282">
        <v>3</v>
      </c>
      <c r="AF282">
        <v>5</v>
      </c>
      <c r="AH282" s="14">
        <f t="shared" si="19"/>
        <v>-0.53444137066273312</v>
      </c>
      <c r="AI282" s="14">
        <f t="shared" si="19"/>
        <v>-0.63663003663003659</v>
      </c>
      <c r="AJ282" s="14">
        <f t="shared" si="19"/>
        <v>1</v>
      </c>
      <c r="AK282" s="14">
        <f t="shared" si="18"/>
        <v>0.10370162287084578</v>
      </c>
      <c r="AL282" s="14">
        <f t="shared" si="18"/>
        <v>-0.41666666666666669</v>
      </c>
      <c r="AM282" s="14">
        <f t="shared" si="18"/>
        <v>0.11754556404674396</v>
      </c>
      <c r="AN282" s="14">
        <f t="shared" si="18"/>
        <v>0</v>
      </c>
      <c r="AO282" s="14">
        <f t="shared" si="17"/>
        <v>0</v>
      </c>
      <c r="AP282" s="14">
        <f t="shared" si="20"/>
        <v>-0.2857142857142857</v>
      </c>
    </row>
    <row r="283" spans="1:42" x14ac:dyDescent="0.25">
      <c r="A283" t="s">
        <v>344</v>
      </c>
      <c r="B283" s="9" t="s">
        <v>344</v>
      </c>
      <c r="C283" s="10">
        <v>40.8535535432</v>
      </c>
      <c r="D283" s="11">
        <v>0.11752424763613947</v>
      </c>
      <c r="E283" s="11">
        <v>2.5822556663794645</v>
      </c>
      <c r="F283" s="11">
        <v>42.947492618399998</v>
      </c>
      <c r="G283" s="11">
        <v>0.25184948621129538</v>
      </c>
      <c r="H283" s="11">
        <v>0.24473559142104348</v>
      </c>
      <c r="I283" s="12">
        <v>41</v>
      </c>
      <c r="J283" s="13">
        <v>3.94882426149</v>
      </c>
      <c r="K283" s="12">
        <v>2</v>
      </c>
      <c r="L283" s="12" t="s">
        <v>266</v>
      </c>
      <c r="M283" s="12" t="s">
        <v>61</v>
      </c>
      <c r="N283" s="10">
        <v>39.414766232118801</v>
      </c>
      <c r="O283" s="10">
        <v>26.666666666666668</v>
      </c>
      <c r="P283">
        <v>8</v>
      </c>
      <c r="Q283" s="10">
        <v>0.3415791680952881</v>
      </c>
      <c r="R283">
        <v>9</v>
      </c>
      <c r="S283" s="19">
        <v>318.54489999999998</v>
      </c>
      <c r="T283" s="19">
        <v>1.8386640000000001</v>
      </c>
      <c r="U283">
        <v>2</v>
      </c>
      <c r="V283">
        <v>7</v>
      </c>
      <c r="X283" s="10">
        <v>18.418006505788178</v>
      </c>
      <c r="Y283" s="10">
        <v>8</v>
      </c>
      <c r="Z283">
        <v>20</v>
      </c>
      <c r="AA283" s="10">
        <v>0.43415988826000396</v>
      </c>
      <c r="AB283">
        <v>3</v>
      </c>
      <c r="AC283" s="19">
        <v>364.02409999999998</v>
      </c>
      <c r="AD283" s="19">
        <v>1.797747</v>
      </c>
      <c r="AE283">
        <v>3</v>
      </c>
      <c r="AF283">
        <v>3.5</v>
      </c>
      <c r="AH283" s="14">
        <f t="shared" si="19"/>
        <v>-0.53271303456876828</v>
      </c>
      <c r="AI283" s="14">
        <f t="shared" si="19"/>
        <v>-0.70000000000000007</v>
      </c>
      <c r="AJ283" s="14">
        <f t="shared" si="19"/>
        <v>1.5</v>
      </c>
      <c r="AK283" s="14">
        <f t="shared" si="18"/>
        <v>0.27103737233439607</v>
      </c>
      <c r="AL283" s="14">
        <f t="shared" si="18"/>
        <v>-0.66666666666666663</v>
      </c>
      <c r="AM283" s="14">
        <f t="shared" si="18"/>
        <v>0.14277170973385539</v>
      </c>
      <c r="AN283" s="14">
        <f t="shared" si="18"/>
        <v>-2.2253658090874727E-2</v>
      </c>
      <c r="AO283" s="14">
        <f t="shared" si="17"/>
        <v>0.5</v>
      </c>
      <c r="AP283" s="14">
        <f t="shared" si="20"/>
        <v>-0.5</v>
      </c>
    </row>
    <row r="284" spans="1:42" x14ac:dyDescent="0.25">
      <c r="A284" t="s">
        <v>345</v>
      </c>
      <c r="B284" s="9" t="s">
        <v>345</v>
      </c>
      <c r="C284" s="10">
        <v>18.780327173900002</v>
      </c>
      <c r="D284" s="11">
        <v>0</v>
      </c>
      <c r="E284" s="11">
        <v>1.2368327483002119</v>
      </c>
      <c r="F284" s="11">
        <v>43.050806114399997</v>
      </c>
      <c r="G284" s="11">
        <v>0.2442737080998891</v>
      </c>
      <c r="H284" s="11">
        <v>0.29550910433029404</v>
      </c>
      <c r="I284" s="12">
        <v>42</v>
      </c>
      <c r="J284" s="13">
        <v>4.3741707526600004</v>
      </c>
      <c r="K284" s="12">
        <v>3</v>
      </c>
      <c r="L284" s="12" t="s">
        <v>346</v>
      </c>
      <c r="M284" s="12" t="s">
        <v>59</v>
      </c>
      <c r="N284" s="10">
        <v>37.833786085450157</v>
      </c>
      <c r="O284" s="10">
        <v>24.142857142857142</v>
      </c>
      <c r="P284">
        <v>4</v>
      </c>
      <c r="Q284" s="10">
        <v>0.1946711124636292</v>
      </c>
      <c r="R284">
        <v>7.5</v>
      </c>
      <c r="S284" s="19">
        <v>84.427890000000005</v>
      </c>
      <c r="T284" s="19">
        <v>0.95616559999999995</v>
      </c>
      <c r="U284">
        <v>2</v>
      </c>
      <c r="V284">
        <v>11</v>
      </c>
      <c r="X284" s="10">
        <v>18.02621102053147</v>
      </c>
      <c r="Y284" s="10">
        <v>10.19047619047619</v>
      </c>
      <c r="Z284">
        <v>18</v>
      </c>
      <c r="AA284" s="10">
        <v>0.23427215504544402</v>
      </c>
      <c r="AB284">
        <v>4</v>
      </c>
      <c r="AC284" s="19">
        <v>114.5111</v>
      </c>
      <c r="AD284" s="19">
        <v>0.87841720000000001</v>
      </c>
      <c r="AE284">
        <v>3</v>
      </c>
      <c r="AF284">
        <v>5.5</v>
      </c>
      <c r="AH284" s="14">
        <f t="shared" si="19"/>
        <v>-0.52354197436603211</v>
      </c>
      <c r="AI284" s="14">
        <f t="shared" si="19"/>
        <v>-0.57790927021696259</v>
      </c>
      <c r="AJ284" s="14">
        <f t="shared" si="19"/>
        <v>3.5</v>
      </c>
      <c r="AK284" s="14">
        <f t="shared" si="18"/>
        <v>0.20342536743459338</v>
      </c>
      <c r="AL284" s="14">
        <f t="shared" si="18"/>
        <v>-0.46666666666666667</v>
      </c>
      <c r="AM284" s="14">
        <f t="shared" si="18"/>
        <v>0.35631839194370479</v>
      </c>
      <c r="AN284" s="14">
        <f t="shared" si="18"/>
        <v>-8.1312693115083767E-2</v>
      </c>
      <c r="AO284" s="14">
        <f t="shared" si="17"/>
        <v>0.5</v>
      </c>
      <c r="AP284" s="14">
        <f t="shared" si="20"/>
        <v>-0.5</v>
      </c>
    </row>
    <row r="285" spans="1:42" x14ac:dyDescent="0.25">
      <c r="A285" t="s">
        <v>347</v>
      </c>
      <c r="B285" s="9" t="s">
        <v>347</v>
      </c>
      <c r="C285" s="10">
        <v>60.500444231499998</v>
      </c>
      <c r="D285" s="11">
        <v>0</v>
      </c>
      <c r="E285" s="11">
        <v>1.7202702749941359</v>
      </c>
      <c r="F285" s="11">
        <v>42.5885700121</v>
      </c>
      <c r="G285" s="11">
        <v>0.26857120070601848</v>
      </c>
      <c r="H285" s="11">
        <v>0.29902879313911029</v>
      </c>
      <c r="I285" s="12">
        <v>41</v>
      </c>
      <c r="J285" s="13">
        <v>3.39248432708</v>
      </c>
      <c r="K285" s="12">
        <v>2</v>
      </c>
      <c r="L285" s="12" t="s">
        <v>266</v>
      </c>
      <c r="M285" s="12" t="s">
        <v>61</v>
      </c>
      <c r="N285" s="10">
        <v>42.33113283012753</v>
      </c>
      <c r="O285" s="10">
        <v>23.857142857142858</v>
      </c>
      <c r="P285">
        <v>8</v>
      </c>
      <c r="Q285" s="10">
        <v>0.30722897280587119</v>
      </c>
      <c r="R285">
        <v>7</v>
      </c>
      <c r="S285" s="19">
        <v>377.08420000000001</v>
      </c>
      <c r="T285" s="19">
        <v>2.1478649999999999</v>
      </c>
      <c r="U285">
        <v>2</v>
      </c>
      <c r="V285">
        <v>10</v>
      </c>
      <c r="X285" s="10">
        <v>19.826352765608558</v>
      </c>
      <c r="Y285" s="10">
        <v>9.6999999999999993</v>
      </c>
      <c r="Z285">
        <v>19</v>
      </c>
      <c r="AA285" s="10">
        <v>0.36984436443671687</v>
      </c>
      <c r="AB285">
        <v>4.75</v>
      </c>
      <c r="AC285" s="19">
        <v>451.39850000000001</v>
      </c>
      <c r="AD285" s="19">
        <v>1.948145</v>
      </c>
      <c r="AE285">
        <v>4</v>
      </c>
      <c r="AF285">
        <v>5</v>
      </c>
      <c r="AH285" s="14">
        <f t="shared" si="19"/>
        <v>-0.53163661258084904</v>
      </c>
      <c r="AI285" s="14">
        <f t="shared" si="19"/>
        <v>-0.59341317365269464</v>
      </c>
      <c r="AJ285" s="14">
        <f t="shared" si="19"/>
        <v>1.375</v>
      </c>
      <c r="AK285" s="14">
        <f t="shared" si="18"/>
        <v>0.20380692308733028</v>
      </c>
      <c r="AL285" s="14">
        <f t="shared" si="18"/>
        <v>-0.32142857142857145</v>
      </c>
      <c r="AM285" s="14">
        <f t="shared" si="18"/>
        <v>0.19707614373659782</v>
      </c>
      <c r="AN285" s="14">
        <f t="shared" si="18"/>
        <v>-9.2985359880625604E-2</v>
      </c>
      <c r="AO285" s="14">
        <f t="shared" si="17"/>
        <v>1</v>
      </c>
      <c r="AP285" s="14">
        <f t="shared" si="20"/>
        <v>-0.5</v>
      </c>
    </row>
    <row r="286" spans="1:42" x14ac:dyDescent="0.25">
      <c r="A286" t="s">
        <v>348</v>
      </c>
      <c r="B286" s="9" t="s">
        <v>348</v>
      </c>
      <c r="C286" s="10">
        <v>30.0102400052</v>
      </c>
      <c r="D286" s="11">
        <v>0</v>
      </c>
      <c r="E286" s="11">
        <v>1.0145105263139136</v>
      </c>
      <c r="F286" s="11">
        <v>43.150439690399999</v>
      </c>
      <c r="G286" s="11">
        <v>0.21437790302074861</v>
      </c>
      <c r="H286" s="11">
        <v>0.30760096058915087</v>
      </c>
      <c r="I286" s="12">
        <v>51</v>
      </c>
      <c r="J286" s="13">
        <v>9.6301196923700001</v>
      </c>
      <c r="K286" s="12">
        <v>2</v>
      </c>
      <c r="L286" s="12" t="s">
        <v>213</v>
      </c>
      <c r="M286" s="12" t="s">
        <v>61</v>
      </c>
      <c r="N286" s="10">
        <v>43.359173113904284</v>
      </c>
      <c r="O286" s="10">
        <v>23.125</v>
      </c>
      <c r="P286">
        <v>9</v>
      </c>
      <c r="Q286" s="10">
        <v>0.43615725972356134</v>
      </c>
      <c r="R286">
        <v>10.5</v>
      </c>
      <c r="S286" s="19">
        <v>288.82040000000001</v>
      </c>
      <c r="T286" s="19">
        <v>1.492424</v>
      </c>
      <c r="U286">
        <v>2</v>
      </c>
      <c r="V286">
        <v>7.5</v>
      </c>
      <c r="X286" s="10">
        <v>21.029219473169803</v>
      </c>
      <c r="Y286" s="10">
        <v>7.7777777777777777</v>
      </c>
      <c r="Z286">
        <v>18</v>
      </c>
      <c r="AA286" s="10">
        <v>0.4593116596366339</v>
      </c>
      <c r="AB286">
        <v>5.25</v>
      </c>
      <c r="AC286" s="19">
        <v>316.18860000000001</v>
      </c>
      <c r="AD286" s="19">
        <v>1.344695</v>
      </c>
      <c r="AE286">
        <v>3</v>
      </c>
      <c r="AF286">
        <v>4.5</v>
      </c>
      <c r="AH286" s="14">
        <f t="shared" si="19"/>
        <v>-0.51499952690688611</v>
      </c>
      <c r="AI286" s="14">
        <f t="shared" si="19"/>
        <v>-0.66366366366366358</v>
      </c>
      <c r="AJ286" s="14">
        <f t="shared" si="19"/>
        <v>1</v>
      </c>
      <c r="AK286" s="14">
        <f t="shared" si="18"/>
        <v>5.3087273906085912E-2</v>
      </c>
      <c r="AL286" s="14">
        <f t="shared" si="18"/>
        <v>-0.5</v>
      </c>
      <c r="AM286" s="14">
        <f t="shared" si="18"/>
        <v>9.4758541986646377E-2</v>
      </c>
      <c r="AN286" s="14">
        <f t="shared" si="18"/>
        <v>-9.8985945012945387E-2</v>
      </c>
      <c r="AO286" s="14">
        <f t="shared" si="17"/>
        <v>0.5</v>
      </c>
      <c r="AP286" s="14">
        <f t="shared" si="20"/>
        <v>-0.4</v>
      </c>
    </row>
    <row r="287" spans="1:42" x14ac:dyDescent="0.25">
      <c r="A287" t="s">
        <v>349</v>
      </c>
      <c r="B287" s="9" t="s">
        <v>349</v>
      </c>
      <c r="C287" s="10">
        <v>60.901428459599998</v>
      </c>
      <c r="D287" s="11">
        <v>0</v>
      </c>
      <c r="E287" s="11">
        <v>1.1745873450827924</v>
      </c>
      <c r="F287" s="11">
        <v>42.995601644300002</v>
      </c>
      <c r="G287" s="11">
        <v>0.21341774152594045</v>
      </c>
      <c r="H287" s="11">
        <v>0.34873369595643616</v>
      </c>
      <c r="I287" s="12">
        <v>51</v>
      </c>
      <c r="J287" s="13">
        <v>6.2262248948199996</v>
      </c>
      <c r="K287" s="12">
        <v>2</v>
      </c>
      <c r="L287" s="12" t="s">
        <v>213</v>
      </c>
      <c r="M287" s="12" t="s">
        <v>61</v>
      </c>
      <c r="N287" s="10">
        <v>50.263193094146608</v>
      </c>
      <c r="O287" s="10">
        <v>20.153846153846153</v>
      </c>
      <c r="P287">
        <v>10</v>
      </c>
      <c r="Q287" s="10">
        <v>0.50169430782325664</v>
      </c>
      <c r="R287">
        <v>7.5</v>
      </c>
      <c r="S287" s="19">
        <v>583.71029999999996</v>
      </c>
      <c r="T287" s="19">
        <v>1.7120690000000001</v>
      </c>
      <c r="U287">
        <v>2</v>
      </c>
      <c r="V287">
        <v>6.5</v>
      </c>
      <c r="X287" s="10">
        <v>25.226157378376048</v>
      </c>
      <c r="Y287" s="10">
        <v>7.9615384615384617</v>
      </c>
      <c r="Z287">
        <v>20</v>
      </c>
      <c r="AA287" s="10">
        <v>0.54914726703268235</v>
      </c>
      <c r="AB287">
        <v>4.25</v>
      </c>
      <c r="AC287" s="19">
        <v>641.92470000000003</v>
      </c>
      <c r="AD287" s="19">
        <v>1.547299</v>
      </c>
      <c r="AE287">
        <v>3</v>
      </c>
      <c r="AF287">
        <v>4</v>
      </c>
      <c r="AH287" s="14">
        <f t="shared" si="19"/>
        <v>-0.49811868634916162</v>
      </c>
      <c r="AI287" s="14">
        <f t="shared" si="19"/>
        <v>-0.60496183206106868</v>
      </c>
      <c r="AJ287" s="14">
        <f t="shared" si="19"/>
        <v>1</v>
      </c>
      <c r="AK287" s="14">
        <f t="shared" si="18"/>
        <v>9.4585404836092055E-2</v>
      </c>
      <c r="AL287" s="14">
        <f t="shared" si="18"/>
        <v>-0.43333333333333335</v>
      </c>
      <c r="AM287" s="14">
        <f t="shared" si="18"/>
        <v>9.9731664834422265E-2</v>
      </c>
      <c r="AN287" s="14">
        <f t="shared" si="18"/>
        <v>-9.6240280035442535E-2</v>
      </c>
      <c r="AO287" s="14">
        <f t="shared" si="17"/>
        <v>0.5</v>
      </c>
      <c r="AP287" s="14">
        <f t="shared" si="20"/>
        <v>-0.38461538461538464</v>
      </c>
    </row>
    <row r="288" spans="1:42" x14ac:dyDescent="0.25">
      <c r="A288" t="s">
        <v>350</v>
      </c>
      <c r="B288" s="9" t="s">
        <v>350</v>
      </c>
      <c r="C288" s="10">
        <v>28.621057568800001</v>
      </c>
      <c r="D288" s="11">
        <v>0</v>
      </c>
      <c r="E288" s="11">
        <v>1.1327866253810033</v>
      </c>
      <c r="F288" s="11">
        <v>42.375705145600001</v>
      </c>
      <c r="G288" s="11">
        <v>0.22536695470025039</v>
      </c>
      <c r="H288" s="11">
        <v>0.29291871621678128</v>
      </c>
      <c r="I288" s="12">
        <v>51</v>
      </c>
      <c r="J288" s="13">
        <v>5.1756364683099996</v>
      </c>
      <c r="K288" s="12">
        <v>2</v>
      </c>
      <c r="L288" s="12" t="s">
        <v>213</v>
      </c>
      <c r="M288" s="12" t="s">
        <v>61</v>
      </c>
      <c r="N288" s="10">
        <v>46.438395447938625</v>
      </c>
      <c r="O288" s="10">
        <v>22.714285714285715</v>
      </c>
      <c r="P288">
        <v>10</v>
      </c>
      <c r="Q288" s="10">
        <v>0.45848006233617178</v>
      </c>
      <c r="R288">
        <v>7</v>
      </c>
      <c r="S288" s="19">
        <v>252.4007</v>
      </c>
      <c r="T288" s="19">
        <v>0.1088158</v>
      </c>
      <c r="U288">
        <v>3</v>
      </c>
      <c r="V288">
        <v>6.5</v>
      </c>
      <c r="X288" s="10">
        <v>23.22723905303226</v>
      </c>
      <c r="Y288" s="10">
        <v>8.2272727272727266</v>
      </c>
      <c r="Z288">
        <v>20</v>
      </c>
      <c r="AA288" s="10">
        <v>0.4991530477008117</v>
      </c>
      <c r="AB288">
        <v>4</v>
      </c>
      <c r="AC288" s="19">
        <v>279.14139999999998</v>
      </c>
      <c r="AD288" s="19">
        <v>9.9879930000000006E-2</v>
      </c>
      <c r="AE288">
        <v>3</v>
      </c>
      <c r="AF288">
        <v>4.5</v>
      </c>
      <c r="AH288" s="14">
        <f t="shared" si="19"/>
        <v>-0.49982683878317968</v>
      </c>
      <c r="AI288" s="14">
        <f t="shared" si="19"/>
        <v>-0.63779302458547749</v>
      </c>
      <c r="AJ288" s="14">
        <f t="shared" si="19"/>
        <v>1</v>
      </c>
      <c r="AK288" s="14">
        <f t="shared" si="18"/>
        <v>8.8712658861089644E-2</v>
      </c>
      <c r="AL288" s="14">
        <f t="shared" si="18"/>
        <v>-0.42857142857142855</v>
      </c>
      <c r="AM288" s="14">
        <f t="shared" si="18"/>
        <v>0.10594542725119216</v>
      </c>
      <c r="AN288" s="14">
        <f t="shared" si="18"/>
        <v>-8.211923268495934E-2</v>
      </c>
      <c r="AO288" s="14">
        <f t="shared" si="17"/>
        <v>0</v>
      </c>
      <c r="AP288" s="14">
        <f t="shared" si="20"/>
        <v>-0.30769230769230771</v>
      </c>
    </row>
    <row r="289" spans="1:42" x14ac:dyDescent="0.25">
      <c r="A289" t="s">
        <v>351</v>
      </c>
      <c r="B289" s="9" t="s">
        <v>351</v>
      </c>
      <c r="C289" s="10">
        <v>18.863139426699998</v>
      </c>
      <c r="D289" s="11">
        <v>0</v>
      </c>
      <c r="E289" s="11">
        <v>1.620672959243536</v>
      </c>
      <c r="F289" s="11">
        <v>42.854628301399998</v>
      </c>
      <c r="G289" s="11">
        <v>0.20999999344348907</v>
      </c>
      <c r="H289" s="11">
        <v>0.37290759780651273</v>
      </c>
      <c r="I289" s="12">
        <v>41</v>
      </c>
      <c r="J289" s="13">
        <v>4.0734101619</v>
      </c>
      <c r="K289" s="12">
        <v>2</v>
      </c>
      <c r="L289" s="12" t="s">
        <v>266</v>
      </c>
      <c r="M289" s="12" t="s">
        <v>61</v>
      </c>
      <c r="N289" s="10">
        <v>68.211673924459703</v>
      </c>
      <c r="O289" s="10">
        <v>22.125</v>
      </c>
      <c r="P289">
        <v>11</v>
      </c>
      <c r="Q289" s="10">
        <v>0.5943280892753251</v>
      </c>
      <c r="R289">
        <v>6</v>
      </c>
      <c r="S289" s="19">
        <v>158.72929999999999</v>
      </c>
      <c r="T289" s="19">
        <v>4.3909659999999996E-3</v>
      </c>
      <c r="U289">
        <v>3</v>
      </c>
      <c r="V289">
        <v>4.5</v>
      </c>
      <c r="X289" s="10">
        <v>32.507841837345765</v>
      </c>
      <c r="Y289" s="10">
        <v>7.7826086956521738</v>
      </c>
      <c r="Z289">
        <v>21</v>
      </c>
      <c r="AA289" s="10">
        <v>0.65353665422776475</v>
      </c>
      <c r="AB289">
        <v>3.5</v>
      </c>
      <c r="AC289" s="19">
        <v>174.5907</v>
      </c>
      <c r="AD289" s="19">
        <v>4.3909659999999996E-3</v>
      </c>
      <c r="AE289">
        <v>3</v>
      </c>
      <c r="AF289">
        <v>4</v>
      </c>
      <c r="AH289" s="14">
        <f t="shared" si="19"/>
        <v>-0.52342700351634486</v>
      </c>
      <c r="AI289" s="14">
        <f t="shared" si="19"/>
        <v>-0.64824367477278311</v>
      </c>
      <c r="AJ289" s="14">
        <f t="shared" si="19"/>
        <v>0.90909090909090906</v>
      </c>
      <c r="AK289" s="14">
        <f t="shared" si="18"/>
        <v>9.962269329156849E-2</v>
      </c>
      <c r="AL289" s="14">
        <f t="shared" si="18"/>
        <v>-0.41666666666666669</v>
      </c>
      <c r="AM289" s="14">
        <f t="shared" si="18"/>
        <v>9.9927360607020912E-2</v>
      </c>
      <c r="AN289" s="14">
        <f t="shared" si="18"/>
        <v>0</v>
      </c>
      <c r="AO289" s="14">
        <f t="shared" si="17"/>
        <v>0</v>
      </c>
      <c r="AP289" s="14">
        <f t="shared" si="20"/>
        <v>-0.1111111111111111</v>
      </c>
    </row>
    <row r="290" spans="1:42" x14ac:dyDescent="0.25">
      <c r="A290" t="s">
        <v>352</v>
      </c>
      <c r="B290" s="9" t="s">
        <v>352</v>
      </c>
      <c r="C290" s="10">
        <v>30.3557945453</v>
      </c>
      <c r="D290" s="11">
        <v>0</v>
      </c>
      <c r="E290" s="11">
        <v>1.9736155016993453</v>
      </c>
      <c r="F290" s="11">
        <v>42.225327293799999</v>
      </c>
      <c r="G290" s="11">
        <v>0.21255369132050775</v>
      </c>
      <c r="H290" s="11">
        <v>0.31136301691727425</v>
      </c>
      <c r="I290" s="12">
        <v>41</v>
      </c>
      <c r="J290" s="13">
        <v>4.4916780861400003</v>
      </c>
      <c r="K290" s="12">
        <v>2</v>
      </c>
      <c r="L290" s="12" t="s">
        <v>266</v>
      </c>
      <c r="M290" s="12" t="s">
        <v>61</v>
      </c>
      <c r="N290" s="10">
        <v>45.57334234772113</v>
      </c>
      <c r="O290" s="10">
        <v>23.285714285714285</v>
      </c>
      <c r="P290">
        <v>9</v>
      </c>
      <c r="Q290" s="10">
        <v>0.43258245600775674</v>
      </c>
      <c r="R290">
        <v>8.5</v>
      </c>
      <c r="S290" s="19">
        <v>255.36449999999999</v>
      </c>
      <c r="T290" s="19">
        <v>4.4193349999999999E-2</v>
      </c>
      <c r="U290">
        <v>3</v>
      </c>
      <c r="V290">
        <v>5.5</v>
      </c>
      <c r="X290" s="10">
        <v>22.106889941150929</v>
      </c>
      <c r="Y290" s="10">
        <v>8.8571428571428577</v>
      </c>
      <c r="Z290">
        <v>20</v>
      </c>
      <c r="AA290" s="10">
        <v>0.48852589385382167</v>
      </c>
      <c r="AB290">
        <v>4</v>
      </c>
      <c r="AC290" s="19">
        <v>284.34840000000003</v>
      </c>
      <c r="AD290" s="19">
        <v>4.4193349999999999E-2</v>
      </c>
      <c r="AE290">
        <v>3</v>
      </c>
      <c r="AF290">
        <v>4.25</v>
      </c>
      <c r="AH290" s="14">
        <f t="shared" si="19"/>
        <v>-0.51491620315058217</v>
      </c>
      <c r="AI290" s="14">
        <f t="shared" si="19"/>
        <v>-0.61963190184049077</v>
      </c>
      <c r="AJ290" s="14">
        <f t="shared" si="19"/>
        <v>1.2222222222222223</v>
      </c>
      <c r="AK290" s="14">
        <f t="shared" si="18"/>
        <v>0.12932433359031506</v>
      </c>
      <c r="AL290" s="14">
        <f t="shared" si="18"/>
        <v>-0.52941176470588236</v>
      </c>
      <c r="AM290" s="14">
        <f t="shared" si="18"/>
        <v>0.11350011454215458</v>
      </c>
      <c r="AN290" s="14">
        <f t="shared" si="18"/>
        <v>0</v>
      </c>
      <c r="AO290" s="14">
        <f t="shared" si="17"/>
        <v>0</v>
      </c>
      <c r="AP290" s="14">
        <f t="shared" si="20"/>
        <v>-0.22727272727272727</v>
      </c>
    </row>
    <row r="291" spans="1:42" x14ac:dyDescent="0.25">
      <c r="A291" t="s">
        <v>353</v>
      </c>
      <c r="B291" s="9" t="s">
        <v>353</v>
      </c>
      <c r="C291" s="10">
        <v>53.4241267827</v>
      </c>
      <c r="D291" s="11">
        <v>0</v>
      </c>
      <c r="E291" s="11">
        <v>1.1286410665713735</v>
      </c>
      <c r="F291" s="11">
        <v>42.149915985100002</v>
      </c>
      <c r="G291" s="11">
        <v>0.21869247395169475</v>
      </c>
      <c r="H291" s="11">
        <v>0.31025977423478091</v>
      </c>
      <c r="I291" s="12">
        <v>51</v>
      </c>
      <c r="J291" s="13">
        <v>4.2627379238899996</v>
      </c>
      <c r="K291" s="12">
        <v>2</v>
      </c>
      <c r="L291" s="12" t="s">
        <v>213</v>
      </c>
      <c r="M291" s="12" t="s">
        <v>61</v>
      </c>
      <c r="N291" s="10">
        <v>45.75824999456281</v>
      </c>
      <c r="O291" s="10">
        <v>24.375</v>
      </c>
      <c r="P291">
        <v>10</v>
      </c>
      <c r="Q291" s="10">
        <v>0.41774568572302462</v>
      </c>
      <c r="R291">
        <v>9</v>
      </c>
      <c r="S291" s="19">
        <v>414.61759999999998</v>
      </c>
      <c r="T291" s="19">
        <v>7.7520909999999998E-2</v>
      </c>
      <c r="U291">
        <v>3</v>
      </c>
      <c r="V291">
        <v>7</v>
      </c>
      <c r="X291" s="10">
        <v>21.274313260147988</v>
      </c>
      <c r="Y291" s="10">
        <v>8.8571428571428577</v>
      </c>
      <c r="Z291">
        <v>20</v>
      </c>
      <c r="AA291" s="10">
        <v>0.45400255283119123</v>
      </c>
      <c r="AB291">
        <v>5</v>
      </c>
      <c r="AC291" s="19">
        <v>463.654</v>
      </c>
      <c r="AD291" s="19">
        <v>7.7489680000000005E-2</v>
      </c>
      <c r="AE291">
        <v>3</v>
      </c>
      <c r="AF291">
        <v>4.5</v>
      </c>
      <c r="AH291" s="14">
        <f t="shared" si="19"/>
        <v>-0.53507152780808065</v>
      </c>
      <c r="AI291" s="14">
        <f t="shared" si="19"/>
        <v>-0.63663003663003659</v>
      </c>
      <c r="AJ291" s="14">
        <f t="shared" si="19"/>
        <v>1</v>
      </c>
      <c r="AK291" s="14">
        <f t="shared" si="18"/>
        <v>8.6791721248812084E-2</v>
      </c>
      <c r="AL291" s="14">
        <f t="shared" si="18"/>
        <v>-0.44444444444444442</v>
      </c>
      <c r="AM291" s="14">
        <f t="shared" si="18"/>
        <v>0.11826897845146954</v>
      </c>
      <c r="AN291" s="14">
        <f t="shared" si="18"/>
        <v>-4.028590479651646E-4</v>
      </c>
      <c r="AO291" s="14">
        <f t="shared" si="17"/>
        <v>0</v>
      </c>
      <c r="AP291" s="14">
        <f t="shared" si="20"/>
        <v>-0.35714285714285715</v>
      </c>
    </row>
    <row r="292" spans="1:42" x14ac:dyDescent="0.25">
      <c r="A292" t="s">
        <v>354</v>
      </c>
      <c r="B292" s="9" t="s">
        <v>354</v>
      </c>
      <c r="C292" s="10">
        <v>44.579799274400003</v>
      </c>
      <c r="D292" s="11">
        <v>0</v>
      </c>
      <c r="E292" s="11">
        <v>3.5208843397816181</v>
      </c>
      <c r="F292" s="11">
        <v>42.150849004299999</v>
      </c>
      <c r="G292" s="11">
        <v>0.21467531799458647</v>
      </c>
      <c r="H292" s="11">
        <v>0.32394717836206383</v>
      </c>
      <c r="I292" s="12">
        <v>41</v>
      </c>
      <c r="J292" s="13">
        <v>4.8005486700700004</v>
      </c>
      <c r="K292" s="12">
        <v>2</v>
      </c>
      <c r="L292" s="12" t="s">
        <v>266</v>
      </c>
      <c r="M292" s="12" t="s">
        <v>61</v>
      </c>
      <c r="N292" s="10">
        <v>45.680559870198636</v>
      </c>
      <c r="O292" s="10">
        <v>23.285714285714285</v>
      </c>
      <c r="P292">
        <v>10</v>
      </c>
      <c r="Q292" s="10">
        <v>0.41923617175975886</v>
      </c>
      <c r="R292">
        <v>9</v>
      </c>
      <c r="S292" s="19">
        <v>405.5016</v>
      </c>
      <c r="T292" s="19">
        <v>9.2360890000000001E-2</v>
      </c>
      <c r="U292">
        <v>3</v>
      </c>
      <c r="V292">
        <v>7</v>
      </c>
      <c r="X292" s="10">
        <v>21.453004909775444</v>
      </c>
      <c r="Y292" s="10">
        <v>8.8571428571428577</v>
      </c>
      <c r="Z292">
        <v>20</v>
      </c>
      <c r="AA292" s="10">
        <v>0.51974580156612482</v>
      </c>
      <c r="AB292">
        <v>5.25</v>
      </c>
      <c r="AC292" s="19">
        <v>453.30869999999999</v>
      </c>
      <c r="AD292" s="19">
        <v>9.2359040000000003E-2</v>
      </c>
      <c r="AE292">
        <v>3</v>
      </c>
      <c r="AF292">
        <v>5</v>
      </c>
      <c r="AH292" s="14">
        <f t="shared" si="19"/>
        <v>-0.53036904602889756</v>
      </c>
      <c r="AI292" s="14">
        <f t="shared" si="19"/>
        <v>-0.61963190184049077</v>
      </c>
      <c r="AJ292" s="14">
        <f t="shared" si="19"/>
        <v>1</v>
      </c>
      <c r="AK292" s="14">
        <f t="shared" si="18"/>
        <v>0.23974465128920816</v>
      </c>
      <c r="AL292" s="14">
        <f t="shared" si="18"/>
        <v>-0.41666666666666669</v>
      </c>
      <c r="AM292" s="14">
        <f t="shared" si="18"/>
        <v>0.11789620558833798</v>
      </c>
      <c r="AN292" s="14">
        <f t="shared" si="18"/>
        <v>-2.0030123139758471E-5</v>
      </c>
      <c r="AO292" s="14">
        <f t="shared" si="17"/>
        <v>0</v>
      </c>
      <c r="AP292" s="14">
        <f t="shared" si="20"/>
        <v>-0.2857142857142857</v>
      </c>
    </row>
    <row r="293" spans="1:42" x14ac:dyDescent="0.25">
      <c r="A293" t="s">
        <v>355</v>
      </c>
      <c r="B293" s="9" t="s">
        <v>355</v>
      </c>
      <c r="C293" s="10">
        <v>55.179780975500002</v>
      </c>
      <c r="D293" s="11">
        <v>0</v>
      </c>
      <c r="E293" s="11">
        <v>0.76051701977817077</v>
      </c>
      <c r="F293" s="11">
        <v>42.550816667500001</v>
      </c>
      <c r="G293" s="11">
        <v>0.22454381632566775</v>
      </c>
      <c r="H293" s="11">
        <v>0.30427742573229882</v>
      </c>
      <c r="I293" s="12">
        <v>41</v>
      </c>
      <c r="J293" s="13">
        <v>5.0375506310500002</v>
      </c>
      <c r="K293" s="12">
        <v>2</v>
      </c>
      <c r="L293" s="12" t="s">
        <v>266</v>
      </c>
      <c r="M293" s="12" t="s">
        <v>61</v>
      </c>
      <c r="N293" s="10">
        <v>52.297498855948952</v>
      </c>
      <c r="O293" s="10">
        <v>21.714285714285715</v>
      </c>
      <c r="P293">
        <v>10</v>
      </c>
      <c r="Q293" s="10">
        <v>0.51001338422997644</v>
      </c>
      <c r="R293">
        <v>7</v>
      </c>
      <c r="S293" s="19">
        <v>544.18489999999997</v>
      </c>
      <c r="T293" s="19">
        <v>7.4393819999999999E-2</v>
      </c>
      <c r="U293">
        <v>2</v>
      </c>
      <c r="V293">
        <v>5.75</v>
      </c>
      <c r="X293" s="10">
        <v>26.605509314196613</v>
      </c>
      <c r="Y293" s="10">
        <v>8.5714285714285712</v>
      </c>
      <c r="Z293">
        <v>20</v>
      </c>
      <c r="AA293" s="10">
        <v>0.54644321071848467</v>
      </c>
      <c r="AB293">
        <v>5</v>
      </c>
      <c r="AC293" s="19">
        <v>594.42139999999995</v>
      </c>
      <c r="AD293" s="19">
        <v>7.4504139999999996E-2</v>
      </c>
      <c r="AE293">
        <v>3</v>
      </c>
      <c r="AF293">
        <v>4</v>
      </c>
      <c r="AH293" s="14">
        <f t="shared" si="19"/>
        <v>-0.49126612369206679</v>
      </c>
      <c r="AI293" s="14">
        <f t="shared" si="19"/>
        <v>-0.60526315789473684</v>
      </c>
      <c r="AJ293" s="14">
        <f t="shared" si="19"/>
        <v>1</v>
      </c>
      <c r="AK293" s="14">
        <f t="shared" si="18"/>
        <v>7.1429157773007013E-2</v>
      </c>
      <c r="AL293" s="14">
        <f t="shared" si="18"/>
        <v>-0.2857142857142857</v>
      </c>
      <c r="AM293" s="14">
        <f t="shared" si="18"/>
        <v>9.2315130390424244E-2</v>
      </c>
      <c r="AN293" s="14">
        <f t="shared" si="18"/>
        <v>1.4829188768636574E-3</v>
      </c>
      <c r="AO293" s="14">
        <f t="shared" si="17"/>
        <v>0.5</v>
      </c>
      <c r="AP293" s="14">
        <f t="shared" si="20"/>
        <v>-0.30434782608695654</v>
      </c>
    </row>
    <row r="294" spans="1:42" x14ac:dyDescent="0.25">
      <c r="A294" t="s">
        <v>356</v>
      </c>
      <c r="B294" s="9" t="s">
        <v>356</v>
      </c>
      <c r="C294" s="10">
        <v>26.097259754700001</v>
      </c>
      <c r="D294" s="11">
        <v>0</v>
      </c>
      <c r="E294" s="11">
        <v>1.2755147151717838</v>
      </c>
      <c r="F294" s="11">
        <v>42.151374816900002</v>
      </c>
      <c r="G294" s="11">
        <v>0.23416128158957245</v>
      </c>
      <c r="H294" s="11">
        <v>0.26817576219641381</v>
      </c>
      <c r="I294" s="12">
        <v>41</v>
      </c>
      <c r="J294" s="13">
        <v>3.8164551111599998</v>
      </c>
      <c r="K294" s="12">
        <v>2</v>
      </c>
      <c r="L294" s="12" t="s">
        <v>266</v>
      </c>
      <c r="M294" s="12" t="s">
        <v>61</v>
      </c>
      <c r="N294" s="10">
        <v>43.977391438109009</v>
      </c>
      <c r="O294" s="10">
        <v>23.142857142857142</v>
      </c>
      <c r="P294">
        <v>10</v>
      </c>
      <c r="Q294" s="10">
        <v>0.42679727192943556</v>
      </c>
      <c r="R294">
        <v>8.5</v>
      </c>
      <c r="S294" s="19">
        <v>285.51679999999999</v>
      </c>
      <c r="T294" s="19">
        <v>0.13620479999999999</v>
      </c>
      <c r="U294">
        <v>3</v>
      </c>
      <c r="V294">
        <v>7</v>
      </c>
      <c r="X294" s="10">
        <v>21.206104244958258</v>
      </c>
      <c r="Y294" s="10">
        <v>8.8571428571428577</v>
      </c>
      <c r="Z294">
        <v>20</v>
      </c>
      <c r="AA294" s="10">
        <v>0.49551446271779598</v>
      </c>
      <c r="AB294">
        <v>5</v>
      </c>
      <c r="AC294" s="19">
        <v>318.94200000000001</v>
      </c>
      <c r="AD294" s="19">
        <v>0.13582900000000001</v>
      </c>
      <c r="AE294">
        <v>3</v>
      </c>
      <c r="AF294">
        <v>4.5</v>
      </c>
      <c r="AH294" s="14">
        <f t="shared" si="19"/>
        <v>-0.51779531364877829</v>
      </c>
      <c r="AI294" s="14">
        <f t="shared" si="19"/>
        <v>-0.61728395061728392</v>
      </c>
      <c r="AJ294" s="14">
        <f t="shared" si="19"/>
        <v>1</v>
      </c>
      <c r="AK294" s="14">
        <f t="shared" si="18"/>
        <v>0.16100663080086827</v>
      </c>
      <c r="AL294" s="14">
        <f t="shared" si="18"/>
        <v>-0.41176470588235292</v>
      </c>
      <c r="AM294" s="14">
        <f t="shared" si="18"/>
        <v>0.11706911817448228</v>
      </c>
      <c r="AN294" s="14">
        <f t="shared" si="18"/>
        <v>-2.7590804435672E-3</v>
      </c>
      <c r="AO294" s="14">
        <f t="shared" si="17"/>
        <v>0</v>
      </c>
      <c r="AP294" s="14">
        <f t="shared" si="20"/>
        <v>-0.35714285714285715</v>
      </c>
    </row>
    <row r="295" spans="1:42" x14ac:dyDescent="0.25">
      <c r="A295" t="s">
        <v>357</v>
      </c>
      <c r="B295" s="9" t="s">
        <v>357</v>
      </c>
      <c r="C295" s="10">
        <v>17.097788339899999</v>
      </c>
      <c r="D295" s="11">
        <v>0</v>
      </c>
      <c r="E295" s="11">
        <v>2.77434195422898</v>
      </c>
      <c r="F295" s="11">
        <v>42.151374816900002</v>
      </c>
      <c r="G295" s="11">
        <v>0.25071869098773852</v>
      </c>
      <c r="H295" s="11">
        <v>0.29018136904412395</v>
      </c>
      <c r="I295" s="12">
        <v>41</v>
      </c>
      <c r="J295" s="13">
        <v>3.59732952312</v>
      </c>
      <c r="K295" s="12">
        <v>2</v>
      </c>
      <c r="L295" s="12" t="s">
        <v>266</v>
      </c>
      <c r="M295" s="12" t="s">
        <v>61</v>
      </c>
      <c r="N295" s="10">
        <v>45.81359818090332</v>
      </c>
      <c r="O295" s="10">
        <v>24.375</v>
      </c>
      <c r="P295">
        <v>10</v>
      </c>
      <c r="Q295" s="10">
        <v>0.41871849223641588</v>
      </c>
      <c r="R295">
        <v>9</v>
      </c>
      <c r="S295" s="19">
        <v>136.05199999999999</v>
      </c>
      <c r="T295" s="19">
        <v>3.0367399999999999E-2</v>
      </c>
      <c r="U295">
        <v>3</v>
      </c>
      <c r="V295">
        <v>7</v>
      </c>
      <c r="X295" s="10">
        <v>21.291704836653739</v>
      </c>
      <c r="Y295" s="10">
        <v>8.8571428571428577</v>
      </c>
      <c r="Z295">
        <v>20</v>
      </c>
      <c r="AA295" s="10">
        <v>0.49997646322949513</v>
      </c>
      <c r="AB295">
        <v>5</v>
      </c>
      <c r="AC295" s="19">
        <v>152.08750000000001</v>
      </c>
      <c r="AD295" s="19">
        <v>3.0367399999999999E-2</v>
      </c>
      <c r="AE295">
        <v>3</v>
      </c>
      <c r="AF295">
        <v>5</v>
      </c>
      <c r="AH295" s="14">
        <f t="shared" si="19"/>
        <v>-0.53525359975918996</v>
      </c>
      <c r="AI295" s="14">
        <f t="shared" si="19"/>
        <v>-0.63663003663003659</v>
      </c>
      <c r="AJ295" s="14">
        <f t="shared" si="19"/>
        <v>1</v>
      </c>
      <c r="AK295" s="14">
        <f t="shared" si="18"/>
        <v>0.19406348776017171</v>
      </c>
      <c r="AL295" s="14">
        <f t="shared" si="18"/>
        <v>-0.44444444444444442</v>
      </c>
      <c r="AM295" s="14">
        <f t="shared" si="18"/>
        <v>0.11786302296180882</v>
      </c>
      <c r="AN295" s="14">
        <f t="shared" si="18"/>
        <v>0</v>
      </c>
      <c r="AO295" s="14">
        <f t="shared" si="17"/>
        <v>0</v>
      </c>
      <c r="AP295" s="14">
        <f t="shared" si="20"/>
        <v>-0.2857142857142857</v>
      </c>
    </row>
    <row r="296" spans="1:42" x14ac:dyDescent="0.25">
      <c r="A296" t="s">
        <v>358</v>
      </c>
      <c r="B296" s="9" t="s">
        <v>358</v>
      </c>
      <c r="C296" s="10">
        <v>21.3809890036</v>
      </c>
      <c r="D296" s="11">
        <v>0</v>
      </c>
      <c r="E296" s="11">
        <v>12.06904649274199</v>
      </c>
      <c r="F296" s="11">
        <v>42.151374816900002</v>
      </c>
      <c r="G296" s="11">
        <v>0.2392860647283957</v>
      </c>
      <c r="H296" s="11">
        <v>0.29421030219053862</v>
      </c>
      <c r="I296" s="12">
        <v>41</v>
      </c>
      <c r="J296" s="13">
        <v>3.9011457315900002</v>
      </c>
      <c r="K296" s="12">
        <v>2</v>
      </c>
      <c r="L296" s="12" t="s">
        <v>266</v>
      </c>
      <c r="M296" s="12" t="s">
        <v>61</v>
      </c>
      <c r="N296" s="10">
        <v>44.493254926707543</v>
      </c>
      <c r="O296" s="10">
        <v>23.142857142857142</v>
      </c>
      <c r="P296">
        <v>10</v>
      </c>
      <c r="Q296" s="10">
        <v>0.42465002634474092</v>
      </c>
      <c r="R296">
        <v>8.25</v>
      </c>
      <c r="S296" s="19">
        <v>194.70429999999999</v>
      </c>
      <c r="T296" s="19">
        <v>7.4979599999999993E-2</v>
      </c>
      <c r="U296">
        <v>3</v>
      </c>
      <c r="V296">
        <v>7</v>
      </c>
      <c r="X296" s="10">
        <v>21.351138194462216</v>
      </c>
      <c r="Y296" s="10">
        <v>8.8571428571428577</v>
      </c>
      <c r="Z296">
        <v>20</v>
      </c>
      <c r="AA296" s="10">
        <v>0.72778632070467297</v>
      </c>
      <c r="AB296">
        <v>5</v>
      </c>
      <c r="AC296" s="19">
        <v>217.55430000000001</v>
      </c>
      <c r="AD296" s="19">
        <v>7.4979599999999993E-2</v>
      </c>
      <c r="AE296">
        <v>3</v>
      </c>
      <c r="AF296">
        <v>5</v>
      </c>
      <c r="AH296" s="14">
        <f t="shared" si="19"/>
        <v>-0.52012640501052732</v>
      </c>
      <c r="AI296" s="14">
        <f t="shared" si="19"/>
        <v>-0.61728395061728392</v>
      </c>
      <c r="AJ296" s="14">
        <f t="shared" si="19"/>
        <v>1</v>
      </c>
      <c r="AK296" s="14">
        <f t="shared" si="18"/>
        <v>0.71384970105674472</v>
      </c>
      <c r="AL296" s="14">
        <f t="shared" si="18"/>
        <v>-0.39393939393939392</v>
      </c>
      <c r="AM296" s="14">
        <f t="shared" si="18"/>
        <v>0.11735744921914937</v>
      </c>
      <c r="AN296" s="14">
        <f t="shared" si="18"/>
        <v>0</v>
      </c>
      <c r="AO296" s="14">
        <f t="shared" si="17"/>
        <v>0</v>
      </c>
      <c r="AP296" s="14">
        <f t="shared" si="20"/>
        <v>-0.2857142857142857</v>
      </c>
    </row>
    <row r="297" spans="1:42" x14ac:dyDescent="0.25">
      <c r="A297" t="s">
        <v>359</v>
      </c>
      <c r="B297" s="9" t="s">
        <v>359</v>
      </c>
      <c r="C297" s="10">
        <v>38.153607468099999</v>
      </c>
      <c r="D297" s="11">
        <v>0</v>
      </c>
      <c r="E297" s="11">
        <v>7.8958659670636893</v>
      </c>
      <c r="F297" s="11">
        <v>43.063701629599997</v>
      </c>
      <c r="G297" s="11">
        <v>0.27684778706050789</v>
      </c>
      <c r="H297" s="11">
        <v>0.31344377666433759</v>
      </c>
      <c r="I297" s="12">
        <v>42</v>
      </c>
      <c r="J297" s="13">
        <v>4.0739794418299997</v>
      </c>
      <c r="K297" s="12">
        <v>3</v>
      </c>
      <c r="L297" s="12" t="s">
        <v>346</v>
      </c>
      <c r="M297" s="12" t="s">
        <v>59</v>
      </c>
      <c r="N297" s="10">
        <v>35.193356829989924</v>
      </c>
      <c r="O297" s="10">
        <v>24.5</v>
      </c>
      <c r="P297">
        <v>4</v>
      </c>
      <c r="Q297" s="10">
        <v>0.19641249975042632</v>
      </c>
      <c r="R297">
        <v>6.75</v>
      </c>
      <c r="S297" s="19">
        <v>165.60769999999999</v>
      </c>
      <c r="T297" s="19">
        <v>1.8066960000000001</v>
      </c>
      <c r="U297">
        <v>1</v>
      </c>
      <c r="V297">
        <v>12</v>
      </c>
      <c r="X297" s="10">
        <v>18.078651515341818</v>
      </c>
      <c r="Y297" s="10">
        <v>9.9047619047619051</v>
      </c>
      <c r="Z297">
        <v>19</v>
      </c>
      <c r="AA297" s="10">
        <v>0.43695494854450362</v>
      </c>
      <c r="AB297">
        <v>4.75</v>
      </c>
      <c r="AC297" s="19">
        <v>226.3235</v>
      </c>
      <c r="AD297" s="19">
        <v>1.6654249999999999</v>
      </c>
      <c r="AE297">
        <v>3</v>
      </c>
      <c r="AF297">
        <v>6</v>
      </c>
      <c r="AH297" s="14">
        <f t="shared" si="19"/>
        <v>-0.48630499776775643</v>
      </c>
      <c r="AI297" s="14">
        <f t="shared" si="19"/>
        <v>-0.5957240038872692</v>
      </c>
      <c r="AJ297" s="14">
        <f t="shared" si="19"/>
        <v>3.75</v>
      </c>
      <c r="AK297" s="14">
        <f t="shared" si="18"/>
        <v>1.2246799419574883</v>
      </c>
      <c r="AL297" s="14">
        <f t="shared" si="18"/>
        <v>-0.29629629629629628</v>
      </c>
      <c r="AM297" s="14">
        <f t="shared" si="18"/>
        <v>0.3666242572054319</v>
      </c>
      <c r="AN297" s="14">
        <f t="shared" si="18"/>
        <v>-7.8193010888384179E-2</v>
      </c>
      <c r="AO297" s="14">
        <f t="shared" si="17"/>
        <v>2</v>
      </c>
      <c r="AP297" s="14">
        <f t="shared" si="20"/>
        <v>-0.5</v>
      </c>
    </row>
    <row r="298" spans="1:42" x14ac:dyDescent="0.25">
      <c r="A298" t="s">
        <v>360</v>
      </c>
      <c r="B298" s="9" t="s">
        <v>360</v>
      </c>
      <c r="C298" s="10">
        <v>62.6114296895</v>
      </c>
      <c r="D298" s="11">
        <v>0</v>
      </c>
      <c r="E298" s="11">
        <v>12.548195198894582</v>
      </c>
      <c r="F298" s="11">
        <v>43.063701629599997</v>
      </c>
      <c r="G298" s="11">
        <v>0.36904238964930575</v>
      </c>
      <c r="H298" s="11">
        <v>0.32666733531187675</v>
      </c>
      <c r="I298" s="12">
        <v>41</v>
      </c>
      <c r="J298" s="13">
        <v>4.1673316504100004</v>
      </c>
      <c r="K298" s="12">
        <v>2</v>
      </c>
      <c r="L298" s="12" t="s">
        <v>266</v>
      </c>
      <c r="M298" s="12" t="s">
        <v>61</v>
      </c>
      <c r="N298" s="10">
        <v>35.098897846352408</v>
      </c>
      <c r="O298" s="10">
        <v>22.625</v>
      </c>
      <c r="P298">
        <v>4</v>
      </c>
      <c r="Q298" s="10">
        <v>0.1967160415980399</v>
      </c>
      <c r="R298">
        <v>6.75</v>
      </c>
      <c r="S298" s="19">
        <v>293.57560000000001</v>
      </c>
      <c r="T298" s="19">
        <v>3.269873</v>
      </c>
      <c r="U298">
        <v>1</v>
      </c>
      <c r="V298">
        <v>12</v>
      </c>
      <c r="X298" s="10">
        <v>18.044349069328725</v>
      </c>
      <c r="Y298" s="10">
        <v>9.9047619047619051</v>
      </c>
      <c r="Z298">
        <v>19</v>
      </c>
      <c r="AA298" s="10">
        <v>0.54910060103392344</v>
      </c>
      <c r="AB298">
        <v>4.25</v>
      </c>
      <c r="AC298" s="19">
        <v>399.85050000000001</v>
      </c>
      <c r="AD298" s="19">
        <v>3.0169269999999999</v>
      </c>
      <c r="AE298">
        <v>3</v>
      </c>
      <c r="AF298">
        <v>6</v>
      </c>
      <c r="AH298" s="14">
        <f t="shared" si="19"/>
        <v>-0.48589983798582576</v>
      </c>
      <c r="AI298" s="14">
        <f t="shared" si="19"/>
        <v>-0.56222046829781636</v>
      </c>
      <c r="AJ298" s="14">
        <f t="shared" si="19"/>
        <v>3.75</v>
      </c>
      <c r="AK298" s="14">
        <f t="shared" si="18"/>
        <v>1.7913361644188084</v>
      </c>
      <c r="AL298" s="14">
        <f t="shared" si="18"/>
        <v>-0.37037037037037035</v>
      </c>
      <c r="AM298" s="14">
        <f t="shared" si="18"/>
        <v>0.3620018148647231</v>
      </c>
      <c r="AN298" s="14">
        <f t="shared" si="18"/>
        <v>-7.7356521185991053E-2</v>
      </c>
      <c r="AO298" s="14">
        <f t="shared" si="17"/>
        <v>2</v>
      </c>
      <c r="AP298" s="14">
        <f t="shared" si="20"/>
        <v>-0.5</v>
      </c>
    </row>
    <row r="299" spans="1:42" x14ac:dyDescent="0.25">
      <c r="A299" t="s">
        <v>361</v>
      </c>
      <c r="B299" s="9" t="s">
        <v>361</v>
      </c>
      <c r="C299" s="10">
        <v>28.743923709800001</v>
      </c>
      <c r="D299" s="11">
        <v>0</v>
      </c>
      <c r="E299" s="11">
        <v>2.2966645638400998</v>
      </c>
      <c r="F299" s="11">
        <v>43.063701629599997</v>
      </c>
      <c r="G299" s="11">
        <v>0.29082459564882723</v>
      </c>
      <c r="H299" s="11">
        <v>0.31402906442065875</v>
      </c>
      <c r="I299" s="12">
        <v>42</v>
      </c>
      <c r="J299" s="13">
        <v>2.8843362565700001</v>
      </c>
      <c r="K299" s="12">
        <v>2</v>
      </c>
      <c r="L299" s="12" t="s">
        <v>346</v>
      </c>
      <c r="M299" s="12" t="s">
        <v>61</v>
      </c>
      <c r="N299" s="10">
        <v>37.519944650421323</v>
      </c>
      <c r="O299" s="10">
        <v>24.444444444444443</v>
      </c>
      <c r="P299">
        <v>4</v>
      </c>
      <c r="Q299" s="10">
        <v>0.19079026685710482</v>
      </c>
      <c r="R299">
        <v>7.75</v>
      </c>
      <c r="S299" s="19">
        <v>128.7535</v>
      </c>
      <c r="T299" s="19">
        <v>1.3781319999999999</v>
      </c>
      <c r="U299">
        <v>1</v>
      </c>
      <c r="V299">
        <v>12</v>
      </c>
      <c r="X299" s="10">
        <v>17.95527391393934</v>
      </c>
      <c r="Y299" s="10">
        <v>9.9047619047619051</v>
      </c>
      <c r="Z299">
        <v>19</v>
      </c>
      <c r="AA299" s="10">
        <v>0.26540447940893364</v>
      </c>
      <c r="AB299">
        <v>4.5</v>
      </c>
      <c r="AC299" s="19">
        <v>175.78639999999999</v>
      </c>
      <c r="AD299" s="19">
        <v>1.2686729999999999</v>
      </c>
      <c r="AE299">
        <v>3</v>
      </c>
      <c r="AF299">
        <v>6</v>
      </c>
      <c r="AH299" s="14">
        <f t="shared" si="19"/>
        <v>-0.5214472174404523</v>
      </c>
      <c r="AI299" s="14">
        <f t="shared" si="19"/>
        <v>-0.59480519480519478</v>
      </c>
      <c r="AJ299" s="14">
        <f t="shared" si="19"/>
        <v>3.75</v>
      </c>
      <c r="AK299" s="14">
        <f t="shared" si="18"/>
        <v>0.39107976408310302</v>
      </c>
      <c r="AL299" s="14">
        <f t="shared" si="18"/>
        <v>-0.41935483870967744</v>
      </c>
      <c r="AM299" s="14">
        <f t="shared" si="18"/>
        <v>0.36529414734356724</v>
      </c>
      <c r="AN299" s="14">
        <f t="shared" si="18"/>
        <v>-7.9425628314268859E-2</v>
      </c>
      <c r="AO299" s="14">
        <f t="shared" si="17"/>
        <v>2</v>
      </c>
      <c r="AP299" s="14">
        <f t="shared" si="20"/>
        <v>-0.5</v>
      </c>
    </row>
    <row r="300" spans="1:42" x14ac:dyDescent="0.25">
      <c r="A300" t="s">
        <v>362</v>
      </c>
      <c r="B300" s="9" t="s">
        <v>362</v>
      </c>
      <c r="C300" s="10">
        <v>26.393504505500001</v>
      </c>
      <c r="D300" s="11">
        <v>0</v>
      </c>
      <c r="E300" s="11">
        <v>4.5297564187015364</v>
      </c>
      <c r="F300" s="11">
        <v>42.151374816900002</v>
      </c>
      <c r="G300" s="11">
        <v>0.24761592924281012</v>
      </c>
      <c r="H300" s="11">
        <v>0.34358162799922015</v>
      </c>
      <c r="I300" s="12">
        <v>42</v>
      </c>
      <c r="J300" s="13">
        <v>2.0560447157400001</v>
      </c>
      <c r="K300" s="12">
        <v>7</v>
      </c>
      <c r="L300" s="12" t="s">
        <v>346</v>
      </c>
      <c r="M300" s="12" t="s">
        <v>363</v>
      </c>
      <c r="N300" s="10">
        <v>45.72436827116961</v>
      </c>
      <c r="O300" s="10">
        <v>24.285714285714285</v>
      </c>
      <c r="P300">
        <v>10</v>
      </c>
      <c r="Q300" s="10">
        <v>0.44124153831947699</v>
      </c>
      <c r="R300">
        <v>9</v>
      </c>
      <c r="S300" s="19">
        <v>230.0179</v>
      </c>
      <c r="T300" s="19">
        <v>7.0975120000000003E-2</v>
      </c>
      <c r="U300">
        <v>3</v>
      </c>
      <c r="V300">
        <v>7</v>
      </c>
      <c r="X300" s="10">
        <v>21.961669087645536</v>
      </c>
      <c r="Y300" s="10">
        <v>8.8571428571428577</v>
      </c>
      <c r="Z300">
        <v>20</v>
      </c>
      <c r="AA300" s="10">
        <v>0.56079763050427012</v>
      </c>
      <c r="AB300">
        <v>5</v>
      </c>
      <c r="AC300" s="19">
        <v>255.7261</v>
      </c>
      <c r="AD300" s="19">
        <v>7.0975120000000003E-2</v>
      </c>
      <c r="AE300">
        <v>3</v>
      </c>
      <c r="AF300">
        <v>5</v>
      </c>
      <c r="AH300" s="14">
        <f t="shared" si="19"/>
        <v>-0.51969442295186541</v>
      </c>
      <c r="AI300" s="14">
        <f t="shared" si="19"/>
        <v>-0.63529411764705879</v>
      </c>
      <c r="AJ300" s="14">
        <f t="shared" si="19"/>
        <v>1</v>
      </c>
      <c r="AK300" s="14">
        <f t="shared" si="18"/>
        <v>0.2709538468208077</v>
      </c>
      <c r="AL300" s="14">
        <f t="shared" si="18"/>
        <v>-0.44444444444444442</v>
      </c>
      <c r="AM300" s="14">
        <f t="shared" si="18"/>
        <v>0.1117660842917008</v>
      </c>
      <c r="AN300" s="14">
        <f t="shared" si="18"/>
        <v>0</v>
      </c>
      <c r="AO300" s="14">
        <f t="shared" si="17"/>
        <v>0</v>
      </c>
      <c r="AP300" s="14">
        <f t="shared" si="20"/>
        <v>-0.2857142857142857</v>
      </c>
    </row>
    <row r="301" spans="1:42" x14ac:dyDescent="0.25">
      <c r="A301" t="s">
        <v>364</v>
      </c>
      <c r="B301" s="9" t="s">
        <v>364</v>
      </c>
      <c r="C301" s="10">
        <v>23.6128729984</v>
      </c>
      <c r="D301" s="11">
        <v>0</v>
      </c>
      <c r="E301" s="11">
        <v>18.678069535234879</v>
      </c>
      <c r="F301" s="11">
        <v>42.652238014200002</v>
      </c>
      <c r="G301" s="11">
        <v>0.25915850166418458</v>
      </c>
      <c r="H301" s="11">
        <v>0.19499290309052397</v>
      </c>
      <c r="I301" s="12">
        <v>42</v>
      </c>
      <c r="J301" s="13">
        <v>1.40524080135</v>
      </c>
      <c r="K301" s="12">
        <v>3</v>
      </c>
      <c r="L301" s="12" t="s">
        <v>346</v>
      </c>
      <c r="M301" s="12" t="s">
        <v>59</v>
      </c>
      <c r="N301" s="10">
        <v>39.031953278627178</v>
      </c>
      <c r="O301" s="10">
        <v>18.333333333333332</v>
      </c>
      <c r="P301">
        <v>12</v>
      </c>
      <c r="Q301" s="10">
        <v>0.48537706603967173</v>
      </c>
      <c r="R301">
        <v>6</v>
      </c>
      <c r="S301" s="19">
        <v>200.17779999999999</v>
      </c>
      <c r="T301" s="19">
        <v>0.31720890000000002</v>
      </c>
      <c r="U301">
        <v>2</v>
      </c>
      <c r="V301">
        <v>9.25</v>
      </c>
      <c r="X301" s="10">
        <v>23.847272013203551</v>
      </c>
      <c r="Y301" s="10">
        <v>9.0952380952380949</v>
      </c>
      <c r="Z301">
        <v>20</v>
      </c>
      <c r="AA301" s="10">
        <v>0.84453014314070762</v>
      </c>
      <c r="AB301">
        <v>4.5</v>
      </c>
      <c r="AC301" s="19">
        <v>232.0624</v>
      </c>
      <c r="AD301" s="19">
        <v>0.31421909999999997</v>
      </c>
      <c r="AE301">
        <v>3</v>
      </c>
      <c r="AF301">
        <v>4.25</v>
      </c>
      <c r="AH301" s="14">
        <f t="shared" si="19"/>
        <v>-0.3890320619372728</v>
      </c>
      <c r="AI301" s="14">
        <f t="shared" si="19"/>
        <v>-0.50389610389610384</v>
      </c>
      <c r="AJ301" s="14">
        <f t="shared" si="19"/>
        <v>0.66666666666666663</v>
      </c>
      <c r="AK301" s="14">
        <f t="shared" si="18"/>
        <v>0.73994653276774502</v>
      </c>
      <c r="AL301" s="14">
        <f t="shared" si="18"/>
        <v>-0.25</v>
      </c>
      <c r="AM301" s="14">
        <f t="shared" si="18"/>
        <v>0.15928139883643444</v>
      </c>
      <c r="AN301" s="14">
        <f t="shared" si="18"/>
        <v>-9.4253345350651958E-3</v>
      </c>
      <c r="AO301" s="14">
        <f t="shared" si="17"/>
        <v>0.5</v>
      </c>
      <c r="AP301" s="14">
        <f t="shared" si="20"/>
        <v>-0.54054054054054057</v>
      </c>
    </row>
    <row r="302" spans="1:42" x14ac:dyDescent="0.25">
      <c r="A302" t="s">
        <v>365</v>
      </c>
      <c r="B302" s="9" t="s">
        <v>365</v>
      </c>
      <c r="C302" s="10">
        <v>27.891626900399999</v>
      </c>
      <c r="D302" s="11">
        <v>0</v>
      </c>
      <c r="E302" s="11">
        <v>16.163794609837865</v>
      </c>
      <c r="F302" s="11">
        <v>42.151374816900002</v>
      </c>
      <c r="G302" s="11">
        <v>0.24698187860327703</v>
      </c>
      <c r="H302" s="11">
        <v>0.3519635152652843</v>
      </c>
      <c r="I302" s="12">
        <v>42</v>
      </c>
      <c r="J302" s="13">
        <v>2.0088011464000002</v>
      </c>
      <c r="K302" s="12">
        <v>7</v>
      </c>
      <c r="L302" s="12" t="s">
        <v>346</v>
      </c>
      <c r="M302" s="12" t="s">
        <v>363</v>
      </c>
      <c r="N302" s="10">
        <v>46.035433838984154</v>
      </c>
      <c r="O302" s="10">
        <v>24.5</v>
      </c>
      <c r="P302">
        <v>10</v>
      </c>
      <c r="Q302" s="10">
        <v>0.41940365179050132</v>
      </c>
      <c r="R302">
        <v>9</v>
      </c>
      <c r="S302" s="19">
        <v>235.3477</v>
      </c>
      <c r="T302" s="19">
        <v>4.3374969999999999E-2</v>
      </c>
      <c r="U302">
        <v>3</v>
      </c>
      <c r="V302">
        <v>7</v>
      </c>
      <c r="X302" s="10">
        <v>21.494084654654728</v>
      </c>
      <c r="Y302" s="10">
        <v>8.8571428571428577</v>
      </c>
      <c r="Z302">
        <v>20</v>
      </c>
      <c r="AA302" s="10">
        <v>0.80186171864996636</v>
      </c>
      <c r="AB302">
        <v>5.25</v>
      </c>
      <c r="AC302" s="19">
        <v>263.07740000000001</v>
      </c>
      <c r="AD302" s="19">
        <v>4.3374969999999999E-2</v>
      </c>
      <c r="AE302">
        <v>3</v>
      </c>
      <c r="AF302">
        <v>5</v>
      </c>
      <c r="AH302" s="14">
        <f t="shared" si="19"/>
        <v>-0.53309694593444001</v>
      </c>
      <c r="AI302" s="14">
        <f t="shared" si="19"/>
        <v>-0.63848396501457727</v>
      </c>
      <c r="AJ302" s="14">
        <f t="shared" si="19"/>
        <v>1</v>
      </c>
      <c r="AK302" s="14">
        <f t="shared" si="18"/>
        <v>0.91190924358119041</v>
      </c>
      <c r="AL302" s="14">
        <f t="shared" si="18"/>
        <v>-0.41666666666666669</v>
      </c>
      <c r="AM302" s="14">
        <f t="shared" si="18"/>
        <v>0.11782439344000391</v>
      </c>
      <c r="AN302" s="14">
        <f t="shared" si="18"/>
        <v>0</v>
      </c>
      <c r="AO302" s="14">
        <f t="shared" si="17"/>
        <v>0</v>
      </c>
      <c r="AP302" s="14">
        <f t="shared" si="20"/>
        <v>-0.2857142857142857</v>
      </c>
    </row>
    <row r="303" spans="1:42" x14ac:dyDescent="0.25">
      <c r="A303" t="s">
        <v>366</v>
      </c>
      <c r="B303" s="9" t="s">
        <v>366</v>
      </c>
      <c r="C303" s="10">
        <v>29.893945171199999</v>
      </c>
      <c r="D303" s="11">
        <v>0</v>
      </c>
      <c r="E303" s="11">
        <v>5.4546250541766854</v>
      </c>
      <c r="F303" s="11">
        <v>42.806913586699999</v>
      </c>
      <c r="G303" s="11">
        <v>0.28109344964539446</v>
      </c>
      <c r="H303" s="11">
        <v>0.25594144766363414</v>
      </c>
      <c r="I303" s="12">
        <v>42</v>
      </c>
      <c r="J303" s="13">
        <v>2.2029252007800002</v>
      </c>
      <c r="K303" s="12">
        <v>2</v>
      </c>
      <c r="L303" s="12" t="s">
        <v>346</v>
      </c>
      <c r="M303" s="12" t="s">
        <v>61</v>
      </c>
      <c r="N303" s="10">
        <v>36.198867429761542</v>
      </c>
      <c r="O303" s="10">
        <v>22.25</v>
      </c>
      <c r="P303">
        <v>7</v>
      </c>
      <c r="Q303" s="10">
        <v>0.27944720767323084</v>
      </c>
      <c r="R303">
        <v>7</v>
      </c>
      <c r="S303" s="19">
        <v>173.48920000000001</v>
      </c>
      <c r="T303" s="19">
        <v>1.2360949999999999</v>
      </c>
      <c r="U303">
        <v>2</v>
      </c>
      <c r="V303">
        <v>11.75</v>
      </c>
      <c r="X303" s="10">
        <v>18.938440788184302</v>
      </c>
      <c r="Y303" s="10">
        <v>10.421052631578947</v>
      </c>
      <c r="Z303">
        <v>19</v>
      </c>
      <c r="AA303" s="10">
        <v>0.45608466716932355</v>
      </c>
      <c r="AB303">
        <v>4</v>
      </c>
      <c r="AC303" s="19">
        <v>218.95</v>
      </c>
      <c r="AD303" s="19">
        <v>1.1533089999999999</v>
      </c>
      <c r="AE303">
        <v>4</v>
      </c>
      <c r="AF303">
        <v>5</v>
      </c>
      <c r="AH303" s="14">
        <f t="shared" si="19"/>
        <v>-0.47682228387582848</v>
      </c>
      <c r="AI303" s="14">
        <f t="shared" si="19"/>
        <v>-0.53163808397397994</v>
      </c>
      <c r="AJ303" s="14">
        <f t="shared" si="19"/>
        <v>1.7142857142857142</v>
      </c>
      <c r="AK303" s="14">
        <f t="shared" si="18"/>
        <v>0.63209599039057929</v>
      </c>
      <c r="AL303" s="14">
        <f t="shared" si="18"/>
        <v>-0.42857142857142855</v>
      </c>
      <c r="AM303" s="14">
        <f t="shared" si="18"/>
        <v>0.26203821332970567</v>
      </c>
      <c r="AN303" s="14">
        <f t="shared" si="18"/>
        <v>-6.6973816737386713E-2</v>
      </c>
      <c r="AO303" s="14">
        <f t="shared" si="17"/>
        <v>1</v>
      </c>
      <c r="AP303" s="14">
        <f t="shared" si="20"/>
        <v>-0.57446808510638303</v>
      </c>
    </row>
    <row r="304" spans="1:42" x14ac:dyDescent="0.25">
      <c r="A304" t="s">
        <v>367</v>
      </c>
      <c r="B304" s="9" t="s">
        <v>367</v>
      </c>
      <c r="C304" s="10">
        <v>22.668923487600001</v>
      </c>
      <c r="D304" s="11">
        <v>0</v>
      </c>
      <c r="E304" s="11">
        <v>21.908358140376293</v>
      </c>
      <c r="F304" s="11">
        <v>42.864590874599998</v>
      </c>
      <c r="G304" s="11">
        <v>0.2829565485500084</v>
      </c>
      <c r="H304" s="11">
        <v>0.33816399688987553</v>
      </c>
      <c r="I304" s="12">
        <v>42</v>
      </c>
      <c r="J304" s="13">
        <v>2.5515521885100001</v>
      </c>
      <c r="K304" s="12">
        <v>3</v>
      </c>
      <c r="L304" s="12" t="s">
        <v>346</v>
      </c>
      <c r="M304" s="12" t="s">
        <v>59</v>
      </c>
      <c r="N304" s="10">
        <v>36.127721605716509</v>
      </c>
      <c r="O304" s="10">
        <v>18.2</v>
      </c>
      <c r="P304">
        <v>12</v>
      </c>
      <c r="Q304" s="10">
        <v>0.42631231815436654</v>
      </c>
      <c r="R304">
        <v>6.5</v>
      </c>
      <c r="S304" s="19">
        <v>148.44130000000001</v>
      </c>
      <c r="T304" s="19">
        <v>0.2920218</v>
      </c>
      <c r="U304">
        <v>3</v>
      </c>
      <c r="V304">
        <v>7</v>
      </c>
      <c r="X304" s="10">
        <v>22.46562368623518</v>
      </c>
      <c r="Y304" s="10">
        <v>8.5652173913043477</v>
      </c>
      <c r="Z304">
        <v>21</v>
      </c>
      <c r="AA304" s="10">
        <v>0.85681603486226554</v>
      </c>
      <c r="AB304">
        <v>4.5</v>
      </c>
      <c r="AC304" s="19">
        <v>176.726</v>
      </c>
      <c r="AD304" s="19">
        <v>0.27364440000000001</v>
      </c>
      <c r="AE304">
        <v>3</v>
      </c>
      <c r="AF304">
        <v>4</v>
      </c>
      <c r="AH304" s="14">
        <f t="shared" si="19"/>
        <v>-0.37816107167188667</v>
      </c>
      <c r="AI304" s="14">
        <f t="shared" si="19"/>
        <v>-0.52938365981844238</v>
      </c>
      <c r="AJ304" s="14">
        <f t="shared" si="19"/>
        <v>0.75</v>
      </c>
      <c r="AK304" s="14">
        <f t="shared" si="18"/>
        <v>1.0098317556754595</v>
      </c>
      <c r="AL304" s="14">
        <f t="shared" si="18"/>
        <v>-0.30769230769230771</v>
      </c>
      <c r="AM304" s="14">
        <f t="shared" si="18"/>
        <v>0.19054467995093</v>
      </c>
      <c r="AN304" s="14">
        <f t="shared" si="18"/>
        <v>-6.2931603051552959E-2</v>
      </c>
      <c r="AO304" s="14">
        <f t="shared" si="17"/>
        <v>0</v>
      </c>
      <c r="AP304" s="14">
        <f t="shared" si="20"/>
        <v>-0.42857142857142855</v>
      </c>
    </row>
    <row r="305" spans="1:42" x14ac:dyDescent="0.25">
      <c r="A305" t="s">
        <v>368</v>
      </c>
      <c r="B305" s="9" t="s">
        <v>368</v>
      </c>
      <c r="C305" s="10">
        <v>14.7648615644</v>
      </c>
      <c r="D305" s="11">
        <v>0</v>
      </c>
      <c r="E305" s="11">
        <v>17.69092791333356</v>
      </c>
      <c r="F305" s="11">
        <v>43.063701629599997</v>
      </c>
      <c r="G305" s="11">
        <v>0.40006674922745372</v>
      </c>
      <c r="H305" s="11">
        <v>0.32663762284026387</v>
      </c>
      <c r="I305" s="12">
        <v>41</v>
      </c>
      <c r="J305" s="13">
        <v>4.0146678969699998</v>
      </c>
      <c r="K305" s="12">
        <v>2</v>
      </c>
      <c r="L305" s="12" t="s">
        <v>266</v>
      </c>
      <c r="M305" s="12" t="s">
        <v>61</v>
      </c>
      <c r="N305" s="10">
        <v>37.515262167070148</v>
      </c>
      <c r="O305" s="10">
        <v>24.444444444444443</v>
      </c>
      <c r="P305">
        <v>4</v>
      </c>
      <c r="Q305" s="10">
        <v>0.18548723112919308</v>
      </c>
      <c r="R305">
        <v>10</v>
      </c>
      <c r="S305" s="19">
        <v>60.183320000000002</v>
      </c>
      <c r="T305" s="19">
        <v>0.73555499999999996</v>
      </c>
      <c r="U305">
        <v>2</v>
      </c>
      <c r="V305">
        <v>11</v>
      </c>
      <c r="X305" s="10">
        <v>17.916087117303711</v>
      </c>
      <c r="Y305" s="10">
        <v>10.095238095238095</v>
      </c>
      <c r="Z305">
        <v>19</v>
      </c>
      <c r="AA305" s="10">
        <v>0.66140935886306207</v>
      </c>
      <c r="AB305">
        <v>4</v>
      </c>
      <c r="AC305" s="19">
        <v>83.72381</v>
      </c>
      <c r="AD305" s="19">
        <v>0.67251209999999995</v>
      </c>
      <c r="AE305">
        <v>3</v>
      </c>
      <c r="AF305">
        <v>6</v>
      </c>
      <c r="AH305" s="14">
        <f t="shared" si="19"/>
        <v>-0.5224320427905752</v>
      </c>
      <c r="AI305" s="14">
        <f t="shared" si="19"/>
        <v>-0.58701298701298699</v>
      </c>
      <c r="AJ305" s="14">
        <f t="shared" si="19"/>
        <v>3.75</v>
      </c>
      <c r="AK305" s="14">
        <f t="shared" si="18"/>
        <v>2.5657945554343096</v>
      </c>
      <c r="AL305" s="14">
        <f t="shared" si="18"/>
        <v>-0.6</v>
      </c>
      <c r="AM305" s="14">
        <f t="shared" si="18"/>
        <v>0.39114641731296973</v>
      </c>
      <c r="AN305" s="14">
        <f t="shared" si="18"/>
        <v>-8.5707934824724205E-2</v>
      </c>
      <c r="AO305" s="14">
        <f t="shared" si="17"/>
        <v>0.5</v>
      </c>
      <c r="AP305" s="14">
        <f t="shared" si="20"/>
        <v>-0.45454545454545453</v>
      </c>
    </row>
    <row r="306" spans="1:42" x14ac:dyDescent="0.25">
      <c r="A306" t="s">
        <v>369</v>
      </c>
      <c r="B306" s="9" t="s">
        <v>369</v>
      </c>
      <c r="C306" s="10">
        <v>18.6876310311</v>
      </c>
      <c r="D306" s="11">
        <v>0</v>
      </c>
      <c r="E306" s="11">
        <v>17.911857890115478</v>
      </c>
      <c r="F306" s="11">
        <v>43.063701629599997</v>
      </c>
      <c r="G306" s="11">
        <v>0.39464612746198868</v>
      </c>
      <c r="H306" s="11">
        <v>0.33669834700045531</v>
      </c>
      <c r="I306" s="12">
        <v>41</v>
      </c>
      <c r="J306" s="13">
        <v>3.7970474833400001</v>
      </c>
      <c r="K306" s="12">
        <v>2</v>
      </c>
      <c r="L306" s="12" t="s">
        <v>266</v>
      </c>
      <c r="M306" s="12" t="s">
        <v>61</v>
      </c>
      <c r="N306" s="10">
        <v>34.772766352132791</v>
      </c>
      <c r="O306" s="10">
        <v>22.75</v>
      </c>
      <c r="P306">
        <v>5</v>
      </c>
      <c r="Q306" s="10">
        <v>0.20751477588319545</v>
      </c>
      <c r="R306">
        <v>6.75</v>
      </c>
      <c r="S306" s="19">
        <v>85.720669999999998</v>
      </c>
      <c r="T306" s="19">
        <v>0.97441929999999999</v>
      </c>
      <c r="U306">
        <v>1</v>
      </c>
      <c r="V306">
        <v>13.25</v>
      </c>
      <c r="X306" s="10">
        <v>18.050787257948592</v>
      </c>
      <c r="Y306" s="10">
        <v>9.9523809523809526</v>
      </c>
      <c r="Z306">
        <v>19</v>
      </c>
      <c r="AA306" s="10">
        <v>0.67155042928964481</v>
      </c>
      <c r="AB306">
        <v>4.5</v>
      </c>
      <c r="AC306" s="19">
        <v>115.9148</v>
      </c>
      <c r="AD306" s="19">
        <v>0.90276400000000001</v>
      </c>
      <c r="AE306">
        <v>3</v>
      </c>
      <c r="AF306">
        <v>5</v>
      </c>
      <c r="AH306" s="14">
        <f t="shared" si="19"/>
        <v>-0.48089297598143366</v>
      </c>
      <c r="AI306" s="14">
        <f t="shared" si="19"/>
        <v>-0.56253270538984823</v>
      </c>
      <c r="AJ306" s="14">
        <f t="shared" si="19"/>
        <v>2.8</v>
      </c>
      <c r="AK306" s="14">
        <f t="shared" si="18"/>
        <v>2.2361571672739231</v>
      </c>
      <c r="AL306" s="14">
        <f t="shared" si="18"/>
        <v>-0.33333333333333331</v>
      </c>
      <c r="AM306" s="14">
        <f t="shared" si="18"/>
        <v>0.35223861409389362</v>
      </c>
      <c r="AN306" s="14">
        <f t="shared" si="18"/>
        <v>-7.3536412917929658E-2</v>
      </c>
      <c r="AO306" s="14">
        <f t="shared" si="17"/>
        <v>2</v>
      </c>
      <c r="AP306" s="14">
        <f t="shared" si="20"/>
        <v>-0.62264150943396224</v>
      </c>
    </row>
    <row r="307" spans="1:42" x14ac:dyDescent="0.25">
      <c r="A307" t="s">
        <v>370</v>
      </c>
      <c r="B307" s="9" t="s">
        <v>370</v>
      </c>
      <c r="C307" s="10">
        <v>24.164644732500001</v>
      </c>
      <c r="D307" s="11">
        <v>0</v>
      </c>
      <c r="E307" s="11">
        <v>20.692843649395829</v>
      </c>
      <c r="F307" s="11">
        <v>43.063701629599997</v>
      </c>
      <c r="G307" s="11">
        <v>0.40187098347074263</v>
      </c>
      <c r="H307" s="11">
        <v>0.31374349541832408</v>
      </c>
      <c r="I307" s="12">
        <v>41</v>
      </c>
      <c r="J307" s="13">
        <v>3.75558929385</v>
      </c>
      <c r="K307" s="12">
        <v>2</v>
      </c>
      <c r="L307" s="12" t="s">
        <v>266</v>
      </c>
      <c r="M307" s="12" t="s">
        <v>61</v>
      </c>
      <c r="N307" s="10">
        <v>33.574094605078052</v>
      </c>
      <c r="O307" s="10">
        <v>21</v>
      </c>
      <c r="P307">
        <v>8</v>
      </c>
      <c r="Q307" s="10">
        <v>0.25621902367763733</v>
      </c>
      <c r="R307">
        <v>6.5</v>
      </c>
      <c r="S307" s="19">
        <v>123.3677</v>
      </c>
      <c r="T307" s="19">
        <v>1.5257179999999999</v>
      </c>
      <c r="U307">
        <v>2</v>
      </c>
      <c r="V307">
        <v>11.75</v>
      </c>
      <c r="X307" s="10">
        <v>18.378013099186301</v>
      </c>
      <c r="Y307" s="10">
        <v>9.9047619047619051</v>
      </c>
      <c r="Z307">
        <v>19</v>
      </c>
      <c r="AA307" s="10">
        <v>0.73015351668520423</v>
      </c>
      <c r="AB307">
        <v>4</v>
      </c>
      <c r="AC307" s="19">
        <v>163.2525</v>
      </c>
      <c r="AD307" s="19">
        <v>1.4328099999999999</v>
      </c>
      <c r="AE307">
        <v>3</v>
      </c>
      <c r="AF307">
        <v>6</v>
      </c>
      <c r="AH307" s="14">
        <f t="shared" si="19"/>
        <v>-0.4526132926185702</v>
      </c>
      <c r="AI307" s="14">
        <f t="shared" si="19"/>
        <v>-0.52834467120181405</v>
      </c>
      <c r="AJ307" s="14">
        <f t="shared" si="19"/>
        <v>1.375</v>
      </c>
      <c r="AK307" s="14">
        <f t="shared" si="18"/>
        <v>1.8497240610980117</v>
      </c>
      <c r="AL307" s="14">
        <f t="shared" si="18"/>
        <v>-0.38461538461538464</v>
      </c>
      <c r="AM307" s="14">
        <f t="shared" si="18"/>
        <v>0.32330018311113851</v>
      </c>
      <c r="AN307" s="14">
        <f t="shared" si="18"/>
        <v>-6.0894608309005983E-2</v>
      </c>
      <c r="AO307" s="14">
        <f t="shared" si="17"/>
        <v>0.5</v>
      </c>
      <c r="AP307" s="14">
        <f t="shared" si="20"/>
        <v>-0.48936170212765956</v>
      </c>
    </row>
    <row r="308" spans="1:42" x14ac:dyDescent="0.25">
      <c r="A308" t="s">
        <v>371</v>
      </c>
      <c r="B308" s="9" t="s">
        <v>371</v>
      </c>
      <c r="C308" s="10">
        <v>58.302775621099997</v>
      </c>
      <c r="D308" s="11">
        <v>0</v>
      </c>
      <c r="E308" s="11">
        <v>15.624444443455829</v>
      </c>
      <c r="F308" s="11">
        <v>43.331322988899998</v>
      </c>
      <c r="G308" s="11">
        <v>0.38498801525110571</v>
      </c>
      <c r="H308" s="11">
        <v>0.35556942446472578</v>
      </c>
      <c r="I308" s="12">
        <v>41</v>
      </c>
      <c r="J308" s="13">
        <v>3.7761233083999999</v>
      </c>
      <c r="K308" s="12">
        <v>3</v>
      </c>
      <c r="L308" s="12" t="s">
        <v>266</v>
      </c>
      <c r="M308" s="12" t="s">
        <v>59</v>
      </c>
      <c r="N308" s="10">
        <v>42.540430817411007</v>
      </c>
      <c r="O308" s="10">
        <v>19.272727272727273</v>
      </c>
      <c r="P308">
        <v>9</v>
      </c>
      <c r="Q308" s="10">
        <v>0.35748420245400397</v>
      </c>
      <c r="R308">
        <v>9.25</v>
      </c>
      <c r="S308" s="19">
        <v>264.2552</v>
      </c>
      <c r="T308" s="19">
        <v>0.68336909999999995</v>
      </c>
      <c r="U308">
        <v>2</v>
      </c>
      <c r="V308">
        <v>9</v>
      </c>
      <c r="X308" s="10">
        <v>23.832192094457028</v>
      </c>
      <c r="Y308" s="10">
        <v>9.25</v>
      </c>
      <c r="Z308">
        <v>19</v>
      </c>
      <c r="AA308" s="10">
        <v>0.74754873656284371</v>
      </c>
      <c r="AB308">
        <v>5</v>
      </c>
      <c r="AC308" s="19">
        <v>356.59230000000002</v>
      </c>
      <c r="AD308" s="19">
        <v>0.67521160000000002</v>
      </c>
      <c r="AE308">
        <v>4</v>
      </c>
      <c r="AF308">
        <v>5</v>
      </c>
      <c r="AH308" s="14">
        <f t="shared" si="19"/>
        <v>-0.43977548801167865</v>
      </c>
      <c r="AI308" s="14">
        <f t="shared" si="19"/>
        <v>-0.52004716981132082</v>
      </c>
      <c r="AJ308" s="14">
        <f t="shared" si="19"/>
        <v>1.1111111111111112</v>
      </c>
      <c r="AK308" s="14">
        <f t="shared" si="18"/>
        <v>1.0911378221224413</v>
      </c>
      <c r="AL308" s="14">
        <f t="shared" si="18"/>
        <v>-0.45945945945945948</v>
      </c>
      <c r="AM308" s="14">
        <f t="shared" si="18"/>
        <v>0.34942396592384944</v>
      </c>
      <c r="AN308" s="14">
        <f t="shared" si="18"/>
        <v>-1.1937180068574844E-2</v>
      </c>
      <c r="AO308" s="14">
        <f t="shared" si="17"/>
        <v>1</v>
      </c>
      <c r="AP308" s="14">
        <f t="shared" si="20"/>
        <v>-0.44444444444444442</v>
      </c>
    </row>
    <row r="309" spans="1:42" x14ac:dyDescent="0.25">
      <c r="A309" t="s">
        <v>372</v>
      </c>
      <c r="B309" s="9" t="s">
        <v>372</v>
      </c>
      <c r="C309" s="10">
        <v>56.821797633099997</v>
      </c>
      <c r="D309" s="11">
        <v>0</v>
      </c>
      <c r="E309" s="11">
        <v>11.615536375653646</v>
      </c>
      <c r="F309" s="11">
        <v>43.213112427699997</v>
      </c>
      <c r="G309" s="11">
        <v>0.39296010861079511</v>
      </c>
      <c r="H309" s="11">
        <v>0.33185039302810582</v>
      </c>
      <c r="I309" s="12">
        <v>41</v>
      </c>
      <c r="J309" s="13">
        <v>4.4010818417199999</v>
      </c>
      <c r="K309" s="12">
        <v>2</v>
      </c>
      <c r="L309" s="12" t="s">
        <v>266</v>
      </c>
      <c r="M309" s="12" t="s">
        <v>61</v>
      </c>
      <c r="N309" s="10">
        <v>35.723656329307673</v>
      </c>
      <c r="O309" s="10">
        <v>20.333333333333332</v>
      </c>
      <c r="P309">
        <v>9</v>
      </c>
      <c r="Q309" s="10">
        <v>0.30365856344103315</v>
      </c>
      <c r="R309">
        <v>8</v>
      </c>
      <c r="S309" s="19">
        <v>247.14590000000001</v>
      </c>
      <c r="T309" s="19">
        <v>3.03267</v>
      </c>
      <c r="U309">
        <v>2</v>
      </c>
      <c r="V309">
        <v>12</v>
      </c>
      <c r="X309" s="10">
        <v>20.001332514971033</v>
      </c>
      <c r="Y309" s="10">
        <v>9.545454545454545</v>
      </c>
      <c r="Z309">
        <v>21</v>
      </c>
      <c r="AA309" s="10">
        <v>0.60925402330512335</v>
      </c>
      <c r="AB309">
        <v>5</v>
      </c>
      <c r="AC309" s="19">
        <v>329.56380000000001</v>
      </c>
      <c r="AD309" s="19">
        <v>2.8052090000000001</v>
      </c>
      <c r="AE309">
        <v>4</v>
      </c>
      <c r="AF309">
        <v>4</v>
      </c>
      <c r="AH309" s="14">
        <f t="shared" si="19"/>
        <v>-0.4401095920698927</v>
      </c>
      <c r="AI309" s="14">
        <f t="shared" si="19"/>
        <v>-0.53055141579731746</v>
      </c>
      <c r="AJ309" s="14">
        <f t="shared" si="19"/>
        <v>1.3333333333333333</v>
      </c>
      <c r="AK309" s="14">
        <f t="shared" si="18"/>
        <v>1.0063785338411284</v>
      </c>
      <c r="AL309" s="14">
        <f t="shared" si="18"/>
        <v>-0.375</v>
      </c>
      <c r="AM309" s="14">
        <f t="shared" si="18"/>
        <v>0.33347872653359817</v>
      </c>
      <c r="AN309" s="14">
        <f t="shared" si="18"/>
        <v>-7.5003544731210417E-2</v>
      </c>
      <c r="AO309" s="14">
        <f t="shared" si="17"/>
        <v>1</v>
      </c>
      <c r="AP309" s="14">
        <f t="shared" si="20"/>
        <v>-0.66666666666666663</v>
      </c>
    </row>
    <row r="310" spans="1:42" x14ac:dyDescent="0.25">
      <c r="A310" t="s">
        <v>373</v>
      </c>
      <c r="B310" s="9" t="s">
        <v>373</v>
      </c>
      <c r="C310" s="10">
        <v>25.556127639</v>
      </c>
      <c r="D310" s="11">
        <v>0</v>
      </c>
      <c r="E310" s="11">
        <v>6.5130122350367969</v>
      </c>
      <c r="F310" s="11">
        <v>43.752632141100001</v>
      </c>
      <c r="G310" s="11">
        <v>0.25355683015790847</v>
      </c>
      <c r="H310" s="11">
        <v>0.25675056839242483</v>
      </c>
      <c r="I310" s="12">
        <v>42</v>
      </c>
      <c r="J310" s="13">
        <v>2.1891606104800001</v>
      </c>
      <c r="K310" s="12">
        <v>4</v>
      </c>
      <c r="L310" s="12" t="s">
        <v>346</v>
      </c>
      <c r="M310" s="12" t="s">
        <v>70</v>
      </c>
      <c r="N310" s="10">
        <v>69.628863446157681</v>
      </c>
      <c r="O310" s="10">
        <v>18.222222222222221</v>
      </c>
      <c r="P310">
        <v>12</v>
      </c>
      <c r="Q310" s="10">
        <v>0.72556141922356887</v>
      </c>
      <c r="R310">
        <v>5.75</v>
      </c>
      <c r="S310" s="19">
        <v>381.19139999999999</v>
      </c>
      <c r="T310" s="19">
        <v>5.4002019999999998E-2</v>
      </c>
      <c r="U310">
        <v>2</v>
      </c>
      <c r="V310">
        <v>6.5</v>
      </c>
      <c r="X310" s="10">
        <v>36.605201936264272</v>
      </c>
      <c r="Y310" s="10">
        <v>8</v>
      </c>
      <c r="Z310">
        <v>20</v>
      </c>
      <c r="AA310" s="10">
        <v>0.90236294154927599</v>
      </c>
      <c r="AB310">
        <v>3.5</v>
      </c>
      <c r="AC310" s="19">
        <v>399.93450000000001</v>
      </c>
      <c r="AD310" s="19">
        <v>5.2035610000000003E-2</v>
      </c>
      <c r="AE310">
        <v>3</v>
      </c>
      <c r="AF310">
        <v>4</v>
      </c>
      <c r="AH310" s="14">
        <f t="shared" si="19"/>
        <v>-0.47428120861731154</v>
      </c>
      <c r="AI310" s="14">
        <f t="shared" si="19"/>
        <v>-0.5609756097560975</v>
      </c>
      <c r="AJ310" s="14">
        <f t="shared" si="19"/>
        <v>0.66666666666666663</v>
      </c>
      <c r="AK310" s="14">
        <f t="shared" si="18"/>
        <v>0.24367547342153933</v>
      </c>
      <c r="AL310" s="14">
        <f t="shared" si="18"/>
        <v>-0.39130434782608697</v>
      </c>
      <c r="AM310" s="14">
        <f t="shared" si="18"/>
        <v>4.9169787146299805E-2</v>
      </c>
      <c r="AN310" s="14">
        <f t="shared" si="18"/>
        <v>-3.6413637860213281E-2</v>
      </c>
      <c r="AO310" s="14">
        <f t="shared" si="17"/>
        <v>0.5</v>
      </c>
      <c r="AP310" s="14">
        <f t="shared" si="20"/>
        <v>-0.38461538461538464</v>
      </c>
    </row>
    <row r="311" spans="1:42" x14ac:dyDescent="0.25">
      <c r="A311" t="s">
        <v>374</v>
      </c>
      <c r="B311" s="9" t="s">
        <v>374</v>
      </c>
      <c r="C311" s="10">
        <v>37.9286616499</v>
      </c>
      <c r="D311" s="11">
        <v>0</v>
      </c>
      <c r="E311" s="11">
        <v>3.5314939813351036</v>
      </c>
      <c r="F311" s="11">
        <v>43.753264882700002</v>
      </c>
      <c r="G311" s="11">
        <v>0.24615691399755601</v>
      </c>
      <c r="H311" s="11">
        <v>0.27152052224351786</v>
      </c>
      <c r="I311" s="12">
        <v>42</v>
      </c>
      <c r="J311" s="13">
        <v>2.0723151636599999</v>
      </c>
      <c r="K311" s="12">
        <v>2</v>
      </c>
      <c r="L311" s="12" t="s">
        <v>346</v>
      </c>
      <c r="M311" s="12" t="s">
        <v>61</v>
      </c>
      <c r="N311" s="10">
        <v>69.7438659304553</v>
      </c>
      <c r="O311" s="10">
        <v>18.222222222222221</v>
      </c>
      <c r="P311">
        <v>12</v>
      </c>
      <c r="Q311" s="10">
        <v>0.7241242969022329</v>
      </c>
      <c r="R311">
        <v>5.25</v>
      </c>
      <c r="S311" s="19">
        <v>511.14460000000003</v>
      </c>
      <c r="T311" s="19">
        <v>7.9030370000000003E-2</v>
      </c>
      <c r="U311">
        <v>2</v>
      </c>
      <c r="V311">
        <v>6</v>
      </c>
      <c r="X311" s="10">
        <v>36.50364938383273</v>
      </c>
      <c r="Y311" s="10">
        <v>8</v>
      </c>
      <c r="Z311">
        <v>20</v>
      </c>
      <c r="AA311" s="10">
        <v>0.85080390355205837</v>
      </c>
      <c r="AB311">
        <v>4</v>
      </c>
      <c r="AC311" s="19">
        <v>536.553</v>
      </c>
      <c r="AD311" s="19">
        <v>7.6191010000000003E-2</v>
      </c>
      <c r="AE311">
        <v>3</v>
      </c>
      <c r="AF311">
        <v>4</v>
      </c>
      <c r="AH311" s="14">
        <f t="shared" si="19"/>
        <v>-0.47660415870505174</v>
      </c>
      <c r="AI311" s="14">
        <f t="shared" si="19"/>
        <v>-0.5609756097560975</v>
      </c>
      <c r="AJ311" s="14">
        <f t="shared" si="19"/>
        <v>0.66666666666666663</v>
      </c>
      <c r="AK311" s="14">
        <f t="shared" si="18"/>
        <v>0.17494179824065345</v>
      </c>
      <c r="AL311" s="14">
        <f t="shared" si="18"/>
        <v>-0.23809523809523808</v>
      </c>
      <c r="AM311" s="14">
        <f t="shared" si="18"/>
        <v>4.9708829947533381E-2</v>
      </c>
      <c r="AN311" s="14">
        <f t="shared" si="18"/>
        <v>-3.5927454217916467E-2</v>
      </c>
      <c r="AO311" s="14">
        <f t="shared" si="17"/>
        <v>0.5</v>
      </c>
      <c r="AP311" s="14">
        <f t="shared" si="20"/>
        <v>-0.33333333333333331</v>
      </c>
    </row>
    <row r="312" spans="1:42" x14ac:dyDescent="0.25">
      <c r="A312" t="s">
        <v>375</v>
      </c>
      <c r="B312" s="9" t="s">
        <v>375</v>
      </c>
      <c r="C312" s="10">
        <v>21.650937635599998</v>
      </c>
      <c r="D312" s="11">
        <v>0</v>
      </c>
      <c r="E312" s="11">
        <v>0.47662057434232663</v>
      </c>
      <c r="F312" s="11">
        <v>45.0254119815</v>
      </c>
      <c r="G312" s="11">
        <v>0.22424236172629225</v>
      </c>
      <c r="H312" s="11">
        <v>0.25378676209294393</v>
      </c>
      <c r="I312" s="12">
        <v>51</v>
      </c>
      <c r="J312" s="13">
        <v>5.69992933203</v>
      </c>
      <c r="K312" s="12">
        <v>2</v>
      </c>
      <c r="L312" s="12" t="s">
        <v>213</v>
      </c>
      <c r="M312" s="12" t="s">
        <v>61</v>
      </c>
      <c r="N312" s="10">
        <v>51.92449237218279</v>
      </c>
      <c r="O312" s="10">
        <v>15.25</v>
      </c>
      <c r="P312">
        <v>13</v>
      </c>
      <c r="Q312" s="10">
        <v>0.66004588332725389</v>
      </c>
      <c r="R312">
        <v>5</v>
      </c>
      <c r="S312" s="19">
        <v>294.41329999999999</v>
      </c>
      <c r="T312" s="19">
        <v>5.5304810000000003E-2</v>
      </c>
      <c r="U312">
        <v>3</v>
      </c>
      <c r="V312">
        <v>5</v>
      </c>
      <c r="X312" s="10">
        <v>32.73683261054078</v>
      </c>
      <c r="Y312" s="10">
        <v>7.7647058823529411</v>
      </c>
      <c r="Z312">
        <v>17</v>
      </c>
      <c r="AA312" s="10">
        <v>0.6903756804725738</v>
      </c>
      <c r="AB312">
        <v>4</v>
      </c>
      <c r="AC312" s="19">
        <v>303.13339999999999</v>
      </c>
      <c r="AD312" s="19">
        <v>5.5300130000000003E-2</v>
      </c>
      <c r="AE312">
        <v>4</v>
      </c>
      <c r="AF312">
        <v>3.25</v>
      </c>
      <c r="AH312" s="14">
        <f t="shared" si="19"/>
        <v>-0.3695300403537754</v>
      </c>
      <c r="AI312" s="14">
        <f t="shared" si="19"/>
        <v>-0.49083895853423337</v>
      </c>
      <c r="AJ312" s="14">
        <f t="shared" si="19"/>
        <v>0.30769230769230771</v>
      </c>
      <c r="AK312" s="14">
        <f t="shared" si="18"/>
        <v>4.5951043573560564E-2</v>
      </c>
      <c r="AL312" s="14">
        <f t="shared" si="18"/>
        <v>-0.2</v>
      </c>
      <c r="AM312" s="14">
        <f t="shared" si="18"/>
        <v>2.9618566824256929E-2</v>
      </c>
      <c r="AN312" s="14">
        <f t="shared" si="18"/>
        <v>-8.4621934330846837E-5</v>
      </c>
      <c r="AO312" s="14">
        <f t="shared" si="17"/>
        <v>0.33333333333333331</v>
      </c>
      <c r="AP312" s="14">
        <f t="shared" si="20"/>
        <v>-0.35</v>
      </c>
    </row>
    <row r="313" spans="1:42" x14ac:dyDescent="0.25">
      <c r="A313" t="s">
        <v>376</v>
      </c>
      <c r="B313" s="9" t="s">
        <v>376</v>
      </c>
      <c r="C313" s="10">
        <v>25.2412143924</v>
      </c>
      <c r="D313" s="11">
        <v>0</v>
      </c>
      <c r="E313" s="11">
        <v>1.3677412078974467</v>
      </c>
      <c r="F313" s="11">
        <v>44.617231437299999</v>
      </c>
      <c r="G313" s="11">
        <v>0.23502189321259179</v>
      </c>
      <c r="H313" s="11">
        <v>0.25624858331918599</v>
      </c>
      <c r="I313" s="12">
        <v>51</v>
      </c>
      <c r="J313" s="13">
        <v>5.3409892961000001</v>
      </c>
      <c r="K313" s="12">
        <v>2</v>
      </c>
      <c r="L313" s="12" t="s">
        <v>213</v>
      </c>
      <c r="M313" s="12" t="s">
        <v>61</v>
      </c>
      <c r="N313" s="10">
        <v>53.129846034914365</v>
      </c>
      <c r="O313" s="10">
        <v>14.888888888888889</v>
      </c>
      <c r="P313">
        <v>12</v>
      </c>
      <c r="Q313" s="10">
        <v>0.67423590761864027</v>
      </c>
      <c r="R313">
        <v>5</v>
      </c>
      <c r="S313" s="19">
        <v>343.4821</v>
      </c>
      <c r="T313" s="19">
        <v>5.7537110000000002E-2</v>
      </c>
      <c r="U313">
        <v>3</v>
      </c>
      <c r="V313">
        <v>5</v>
      </c>
      <c r="X313" s="10">
        <v>32.850562875297726</v>
      </c>
      <c r="Y313" s="10">
        <v>7.8636363636363633</v>
      </c>
      <c r="Z313">
        <v>17</v>
      </c>
      <c r="AA313" s="10">
        <v>0.72772466365768573</v>
      </c>
      <c r="AB313">
        <v>4</v>
      </c>
      <c r="AC313" s="19">
        <v>356.71300000000002</v>
      </c>
      <c r="AD313" s="19">
        <v>5.7533389999999997E-2</v>
      </c>
      <c r="AE313">
        <v>4</v>
      </c>
      <c r="AF313">
        <v>3.25</v>
      </c>
      <c r="AH313" s="14">
        <f t="shared" si="19"/>
        <v>-0.38169286517958428</v>
      </c>
      <c r="AI313" s="14">
        <f t="shared" si="19"/>
        <v>-0.47184531886024428</v>
      </c>
      <c r="AJ313" s="14">
        <f t="shared" si="19"/>
        <v>0.41666666666666669</v>
      </c>
      <c r="AK313" s="14">
        <f t="shared" si="18"/>
        <v>7.9332404926288264E-2</v>
      </c>
      <c r="AL313" s="14">
        <f t="shared" si="18"/>
        <v>-0.2</v>
      </c>
      <c r="AM313" s="14">
        <f t="shared" si="18"/>
        <v>3.8519911226815078E-2</v>
      </c>
      <c r="AN313" s="14">
        <f t="shared" si="18"/>
        <v>-6.4653925092964573E-5</v>
      </c>
      <c r="AO313" s="14">
        <f t="shared" si="17"/>
        <v>0.33333333333333331</v>
      </c>
      <c r="AP313" s="14">
        <f t="shared" si="20"/>
        <v>-0.35</v>
      </c>
    </row>
    <row r="314" spans="1:42" x14ac:dyDescent="0.25">
      <c r="A314" t="s">
        <v>377</v>
      </c>
      <c r="B314" s="9" t="s">
        <v>377</v>
      </c>
      <c r="C314" s="10">
        <v>33.4576883589</v>
      </c>
      <c r="D314" s="11">
        <v>0</v>
      </c>
      <c r="E314" s="11">
        <v>2.5640908929795128</v>
      </c>
      <c r="F314" s="11">
        <v>43.722387197099998</v>
      </c>
      <c r="G314" s="11">
        <v>0.24917600870176446</v>
      </c>
      <c r="H314" s="11">
        <v>0.27184283525369568</v>
      </c>
      <c r="I314" s="12">
        <v>42</v>
      </c>
      <c r="J314" s="13">
        <v>2.5412321962900002</v>
      </c>
      <c r="K314" s="12">
        <v>4</v>
      </c>
      <c r="L314" s="12" t="s">
        <v>346</v>
      </c>
      <c r="M314" s="12" t="s">
        <v>70</v>
      </c>
      <c r="N314" s="10">
        <v>68.706939454534421</v>
      </c>
      <c r="O314" s="10">
        <v>18.222222222222221</v>
      </c>
      <c r="P314">
        <v>12</v>
      </c>
      <c r="Q314" s="10">
        <v>0.71314180513803671</v>
      </c>
      <c r="R314">
        <v>5.75</v>
      </c>
      <c r="S314" s="19">
        <v>421.81580000000002</v>
      </c>
      <c r="T314" s="19">
        <v>0.1664988</v>
      </c>
      <c r="U314">
        <v>2</v>
      </c>
      <c r="V314">
        <v>7.5</v>
      </c>
      <c r="X314" s="10">
        <v>36.115843558185389</v>
      </c>
      <c r="Y314" s="10">
        <v>8.3913043478260878</v>
      </c>
      <c r="Z314">
        <v>20</v>
      </c>
      <c r="AA314" s="10">
        <v>0.8178204612369121</v>
      </c>
      <c r="AB314">
        <v>4</v>
      </c>
      <c r="AC314" s="19">
        <v>445.89100000000002</v>
      </c>
      <c r="AD314" s="19">
        <v>0.16177279999999999</v>
      </c>
      <c r="AE314">
        <v>3</v>
      </c>
      <c r="AF314">
        <v>4</v>
      </c>
      <c r="AH314" s="14">
        <f t="shared" si="19"/>
        <v>-0.47434940567998379</v>
      </c>
      <c r="AI314" s="14">
        <f t="shared" si="19"/>
        <v>-0.53950159066808057</v>
      </c>
      <c r="AJ314" s="14">
        <f t="shared" si="19"/>
        <v>0.66666666666666663</v>
      </c>
      <c r="AK314" s="14">
        <f t="shared" si="18"/>
        <v>0.14678519103029397</v>
      </c>
      <c r="AL314" s="14">
        <f t="shared" si="18"/>
        <v>-0.30434782608695654</v>
      </c>
      <c r="AM314" s="14">
        <f t="shared" si="18"/>
        <v>5.7075149863992751E-2</v>
      </c>
      <c r="AN314" s="14">
        <f t="shared" si="18"/>
        <v>-2.8384588957998544E-2</v>
      </c>
      <c r="AO314" s="14">
        <f t="shared" si="17"/>
        <v>0.5</v>
      </c>
      <c r="AP314" s="14">
        <f t="shared" si="20"/>
        <v>-0.46666666666666667</v>
      </c>
    </row>
    <row r="315" spans="1:42" x14ac:dyDescent="0.25">
      <c r="A315" t="s">
        <v>378</v>
      </c>
      <c r="B315" s="9" t="s">
        <v>378</v>
      </c>
      <c r="C315" s="10">
        <v>22.721760594799999</v>
      </c>
      <c r="D315" s="11">
        <v>0</v>
      </c>
      <c r="E315" s="11">
        <v>4.4005703040064104</v>
      </c>
      <c r="F315" s="11">
        <v>45.712400405499999</v>
      </c>
      <c r="G315" s="11">
        <v>0.21032377698790367</v>
      </c>
      <c r="H315" s="11">
        <v>0.21906996507181781</v>
      </c>
      <c r="I315" s="12">
        <v>51</v>
      </c>
      <c r="J315" s="13">
        <v>9.4889941470399997</v>
      </c>
      <c r="K315" s="12">
        <v>2</v>
      </c>
      <c r="L315" s="12" t="s">
        <v>213</v>
      </c>
      <c r="M315" s="12" t="s">
        <v>61</v>
      </c>
      <c r="N315" s="10">
        <v>45.490784029268092</v>
      </c>
      <c r="O315" s="10">
        <v>12.923076923076923</v>
      </c>
      <c r="P315">
        <v>14</v>
      </c>
      <c r="Q315" s="10">
        <v>0.62729092416920484</v>
      </c>
      <c r="R315">
        <v>5.5</v>
      </c>
      <c r="S315" s="19">
        <v>359.524</v>
      </c>
      <c r="T315" s="19">
        <v>0.48621940000000002</v>
      </c>
      <c r="U315">
        <v>2</v>
      </c>
      <c r="V315">
        <v>6</v>
      </c>
      <c r="X315" s="10">
        <v>31.420985165519859</v>
      </c>
      <c r="Y315" s="10">
        <v>7.583333333333333</v>
      </c>
      <c r="Z315">
        <v>17</v>
      </c>
      <c r="AA315" s="10">
        <v>0.69589160007211948</v>
      </c>
      <c r="AB315">
        <v>3.5</v>
      </c>
      <c r="AC315" s="19">
        <v>368.09010000000001</v>
      </c>
      <c r="AD315" s="19">
        <v>0.46342529999999998</v>
      </c>
      <c r="AE315">
        <v>3</v>
      </c>
      <c r="AF315">
        <v>4</v>
      </c>
      <c r="AH315" s="14">
        <f t="shared" si="19"/>
        <v>-0.30928899477080751</v>
      </c>
      <c r="AI315" s="14">
        <f t="shared" si="19"/>
        <v>-0.41319444444444448</v>
      </c>
      <c r="AJ315" s="14">
        <f t="shared" si="19"/>
        <v>0.21428571428571427</v>
      </c>
      <c r="AK315" s="14">
        <f t="shared" si="18"/>
        <v>0.10936022387661766</v>
      </c>
      <c r="AL315" s="14">
        <f t="shared" si="18"/>
        <v>-0.36363636363636365</v>
      </c>
      <c r="AM315" s="14">
        <f t="shared" si="18"/>
        <v>2.3826225787430062E-2</v>
      </c>
      <c r="AN315" s="14">
        <f t="shared" si="18"/>
        <v>-4.688027668167917E-2</v>
      </c>
      <c r="AO315" s="14">
        <f t="shared" si="17"/>
        <v>0.5</v>
      </c>
      <c r="AP315" s="14">
        <f t="shared" si="20"/>
        <v>-0.33333333333333331</v>
      </c>
    </row>
    <row r="316" spans="1:42" x14ac:dyDescent="0.25">
      <c r="A316" t="s">
        <v>379</v>
      </c>
      <c r="B316" s="9" t="s">
        <v>379</v>
      </c>
      <c r="C316" s="10">
        <v>26.717447004</v>
      </c>
      <c r="D316" s="11">
        <v>0</v>
      </c>
      <c r="E316" s="11">
        <v>1.3782662039430702</v>
      </c>
      <c r="F316" s="11">
        <v>44.570223846300003</v>
      </c>
      <c r="G316" s="11">
        <v>0.24138020008519542</v>
      </c>
      <c r="H316" s="11">
        <v>0.28147615756914385</v>
      </c>
      <c r="I316" s="12">
        <v>51</v>
      </c>
      <c r="J316" s="13">
        <v>5.1611933112099999</v>
      </c>
      <c r="K316" s="12">
        <v>2</v>
      </c>
      <c r="L316" s="12" t="s">
        <v>213</v>
      </c>
      <c r="M316" s="12" t="s">
        <v>61</v>
      </c>
      <c r="N316" s="10">
        <v>49.991844614790836</v>
      </c>
      <c r="O316" s="10">
        <v>16.3</v>
      </c>
      <c r="P316">
        <v>12</v>
      </c>
      <c r="Q316" s="10">
        <v>0.64308496956039196</v>
      </c>
      <c r="R316">
        <v>5.5</v>
      </c>
      <c r="S316" s="19">
        <v>353.49860000000001</v>
      </c>
      <c r="T316" s="19">
        <v>0.33971459999999998</v>
      </c>
      <c r="U316">
        <v>2</v>
      </c>
      <c r="V316">
        <v>5</v>
      </c>
      <c r="X316" s="10">
        <v>30.588573214737931</v>
      </c>
      <c r="Y316" s="10">
        <v>8.2222222222222214</v>
      </c>
      <c r="Z316">
        <v>17</v>
      </c>
      <c r="AA316" s="10">
        <v>0.6933995404483374</v>
      </c>
      <c r="AB316">
        <v>4</v>
      </c>
      <c r="AC316" s="19">
        <v>367.31990000000002</v>
      </c>
      <c r="AD316" s="19">
        <v>0.32231399999999999</v>
      </c>
      <c r="AE316">
        <v>3</v>
      </c>
      <c r="AF316">
        <v>4</v>
      </c>
      <c r="AH316" s="14">
        <f t="shared" si="19"/>
        <v>-0.38812873478791693</v>
      </c>
      <c r="AI316" s="14">
        <f t="shared" si="19"/>
        <v>-0.49556918882072265</v>
      </c>
      <c r="AJ316" s="14">
        <f t="shared" si="19"/>
        <v>0.41666666666666669</v>
      </c>
      <c r="AK316" s="14">
        <f t="shared" si="18"/>
        <v>7.8239382460361509E-2</v>
      </c>
      <c r="AL316" s="14">
        <f t="shared" si="18"/>
        <v>-0.27272727272727271</v>
      </c>
      <c r="AM316" s="14">
        <f t="shared" si="18"/>
        <v>3.909859897606386E-2</v>
      </c>
      <c r="AN316" s="14">
        <f t="shared" si="18"/>
        <v>-5.1221230998020069E-2</v>
      </c>
      <c r="AO316" s="14">
        <f t="shared" si="17"/>
        <v>0.5</v>
      </c>
      <c r="AP316" s="14">
        <f t="shared" si="20"/>
        <v>-0.2</v>
      </c>
    </row>
    <row r="317" spans="1:42" x14ac:dyDescent="0.25">
      <c r="A317" t="s">
        <v>380</v>
      </c>
      <c r="B317" s="9" t="s">
        <v>380</v>
      </c>
      <c r="C317" s="10">
        <v>39.310584855499997</v>
      </c>
      <c r="D317" s="11">
        <v>0</v>
      </c>
      <c r="E317" s="11">
        <v>2.7895554420096489</v>
      </c>
      <c r="F317" s="11">
        <v>43.899177818200002</v>
      </c>
      <c r="G317" s="11">
        <v>0.25526205970226329</v>
      </c>
      <c r="H317" s="11">
        <v>0.2366517056436637</v>
      </c>
      <c r="I317" s="12">
        <v>51</v>
      </c>
      <c r="J317" s="13">
        <v>5.7418517287300004</v>
      </c>
      <c r="K317" s="12">
        <v>2</v>
      </c>
      <c r="L317" s="12" t="s">
        <v>213</v>
      </c>
      <c r="M317" s="12" t="s">
        <v>61</v>
      </c>
      <c r="N317" s="10">
        <v>40.281770319394532</v>
      </c>
      <c r="O317" s="10">
        <v>20.75</v>
      </c>
      <c r="P317">
        <v>9</v>
      </c>
      <c r="Q317" s="10">
        <v>0.42942514076116162</v>
      </c>
      <c r="R317">
        <v>6.5</v>
      </c>
      <c r="S317" s="19">
        <v>331.18959999999998</v>
      </c>
      <c r="T317" s="19">
        <v>1.275414</v>
      </c>
      <c r="U317">
        <v>2</v>
      </c>
      <c r="V317">
        <v>7.5</v>
      </c>
      <c r="X317" s="10">
        <v>21.860664729059359</v>
      </c>
      <c r="Y317" s="10">
        <v>7.958333333333333</v>
      </c>
      <c r="Z317">
        <v>19</v>
      </c>
      <c r="AA317" s="10">
        <v>0.51145163073542721</v>
      </c>
      <c r="AB317">
        <v>3.75</v>
      </c>
      <c r="AC317" s="19">
        <v>373.53230000000002</v>
      </c>
      <c r="AD317" s="19">
        <v>1.1997640000000001</v>
      </c>
      <c r="AE317">
        <v>3</v>
      </c>
      <c r="AF317">
        <v>4</v>
      </c>
      <c r="AH317" s="14">
        <f t="shared" si="19"/>
        <v>-0.45730625650943479</v>
      </c>
      <c r="AI317" s="14">
        <f t="shared" si="19"/>
        <v>-0.61646586345381527</v>
      </c>
      <c r="AJ317" s="14">
        <f t="shared" si="19"/>
        <v>1.1111111111111112</v>
      </c>
      <c r="AK317" s="14">
        <f t="shared" si="18"/>
        <v>0.19101464303853422</v>
      </c>
      <c r="AL317" s="14">
        <f t="shared" si="18"/>
        <v>-0.42307692307692307</v>
      </c>
      <c r="AM317" s="14">
        <f t="shared" si="18"/>
        <v>0.12785033104904273</v>
      </c>
      <c r="AN317" s="14">
        <f t="shared" si="18"/>
        <v>-5.9314073704695096E-2</v>
      </c>
      <c r="AO317" s="14">
        <f t="shared" si="17"/>
        <v>0.5</v>
      </c>
      <c r="AP317" s="14">
        <f t="shared" si="20"/>
        <v>-0.46666666666666667</v>
      </c>
    </row>
    <row r="318" spans="1:42" x14ac:dyDescent="0.25">
      <c r="A318" t="s">
        <v>381</v>
      </c>
      <c r="B318" s="9" t="s">
        <v>381</v>
      </c>
      <c r="C318" s="10">
        <v>33.059117026400003</v>
      </c>
      <c r="D318" s="11">
        <v>0</v>
      </c>
      <c r="E318" s="11">
        <v>5.1048106747493671</v>
      </c>
      <c r="F318" s="11">
        <v>44.184391021700002</v>
      </c>
      <c r="G318" s="11">
        <v>0.24922825358388553</v>
      </c>
      <c r="H318" s="11">
        <v>0.27350875959406773</v>
      </c>
      <c r="I318" s="12">
        <v>41</v>
      </c>
      <c r="J318" s="13">
        <v>4.6213877376300001</v>
      </c>
      <c r="K318" s="12">
        <v>2</v>
      </c>
      <c r="L318" s="12" t="s">
        <v>266</v>
      </c>
      <c r="M318" s="12" t="s">
        <v>61</v>
      </c>
      <c r="N318" s="10">
        <v>39.519011313862855</v>
      </c>
      <c r="O318" s="10">
        <v>22.125</v>
      </c>
      <c r="P318">
        <v>8</v>
      </c>
      <c r="Q318" s="10">
        <v>0.34621022829102616</v>
      </c>
      <c r="R318">
        <v>9</v>
      </c>
      <c r="S318" s="19">
        <v>343.93470000000002</v>
      </c>
      <c r="T318" s="19">
        <v>2.6716839999999999</v>
      </c>
      <c r="U318">
        <v>1</v>
      </c>
      <c r="V318">
        <v>9.5</v>
      </c>
      <c r="X318" s="10">
        <v>18.536114559173473</v>
      </c>
      <c r="Y318" s="10">
        <v>8.2799999999999994</v>
      </c>
      <c r="Z318">
        <v>20</v>
      </c>
      <c r="AA318" s="10">
        <v>0.53072313572118424</v>
      </c>
      <c r="AB318">
        <v>4.5</v>
      </c>
      <c r="AC318" s="19">
        <v>384.7047</v>
      </c>
      <c r="AD318" s="19">
        <v>2.752491</v>
      </c>
      <c r="AE318">
        <v>2</v>
      </c>
      <c r="AF318">
        <v>5.75</v>
      </c>
      <c r="AH318" s="14">
        <f t="shared" si="19"/>
        <v>-0.5309570269367746</v>
      </c>
      <c r="AI318" s="14">
        <f t="shared" si="19"/>
        <v>-0.6257627118644068</v>
      </c>
      <c r="AJ318" s="14">
        <f t="shared" si="19"/>
        <v>1.5</v>
      </c>
      <c r="AK318" s="14">
        <f t="shared" si="18"/>
        <v>0.53295048023553926</v>
      </c>
      <c r="AL318" s="14">
        <f t="shared" si="18"/>
        <v>-0.5</v>
      </c>
      <c r="AM318" s="14">
        <f t="shared" si="18"/>
        <v>0.11853994377421057</v>
      </c>
      <c r="AN318" s="14">
        <f t="shared" si="18"/>
        <v>3.0245717682181004E-2</v>
      </c>
      <c r="AO318" s="14">
        <f t="shared" si="17"/>
        <v>1</v>
      </c>
      <c r="AP318" s="14">
        <f t="shared" si="20"/>
        <v>-0.39473684210526316</v>
      </c>
    </row>
    <row r="319" spans="1:42" x14ac:dyDescent="0.25">
      <c r="A319" t="s">
        <v>382</v>
      </c>
      <c r="B319" s="9" t="s">
        <v>382</v>
      </c>
      <c r="C319" s="10">
        <v>29.4663082559</v>
      </c>
      <c r="D319" s="11">
        <v>0</v>
      </c>
      <c r="E319" s="11">
        <v>1.8564859151660322</v>
      </c>
      <c r="F319" s="11">
        <v>43.582822877200002</v>
      </c>
      <c r="G319" s="11">
        <v>0.25596982238092975</v>
      </c>
      <c r="H319" s="11">
        <v>0.25789844162011288</v>
      </c>
      <c r="I319" s="12">
        <v>41</v>
      </c>
      <c r="J319" s="13">
        <v>4.3215166543899999</v>
      </c>
      <c r="K319" s="12">
        <v>3</v>
      </c>
      <c r="L319" s="12" t="s">
        <v>266</v>
      </c>
      <c r="M319" s="12" t="s">
        <v>59</v>
      </c>
      <c r="N319" s="10">
        <v>39.276042947785321</v>
      </c>
      <c r="O319" s="10">
        <v>22.571428571428573</v>
      </c>
      <c r="P319">
        <v>8</v>
      </c>
      <c r="Q319" s="10">
        <v>0.33779159583148383</v>
      </c>
      <c r="R319">
        <v>9.25</v>
      </c>
      <c r="S319" s="19">
        <v>233.61940000000001</v>
      </c>
      <c r="T319" s="19">
        <v>2.2646470000000001</v>
      </c>
      <c r="U319">
        <v>1</v>
      </c>
      <c r="V319">
        <v>9</v>
      </c>
      <c r="X319" s="10">
        <v>17.87203069424525</v>
      </c>
      <c r="Y319" s="10">
        <v>8.5</v>
      </c>
      <c r="Z319">
        <v>21</v>
      </c>
      <c r="AA319" s="10">
        <v>0.43884841791015539</v>
      </c>
      <c r="AB319">
        <v>5</v>
      </c>
      <c r="AC319" s="19">
        <v>277.50490000000002</v>
      </c>
      <c r="AD319" s="19">
        <v>2.0467089999999999</v>
      </c>
      <c r="AE319">
        <v>2</v>
      </c>
      <c r="AF319">
        <v>5.5</v>
      </c>
      <c r="AH319" s="14">
        <f t="shared" si="19"/>
        <v>-0.54496356168046689</v>
      </c>
      <c r="AI319" s="14">
        <f t="shared" si="19"/>
        <v>-0.62341772151898733</v>
      </c>
      <c r="AJ319" s="14">
        <f t="shared" si="19"/>
        <v>1.625</v>
      </c>
      <c r="AK319" s="14">
        <f t="shared" si="18"/>
        <v>0.29916914252978161</v>
      </c>
      <c r="AL319" s="14">
        <f t="shared" si="18"/>
        <v>-0.45945945945945948</v>
      </c>
      <c r="AM319" s="14">
        <f t="shared" si="18"/>
        <v>0.18785040968344241</v>
      </c>
      <c r="AN319" s="14">
        <f t="shared" si="18"/>
        <v>-9.623486574287303E-2</v>
      </c>
      <c r="AO319" s="14">
        <f t="shared" si="17"/>
        <v>1</v>
      </c>
      <c r="AP319" s="14">
        <f t="shared" si="20"/>
        <v>-0.3888888888888889</v>
      </c>
    </row>
    <row r="320" spans="1:42" x14ac:dyDescent="0.25">
      <c r="A320" t="s">
        <v>383</v>
      </c>
      <c r="B320" s="9" t="s">
        <v>383</v>
      </c>
      <c r="C320" s="10">
        <v>20.7125418585</v>
      </c>
      <c r="D320" s="11">
        <v>0</v>
      </c>
      <c r="E320" s="11">
        <v>1.516120921466755</v>
      </c>
      <c r="F320" s="11">
        <v>43.094858575799996</v>
      </c>
      <c r="G320" s="11">
        <v>0.23555805670002253</v>
      </c>
      <c r="H320" s="11">
        <v>0.25181890580443339</v>
      </c>
      <c r="I320" s="12">
        <v>41</v>
      </c>
      <c r="J320" s="13">
        <v>3.7005519844400001</v>
      </c>
      <c r="K320" s="12">
        <v>2</v>
      </c>
      <c r="L320" s="12" t="s">
        <v>266</v>
      </c>
      <c r="M320" s="12" t="s">
        <v>61</v>
      </c>
      <c r="N320" s="10">
        <v>41.348660269645727</v>
      </c>
      <c r="O320" s="10">
        <v>22.777777777777779</v>
      </c>
      <c r="P320">
        <v>7</v>
      </c>
      <c r="Q320" s="10">
        <v>0.33450170733420409</v>
      </c>
      <c r="R320">
        <v>7</v>
      </c>
      <c r="S320" s="19">
        <v>154.9759</v>
      </c>
      <c r="T320" s="19">
        <v>1.442388</v>
      </c>
      <c r="U320">
        <v>1</v>
      </c>
      <c r="V320">
        <v>8</v>
      </c>
      <c r="X320" s="10">
        <v>17.777784697808947</v>
      </c>
      <c r="Y320" s="10">
        <v>7.7826086956521738</v>
      </c>
      <c r="Z320">
        <v>21</v>
      </c>
      <c r="AA320" s="10">
        <v>0.42294637553207803</v>
      </c>
      <c r="AB320">
        <v>4</v>
      </c>
      <c r="AC320" s="19">
        <v>176.84360000000001</v>
      </c>
      <c r="AD320" s="19">
        <v>1.303679</v>
      </c>
      <c r="AE320">
        <v>2</v>
      </c>
      <c r="AF320">
        <v>5</v>
      </c>
      <c r="AH320" s="14">
        <f t="shared" si="19"/>
        <v>-0.57005173609313498</v>
      </c>
      <c r="AI320" s="14">
        <f t="shared" si="19"/>
        <v>-0.65832449628844114</v>
      </c>
      <c r="AJ320" s="14">
        <f t="shared" si="19"/>
        <v>2</v>
      </c>
      <c r="AK320" s="14">
        <f t="shared" si="18"/>
        <v>0.26440722501158409</v>
      </c>
      <c r="AL320" s="14">
        <f t="shared" si="18"/>
        <v>-0.42857142857142855</v>
      </c>
      <c r="AM320" s="14">
        <f t="shared" si="18"/>
        <v>0.14110387486054293</v>
      </c>
      <c r="AN320" s="14">
        <f t="shared" si="18"/>
        <v>-9.6166218798270628E-2</v>
      </c>
      <c r="AO320" s="14">
        <f t="shared" si="17"/>
        <v>1</v>
      </c>
      <c r="AP320" s="14">
        <f t="shared" si="20"/>
        <v>-0.375</v>
      </c>
    </row>
    <row r="321" spans="1:42" x14ac:dyDescent="0.25">
      <c r="A321" t="s">
        <v>384</v>
      </c>
      <c r="B321" s="9" t="s">
        <v>384</v>
      </c>
      <c r="C321" s="10">
        <v>51.487865184699999</v>
      </c>
      <c r="D321" s="11">
        <v>0</v>
      </c>
      <c r="E321" s="11">
        <v>1.5329016837567619</v>
      </c>
      <c r="F321" s="11">
        <v>44.184391021700002</v>
      </c>
      <c r="G321" s="11">
        <v>0.27789202747916125</v>
      </c>
      <c r="H321" s="11">
        <v>0.24862376173159081</v>
      </c>
      <c r="I321" s="12">
        <v>41</v>
      </c>
      <c r="J321" s="13">
        <v>5.7649233825000001</v>
      </c>
      <c r="K321" s="12">
        <v>3</v>
      </c>
      <c r="L321" s="12" t="s">
        <v>266</v>
      </c>
      <c r="M321" s="12" t="s">
        <v>59</v>
      </c>
      <c r="N321" s="10">
        <v>39.945202464425634</v>
      </c>
      <c r="O321" s="10">
        <v>22.125</v>
      </c>
      <c r="P321">
        <v>8</v>
      </c>
      <c r="Q321" s="10">
        <v>0.34517809309290381</v>
      </c>
      <c r="R321">
        <v>9</v>
      </c>
      <c r="S321" s="19">
        <v>506.48289999999997</v>
      </c>
      <c r="T321" s="19">
        <v>3.9306999999999999</v>
      </c>
      <c r="U321">
        <v>1</v>
      </c>
      <c r="V321">
        <v>9.5</v>
      </c>
      <c r="X321" s="10">
        <v>18.563300205009231</v>
      </c>
      <c r="Y321" s="10">
        <v>8.2799999999999994</v>
      </c>
      <c r="Z321">
        <v>20</v>
      </c>
      <c r="AA321" s="10">
        <v>0.41547063240647542</v>
      </c>
      <c r="AB321">
        <v>4.5</v>
      </c>
      <c r="AC321" s="19">
        <v>566.55409999999995</v>
      </c>
      <c r="AD321" s="19">
        <v>4.0509199999999996</v>
      </c>
      <c r="AE321">
        <v>2</v>
      </c>
      <c r="AF321">
        <v>5.75</v>
      </c>
      <c r="AH321" s="14">
        <f t="shared" si="19"/>
        <v>-0.53528085828226002</v>
      </c>
      <c r="AI321" s="14">
        <f t="shared" si="19"/>
        <v>-0.6257627118644068</v>
      </c>
      <c r="AJ321" s="14">
        <f t="shared" si="19"/>
        <v>1.5</v>
      </c>
      <c r="AK321" s="14">
        <f t="shared" si="18"/>
        <v>0.20364136867356916</v>
      </c>
      <c r="AL321" s="14">
        <f t="shared" si="18"/>
        <v>-0.5</v>
      </c>
      <c r="AM321" s="14">
        <f t="shared" si="18"/>
        <v>0.11860459652240971</v>
      </c>
      <c r="AN321" s="14">
        <f t="shared" si="18"/>
        <v>3.0584883099702285E-2</v>
      </c>
      <c r="AO321" s="14">
        <f t="shared" si="17"/>
        <v>1</v>
      </c>
      <c r="AP321" s="14">
        <f t="shared" si="20"/>
        <v>-0.39473684210526316</v>
      </c>
    </row>
    <row r="322" spans="1:42" x14ac:dyDescent="0.25">
      <c r="A322" t="s">
        <v>385</v>
      </c>
      <c r="B322" s="9" t="s">
        <v>385</v>
      </c>
      <c r="C322" s="10">
        <v>57.927063451599999</v>
      </c>
      <c r="D322" s="11">
        <v>0</v>
      </c>
      <c r="E322" s="11">
        <v>3.2486681209089587</v>
      </c>
      <c r="F322" s="11">
        <v>44.169625985700002</v>
      </c>
      <c r="G322" s="11">
        <v>0.24802050331999129</v>
      </c>
      <c r="H322" s="11">
        <v>0.26232143040080153</v>
      </c>
      <c r="I322" s="12">
        <v>41</v>
      </c>
      <c r="J322" s="13">
        <v>3.5476457366599998</v>
      </c>
      <c r="K322" s="12">
        <v>2</v>
      </c>
      <c r="L322" s="12" t="s">
        <v>266</v>
      </c>
      <c r="M322" s="12" t="s">
        <v>61</v>
      </c>
      <c r="N322" s="10">
        <v>40.004720974493324</v>
      </c>
      <c r="O322" s="10">
        <v>22.125</v>
      </c>
      <c r="P322">
        <v>8</v>
      </c>
      <c r="Q322" s="10">
        <v>0.34448118283259849</v>
      </c>
      <c r="R322">
        <v>9</v>
      </c>
      <c r="S322" s="19">
        <v>558.03369999999995</v>
      </c>
      <c r="T322" s="19">
        <v>4.3732369999999996</v>
      </c>
      <c r="U322">
        <v>1</v>
      </c>
      <c r="V322">
        <v>9.5</v>
      </c>
      <c r="X322" s="10">
        <v>18.629061151375524</v>
      </c>
      <c r="Y322" s="10">
        <v>8.56</v>
      </c>
      <c r="Z322">
        <v>20</v>
      </c>
      <c r="AA322" s="10">
        <v>0.47473536594675053</v>
      </c>
      <c r="AB322">
        <v>4.5</v>
      </c>
      <c r="AC322" s="19">
        <v>624.71879999999999</v>
      </c>
      <c r="AD322" s="19">
        <v>4.5052839999999996</v>
      </c>
      <c r="AE322">
        <v>2</v>
      </c>
      <c r="AF322">
        <v>6</v>
      </c>
      <c r="AH322" s="14">
        <f t="shared" si="19"/>
        <v>-0.53432843180550471</v>
      </c>
      <c r="AI322" s="14">
        <f t="shared" si="19"/>
        <v>-0.61310734463276839</v>
      </c>
      <c r="AJ322" s="14">
        <f t="shared" si="19"/>
        <v>1.5</v>
      </c>
      <c r="AK322" s="14">
        <f t="shared" si="18"/>
        <v>0.37811697592042176</v>
      </c>
      <c r="AL322" s="14">
        <f t="shared" si="18"/>
        <v>-0.5</v>
      </c>
      <c r="AM322" s="14">
        <f t="shared" si="18"/>
        <v>0.11950013054767129</v>
      </c>
      <c r="AN322" s="14">
        <f t="shared" si="18"/>
        <v>3.0194338884446472E-2</v>
      </c>
      <c r="AO322" s="14">
        <f t="shared" si="17"/>
        <v>1</v>
      </c>
      <c r="AP322" s="14">
        <f t="shared" si="20"/>
        <v>-0.36842105263157893</v>
      </c>
    </row>
    <row r="323" spans="1:42" x14ac:dyDescent="0.25">
      <c r="A323" t="s">
        <v>386</v>
      </c>
      <c r="B323" s="9" t="s">
        <v>386</v>
      </c>
      <c r="C323" s="10">
        <v>24.559034817699999</v>
      </c>
      <c r="D323" s="11">
        <v>8.8007573052525085</v>
      </c>
      <c r="E323" s="11">
        <v>2.5937288864439347</v>
      </c>
      <c r="F323" s="11">
        <v>43.8633891558</v>
      </c>
      <c r="G323" s="11">
        <v>0.24333488677659168</v>
      </c>
      <c r="H323" s="11">
        <v>0.29147880042062002</v>
      </c>
      <c r="I323" s="12">
        <v>42</v>
      </c>
      <c r="J323" s="13">
        <v>1.5707520964599999</v>
      </c>
      <c r="K323" s="12">
        <v>2</v>
      </c>
      <c r="L323" s="12" t="s">
        <v>346</v>
      </c>
      <c r="M323" s="12" t="s">
        <v>61</v>
      </c>
      <c r="N323" s="10">
        <v>59.239676895844994</v>
      </c>
      <c r="O323" s="10">
        <v>19.857142857142858</v>
      </c>
      <c r="P323">
        <v>11</v>
      </c>
      <c r="Q323" s="10">
        <v>0.63295927427056786</v>
      </c>
      <c r="R323">
        <v>5</v>
      </c>
      <c r="S323" s="19">
        <v>272.49459999999999</v>
      </c>
      <c r="T323" s="19">
        <v>0.59272610000000003</v>
      </c>
      <c r="U323">
        <v>1</v>
      </c>
      <c r="V323">
        <v>8</v>
      </c>
      <c r="X323" s="10">
        <v>29.679619603130813</v>
      </c>
      <c r="Y323" s="10">
        <v>7.9545454545454541</v>
      </c>
      <c r="Z323">
        <v>19</v>
      </c>
      <c r="AA323" s="10">
        <v>0.74557932200177424</v>
      </c>
      <c r="AB323">
        <v>4</v>
      </c>
      <c r="AC323" s="19">
        <v>285.84679999999997</v>
      </c>
      <c r="AD323" s="19">
        <v>0.53657750000000004</v>
      </c>
      <c r="AE323">
        <v>2</v>
      </c>
      <c r="AF323">
        <v>3</v>
      </c>
      <c r="AH323" s="14">
        <f t="shared" si="19"/>
        <v>-0.49899085953298794</v>
      </c>
      <c r="AI323" s="14">
        <f t="shared" si="19"/>
        <v>-0.59941137998691962</v>
      </c>
      <c r="AJ323" s="14">
        <f t="shared" si="19"/>
        <v>0.72727272727272729</v>
      </c>
      <c r="AK323" s="14">
        <f t="shared" si="18"/>
        <v>0.1779262147015564</v>
      </c>
      <c r="AL323" s="14">
        <f t="shared" si="18"/>
        <v>-0.2</v>
      </c>
      <c r="AM323" s="14">
        <f t="shared" si="18"/>
        <v>4.8999870089168673E-2</v>
      </c>
      <c r="AN323" s="14">
        <f t="shared" si="18"/>
        <v>-9.472942055360814E-2</v>
      </c>
      <c r="AO323" s="14">
        <f t="shared" ref="AO323:AO386" si="21">IF(U323&lt;&gt;0,(AE323-U323)/U323,0)</f>
        <v>1</v>
      </c>
      <c r="AP323" s="14">
        <f t="shared" si="20"/>
        <v>-0.625</v>
      </c>
    </row>
    <row r="324" spans="1:42" x14ac:dyDescent="0.25">
      <c r="A324" t="s">
        <v>387</v>
      </c>
      <c r="B324" s="9" t="s">
        <v>387</v>
      </c>
      <c r="C324" s="10">
        <v>34.461288764700001</v>
      </c>
      <c r="D324" s="11">
        <v>4.2510231161470262</v>
      </c>
      <c r="E324" s="11">
        <v>3.3098387296434857</v>
      </c>
      <c r="F324" s="11">
        <v>44.094536503900002</v>
      </c>
      <c r="G324" s="11">
        <v>0.23800043437727422</v>
      </c>
      <c r="H324" s="11">
        <v>0.28120390291184172</v>
      </c>
      <c r="I324" s="12">
        <v>42</v>
      </c>
      <c r="J324" s="13">
        <v>2.4637644707800002</v>
      </c>
      <c r="K324" s="12">
        <v>2</v>
      </c>
      <c r="L324" s="12" t="s">
        <v>346</v>
      </c>
      <c r="M324" s="12" t="s">
        <v>61</v>
      </c>
      <c r="N324" s="10">
        <v>38.313764066960523</v>
      </c>
      <c r="O324" s="10">
        <v>18.666666666666668</v>
      </c>
      <c r="P324">
        <v>9</v>
      </c>
      <c r="Q324" s="10">
        <v>0.42287366749821692</v>
      </c>
      <c r="R324">
        <v>10</v>
      </c>
      <c r="S324" s="19">
        <v>329.416</v>
      </c>
      <c r="T324" s="19">
        <v>2.1014520000000001</v>
      </c>
      <c r="U324">
        <v>2</v>
      </c>
      <c r="V324">
        <v>7.5</v>
      </c>
      <c r="X324" s="10">
        <v>20.513324797997992</v>
      </c>
      <c r="Y324" s="10">
        <v>8</v>
      </c>
      <c r="Z324">
        <v>22</v>
      </c>
      <c r="AA324" s="10">
        <v>0.54911706203531474</v>
      </c>
      <c r="AB324">
        <v>4.75</v>
      </c>
      <c r="AC324" s="19">
        <v>362.74369999999999</v>
      </c>
      <c r="AD324" s="19">
        <v>2.1693150000000001</v>
      </c>
      <c r="AE324">
        <v>2</v>
      </c>
      <c r="AF324">
        <v>4.5</v>
      </c>
      <c r="AH324" s="14">
        <f t="shared" si="19"/>
        <v>-0.46459646298006402</v>
      </c>
      <c r="AI324" s="14">
        <f t="shared" si="19"/>
        <v>-0.57142857142857151</v>
      </c>
      <c r="AJ324" s="14">
        <f t="shared" si="19"/>
        <v>1.4444444444444444</v>
      </c>
      <c r="AK324" s="14">
        <f t="shared" si="18"/>
        <v>0.29853690177487852</v>
      </c>
      <c r="AL324" s="14">
        <f t="shared" si="18"/>
        <v>-0.52500000000000002</v>
      </c>
      <c r="AM324" s="14">
        <f t="shared" si="18"/>
        <v>0.10117207421618862</v>
      </c>
      <c r="AN324" s="14">
        <f t="shared" si="18"/>
        <v>3.2293385716161971E-2</v>
      </c>
      <c r="AO324" s="14">
        <f t="shared" si="21"/>
        <v>0</v>
      </c>
      <c r="AP324" s="14">
        <f t="shared" si="20"/>
        <v>-0.4</v>
      </c>
    </row>
    <row r="325" spans="1:42" x14ac:dyDescent="0.25">
      <c r="A325" t="s">
        <v>388</v>
      </c>
      <c r="B325" s="9" t="s">
        <v>388</v>
      </c>
      <c r="C325" s="10">
        <v>15.1084806366</v>
      </c>
      <c r="D325" s="11">
        <v>0</v>
      </c>
      <c r="E325" s="11">
        <v>0.92731370618558839</v>
      </c>
      <c r="F325" s="11">
        <v>43.179211455800001</v>
      </c>
      <c r="G325" s="11">
        <v>0.2409955824668597</v>
      </c>
      <c r="H325" s="11">
        <v>0.28462500968215498</v>
      </c>
      <c r="I325" s="12">
        <v>42</v>
      </c>
      <c r="J325" s="13">
        <v>2.23465050193</v>
      </c>
      <c r="K325" s="12">
        <v>2</v>
      </c>
      <c r="L325" s="12" t="s">
        <v>346</v>
      </c>
      <c r="M325" s="12" t="s">
        <v>61</v>
      </c>
      <c r="N325" s="10">
        <v>39.687442513130485</v>
      </c>
      <c r="O325" s="10">
        <v>22.777777777777779</v>
      </c>
      <c r="P325">
        <v>8</v>
      </c>
      <c r="Q325" s="10">
        <v>0.34181273114113037</v>
      </c>
      <c r="R325">
        <v>6</v>
      </c>
      <c r="S325" s="19">
        <v>114.3914</v>
      </c>
      <c r="T325" s="19">
        <v>1.0422800000000001</v>
      </c>
      <c r="U325">
        <v>1</v>
      </c>
      <c r="V325">
        <v>8.5</v>
      </c>
      <c r="X325" s="10">
        <v>17.81448137565495</v>
      </c>
      <c r="Y325" s="10">
        <v>8.0434782608695645</v>
      </c>
      <c r="Z325">
        <v>21</v>
      </c>
      <c r="AA325" s="10">
        <v>0.41284513178751847</v>
      </c>
      <c r="AB325">
        <v>4</v>
      </c>
      <c r="AC325" s="19">
        <v>129.83690000000001</v>
      </c>
      <c r="AD325" s="19">
        <v>0.94161989999999995</v>
      </c>
      <c r="AE325">
        <v>2</v>
      </c>
      <c r="AF325">
        <v>5</v>
      </c>
      <c r="AH325" s="14">
        <f t="shared" si="19"/>
        <v>-0.55113052775418636</v>
      </c>
      <c r="AI325" s="14">
        <f t="shared" si="19"/>
        <v>-0.64687168610816548</v>
      </c>
      <c r="AJ325" s="14">
        <f t="shared" si="19"/>
        <v>1.625</v>
      </c>
      <c r="AK325" s="14">
        <f t="shared" si="18"/>
        <v>0.20781086886158048</v>
      </c>
      <c r="AL325" s="14">
        <f t="shared" si="18"/>
        <v>-0.33333333333333331</v>
      </c>
      <c r="AM325" s="14">
        <f t="shared" si="18"/>
        <v>0.13502326223824526</v>
      </c>
      <c r="AN325" s="14">
        <f t="shared" si="18"/>
        <v>-9.6576831561576676E-2</v>
      </c>
      <c r="AO325" s="14">
        <f t="shared" si="21"/>
        <v>1</v>
      </c>
      <c r="AP325" s="14">
        <f t="shared" si="20"/>
        <v>-0.41176470588235292</v>
      </c>
    </row>
    <row r="326" spans="1:42" x14ac:dyDescent="0.25">
      <c r="A326" t="s">
        <v>389</v>
      </c>
      <c r="B326" s="9" t="s">
        <v>389</v>
      </c>
      <c r="C326" s="10">
        <v>39.740503330700001</v>
      </c>
      <c r="D326" s="11">
        <v>0</v>
      </c>
      <c r="E326" s="11">
        <v>1.1307696603221256</v>
      </c>
      <c r="F326" s="11">
        <v>43.7686113197</v>
      </c>
      <c r="G326" s="11">
        <v>0.24425758419289589</v>
      </c>
      <c r="H326" s="11">
        <v>0.2122565142887424</v>
      </c>
      <c r="I326" s="12">
        <v>51</v>
      </c>
      <c r="J326" s="13">
        <v>6.19057496896</v>
      </c>
      <c r="K326" s="12">
        <v>2</v>
      </c>
      <c r="L326" s="12" t="s">
        <v>213</v>
      </c>
      <c r="M326" s="12" t="s">
        <v>61</v>
      </c>
      <c r="N326" s="10">
        <v>42.644623535059154</v>
      </c>
      <c r="O326" s="10">
        <v>26.833333333333332</v>
      </c>
      <c r="P326">
        <v>7</v>
      </c>
      <c r="Q326" s="10">
        <v>0.31234661770728295</v>
      </c>
      <c r="R326">
        <v>8</v>
      </c>
      <c r="S326" s="19">
        <v>292.4425</v>
      </c>
      <c r="T326" s="19">
        <v>1.738985</v>
      </c>
      <c r="U326">
        <v>2</v>
      </c>
      <c r="V326">
        <v>6</v>
      </c>
      <c r="X326" s="10">
        <v>18.592308761817574</v>
      </c>
      <c r="Y326" s="10">
        <v>8.1578947368421044</v>
      </c>
      <c r="Z326">
        <v>20</v>
      </c>
      <c r="AA326" s="10">
        <v>0.36091727516533828</v>
      </c>
      <c r="AB326">
        <v>4</v>
      </c>
      <c r="AC326" s="19">
        <v>337.346</v>
      </c>
      <c r="AD326" s="19">
        <v>1.599113</v>
      </c>
      <c r="AE326">
        <v>3</v>
      </c>
      <c r="AF326">
        <v>4</v>
      </c>
      <c r="AH326" s="14">
        <f t="shared" si="19"/>
        <v>-0.56401751919483123</v>
      </c>
      <c r="AI326" s="14">
        <f t="shared" si="19"/>
        <v>-0.69597907813010784</v>
      </c>
      <c r="AJ326" s="14">
        <f t="shared" si="19"/>
        <v>1.8571428571428572</v>
      </c>
      <c r="AK326" s="14">
        <f t="shared" si="18"/>
        <v>0.15550242808639453</v>
      </c>
      <c r="AL326" s="14">
        <f t="shared" si="18"/>
        <v>-0.5</v>
      </c>
      <c r="AM326" s="14">
        <f t="shared" si="18"/>
        <v>0.15354642365593241</v>
      </c>
      <c r="AN326" s="14">
        <f t="shared" si="18"/>
        <v>-8.0433126220180159E-2</v>
      </c>
      <c r="AO326" s="14">
        <f t="shared" si="21"/>
        <v>0.5</v>
      </c>
      <c r="AP326" s="14">
        <f t="shared" si="20"/>
        <v>-0.33333333333333331</v>
      </c>
    </row>
    <row r="327" spans="1:42" x14ac:dyDescent="0.25">
      <c r="A327" t="s">
        <v>390</v>
      </c>
      <c r="B327" s="9" t="s">
        <v>390</v>
      </c>
      <c r="C327" s="10">
        <v>41.715873146</v>
      </c>
      <c r="D327" s="11">
        <v>0</v>
      </c>
      <c r="E327" s="11">
        <v>2.8694771883725303</v>
      </c>
      <c r="F327" s="11">
        <v>43.832903303599998</v>
      </c>
      <c r="G327" s="11">
        <v>0.24115673988717864</v>
      </c>
      <c r="H327" s="11">
        <v>0.20040865418383264</v>
      </c>
      <c r="I327" s="12">
        <v>51</v>
      </c>
      <c r="J327" s="13">
        <v>6.5157945862700002</v>
      </c>
      <c r="K327" s="12">
        <v>2</v>
      </c>
      <c r="L327" s="12" t="s">
        <v>213</v>
      </c>
      <c r="M327" s="12" t="s">
        <v>61</v>
      </c>
      <c r="N327" s="10">
        <v>42.495928636783027</v>
      </c>
      <c r="O327" s="10">
        <v>27</v>
      </c>
      <c r="P327">
        <v>7</v>
      </c>
      <c r="Q327" s="10">
        <v>0.31472019428551107</v>
      </c>
      <c r="R327">
        <v>8.5</v>
      </c>
      <c r="S327" s="19">
        <v>332.88709999999998</v>
      </c>
      <c r="T327" s="19">
        <v>1.6541330000000001</v>
      </c>
      <c r="U327">
        <v>1</v>
      </c>
      <c r="V327">
        <v>8</v>
      </c>
      <c r="X327" s="10">
        <v>18.951490767427146</v>
      </c>
      <c r="Y327" s="10">
        <v>8.6666666666666661</v>
      </c>
      <c r="Z327">
        <v>20</v>
      </c>
      <c r="AA327" s="10">
        <v>0.39920431783221128</v>
      </c>
      <c r="AB327">
        <v>4</v>
      </c>
      <c r="AC327" s="19">
        <v>381.97890000000001</v>
      </c>
      <c r="AD327" s="19">
        <v>1.530556</v>
      </c>
      <c r="AE327">
        <v>3</v>
      </c>
      <c r="AF327">
        <v>4.75</v>
      </c>
      <c r="AH327" s="14">
        <f t="shared" si="19"/>
        <v>-0.55403984863097255</v>
      </c>
      <c r="AI327" s="14">
        <f t="shared" si="19"/>
        <v>-0.67901234567901247</v>
      </c>
      <c r="AJ327" s="14">
        <f t="shared" si="19"/>
        <v>1.8571428571428572</v>
      </c>
      <c r="AK327" s="14">
        <f t="shared" si="18"/>
        <v>0.26844201637107862</v>
      </c>
      <c r="AL327" s="14">
        <f t="shared" si="18"/>
        <v>-0.52941176470588236</v>
      </c>
      <c r="AM327" s="14">
        <f t="shared" si="18"/>
        <v>0.14747282186663296</v>
      </c>
      <c r="AN327" s="14">
        <f t="shared" si="18"/>
        <v>-7.4708019246336327E-2</v>
      </c>
      <c r="AO327" s="14">
        <f t="shared" si="21"/>
        <v>2</v>
      </c>
      <c r="AP327" s="14">
        <f t="shared" si="20"/>
        <v>-0.40625</v>
      </c>
    </row>
    <row r="328" spans="1:42" x14ac:dyDescent="0.25">
      <c r="A328" t="s">
        <v>391</v>
      </c>
      <c r="B328" s="9" t="s">
        <v>391</v>
      </c>
      <c r="C328" s="10">
        <v>27.7964767946</v>
      </c>
      <c r="D328" s="11">
        <v>0</v>
      </c>
      <c r="E328" s="11">
        <v>1.1339585791100719</v>
      </c>
      <c r="F328" s="11">
        <v>42.983303469200003</v>
      </c>
      <c r="G328" s="11">
        <v>0.239999994635582</v>
      </c>
      <c r="H328" s="11">
        <v>0.27356060902035273</v>
      </c>
      <c r="I328" s="12">
        <v>42</v>
      </c>
      <c r="J328" s="13">
        <v>3.0460187369899998</v>
      </c>
      <c r="K328" s="12">
        <v>2</v>
      </c>
      <c r="L328" s="12" t="s">
        <v>346</v>
      </c>
      <c r="M328" s="12" t="s">
        <v>61</v>
      </c>
      <c r="N328" s="10">
        <v>41.694237781889129</v>
      </c>
      <c r="O328" s="10">
        <v>25</v>
      </c>
      <c r="P328">
        <v>8</v>
      </c>
      <c r="Q328" s="10">
        <v>0.3335675298458648</v>
      </c>
      <c r="R328">
        <v>8</v>
      </c>
      <c r="S328" s="19">
        <v>190.0848</v>
      </c>
      <c r="T328" s="19">
        <v>1.7736099999999999</v>
      </c>
      <c r="U328">
        <v>1</v>
      </c>
      <c r="V328">
        <v>7</v>
      </c>
      <c r="X328" s="10">
        <v>18.08427118653243</v>
      </c>
      <c r="Y328" s="10">
        <v>8</v>
      </c>
      <c r="Z328">
        <v>21</v>
      </c>
      <c r="AA328" s="10">
        <v>0.41846414400503273</v>
      </c>
      <c r="AB328">
        <v>4.75</v>
      </c>
      <c r="AC328" s="19">
        <v>218.07259999999999</v>
      </c>
      <c r="AD328" s="19">
        <v>1.6131850000000001</v>
      </c>
      <c r="AE328">
        <v>2</v>
      </c>
      <c r="AF328">
        <v>4.5</v>
      </c>
      <c r="AH328" s="14">
        <f t="shared" si="19"/>
        <v>-0.56626449723976591</v>
      </c>
      <c r="AI328" s="14">
        <f t="shared" si="19"/>
        <v>-0.68</v>
      </c>
      <c r="AJ328" s="14">
        <f t="shared" si="19"/>
        <v>1.625</v>
      </c>
      <c r="AK328" s="14">
        <f t="shared" si="18"/>
        <v>0.25451102569364903</v>
      </c>
      <c r="AL328" s="14">
        <f t="shared" si="18"/>
        <v>-0.40625</v>
      </c>
      <c r="AM328" s="14">
        <f t="shared" si="18"/>
        <v>0.14723849566088396</v>
      </c>
      <c r="AN328" s="14">
        <f t="shared" si="18"/>
        <v>-9.0451113829985066E-2</v>
      </c>
      <c r="AO328" s="14">
        <f t="shared" si="21"/>
        <v>1</v>
      </c>
      <c r="AP328" s="14">
        <f t="shared" si="20"/>
        <v>-0.35714285714285715</v>
      </c>
    </row>
    <row r="329" spans="1:42" x14ac:dyDescent="0.25">
      <c r="A329" t="s">
        <v>392</v>
      </c>
      <c r="B329" s="9" t="s">
        <v>392</v>
      </c>
      <c r="C329" s="10">
        <v>56.468282661099998</v>
      </c>
      <c r="D329" s="11">
        <v>30.549379211391724</v>
      </c>
      <c r="E329" s="11">
        <v>4.0367606161733409</v>
      </c>
      <c r="F329" s="11">
        <v>43.376901851200003</v>
      </c>
      <c r="G329" s="11">
        <v>0.24772032946629788</v>
      </c>
      <c r="H329" s="11">
        <v>0.21732151552971429</v>
      </c>
      <c r="I329" s="12">
        <v>42</v>
      </c>
      <c r="J329" s="13">
        <v>4.79615917946</v>
      </c>
      <c r="K329" s="12">
        <v>2</v>
      </c>
      <c r="L329" s="12" t="s">
        <v>346</v>
      </c>
      <c r="M329" s="12" t="s">
        <v>61</v>
      </c>
      <c r="N329" s="10">
        <v>42.063912339153077</v>
      </c>
      <c r="O329" s="10">
        <v>25.125</v>
      </c>
      <c r="P329">
        <v>7</v>
      </c>
      <c r="Q329" s="10">
        <v>0.32216062551793911</v>
      </c>
      <c r="R329">
        <v>8</v>
      </c>
      <c r="S329" s="19">
        <v>441.70589999999999</v>
      </c>
      <c r="T329" s="19">
        <v>3.0626410000000002</v>
      </c>
      <c r="U329">
        <v>2</v>
      </c>
      <c r="V329">
        <v>6</v>
      </c>
      <c r="X329" s="10">
        <v>18.487374162494941</v>
      </c>
      <c r="Y329" s="10">
        <v>7.7</v>
      </c>
      <c r="Z329">
        <v>20</v>
      </c>
      <c r="AA329" s="10">
        <v>0.46285285934800802</v>
      </c>
      <c r="AB329">
        <v>5</v>
      </c>
      <c r="AC329" s="19">
        <v>508.48439999999999</v>
      </c>
      <c r="AD329" s="19">
        <v>2.8050160000000002</v>
      </c>
      <c r="AE329">
        <v>3</v>
      </c>
      <c r="AF329">
        <v>4.25</v>
      </c>
      <c r="AH329" s="14">
        <f t="shared" si="19"/>
        <v>-0.56049323197911627</v>
      </c>
      <c r="AI329" s="14">
        <f t="shared" si="19"/>
        <v>-0.69353233830845773</v>
      </c>
      <c r="AJ329" s="14">
        <f t="shared" si="19"/>
        <v>1.8571428571428572</v>
      </c>
      <c r="AK329" s="14">
        <f t="shared" si="18"/>
        <v>0.43671455381574753</v>
      </c>
      <c r="AL329" s="14">
        <f t="shared" si="18"/>
        <v>-0.375</v>
      </c>
      <c r="AM329" s="14">
        <f t="shared" si="18"/>
        <v>0.15118317414370061</v>
      </c>
      <c r="AN329" s="14">
        <f t="shared" si="18"/>
        <v>-8.4118576091680344E-2</v>
      </c>
      <c r="AO329" s="14">
        <f t="shared" si="21"/>
        <v>0.5</v>
      </c>
      <c r="AP329" s="14">
        <f t="shared" si="20"/>
        <v>-0.29166666666666669</v>
      </c>
    </row>
    <row r="330" spans="1:42" x14ac:dyDescent="0.25">
      <c r="A330" t="s">
        <v>393</v>
      </c>
      <c r="B330" s="9" t="s">
        <v>393</v>
      </c>
      <c r="C330" s="10">
        <v>19.586904727699999</v>
      </c>
      <c r="D330" s="11">
        <v>0</v>
      </c>
      <c r="E330" s="11">
        <v>3.9262424868678742</v>
      </c>
      <c r="F330" s="11">
        <v>43.042808131599998</v>
      </c>
      <c r="G330" s="11">
        <v>0.23473033578910374</v>
      </c>
      <c r="H330" s="11">
        <v>0.24376102277363751</v>
      </c>
      <c r="I330" s="12">
        <v>41</v>
      </c>
      <c r="J330" s="13">
        <v>5.1587388400499998</v>
      </c>
      <c r="K330" s="12">
        <v>3</v>
      </c>
      <c r="L330" s="12" t="s">
        <v>266</v>
      </c>
      <c r="M330" s="12" t="s">
        <v>59</v>
      </c>
      <c r="N330" s="10">
        <v>40.975856094514228</v>
      </c>
      <c r="O330" s="10">
        <v>22.222222222222221</v>
      </c>
      <c r="P330">
        <v>7</v>
      </c>
      <c r="Q330" s="10">
        <v>0.33577160739156275</v>
      </c>
      <c r="R330">
        <v>7</v>
      </c>
      <c r="S330" s="19">
        <v>153.8383</v>
      </c>
      <c r="T330" s="19">
        <v>1.426447</v>
      </c>
      <c r="U330">
        <v>1</v>
      </c>
      <c r="V330">
        <v>8</v>
      </c>
      <c r="X330" s="10">
        <v>17.619047507838797</v>
      </c>
      <c r="Y330" s="10">
        <v>7.541666666666667</v>
      </c>
      <c r="Z330">
        <v>21</v>
      </c>
      <c r="AA330" s="10">
        <v>0.48007513453959744</v>
      </c>
      <c r="AB330">
        <v>4</v>
      </c>
      <c r="AC330" s="19">
        <v>175.3845</v>
      </c>
      <c r="AD330" s="19">
        <v>1.2890699999999999</v>
      </c>
      <c r="AE330">
        <v>2</v>
      </c>
      <c r="AF330">
        <v>5</v>
      </c>
      <c r="AH330" s="14">
        <f t="shared" si="19"/>
        <v>-0.57001392558586217</v>
      </c>
      <c r="AI330" s="14">
        <f t="shared" si="19"/>
        <v>-0.66062499999999991</v>
      </c>
      <c r="AJ330" s="14">
        <f t="shared" si="19"/>
        <v>2</v>
      </c>
      <c r="AK330" s="14">
        <f t="shared" si="18"/>
        <v>0.42976691289967817</v>
      </c>
      <c r="AL330" s="14">
        <f t="shared" si="18"/>
        <v>-0.42857142857142855</v>
      </c>
      <c r="AM330" s="14">
        <f t="shared" si="18"/>
        <v>0.14005744993281907</v>
      </c>
      <c r="AN330" s="14">
        <f t="shared" si="18"/>
        <v>-9.6307118315647255E-2</v>
      </c>
      <c r="AO330" s="14">
        <f t="shared" si="21"/>
        <v>1</v>
      </c>
      <c r="AP330" s="14">
        <f t="shared" si="20"/>
        <v>-0.375</v>
      </c>
    </row>
    <row r="331" spans="1:42" x14ac:dyDescent="0.25">
      <c r="A331" t="s">
        <v>394</v>
      </c>
      <c r="B331" s="9" t="s">
        <v>394</v>
      </c>
      <c r="C331" s="10">
        <v>20.325061631000001</v>
      </c>
      <c r="D331" s="11">
        <v>0</v>
      </c>
      <c r="E331" s="11">
        <v>1.1197899241434852</v>
      </c>
      <c r="F331" s="11">
        <v>43.002298110200002</v>
      </c>
      <c r="G331" s="11">
        <v>0.23923417502036048</v>
      </c>
      <c r="H331" s="11">
        <v>0.24608428376453959</v>
      </c>
      <c r="I331" s="12">
        <v>41</v>
      </c>
      <c r="J331" s="13">
        <v>5.0348889333500004</v>
      </c>
      <c r="K331" s="12">
        <v>3</v>
      </c>
      <c r="L331" s="12" t="s">
        <v>266</v>
      </c>
      <c r="M331" s="12" t="s">
        <v>59</v>
      </c>
      <c r="N331" s="10">
        <v>41.71209710276586</v>
      </c>
      <c r="O331" s="10">
        <v>23.857142857142858</v>
      </c>
      <c r="P331">
        <v>7</v>
      </c>
      <c r="Q331" s="10">
        <v>0.33528560090530074</v>
      </c>
      <c r="R331">
        <v>7</v>
      </c>
      <c r="S331" s="19">
        <v>146.00139999999999</v>
      </c>
      <c r="T331" s="19">
        <v>1.3733679999999999</v>
      </c>
      <c r="U331">
        <v>1</v>
      </c>
      <c r="V331">
        <v>11</v>
      </c>
      <c r="X331" s="10">
        <v>17.932339626090677</v>
      </c>
      <c r="Y331" s="10">
        <v>8.045454545454545</v>
      </c>
      <c r="Z331">
        <v>21</v>
      </c>
      <c r="AA331" s="10">
        <v>0.40714328728480337</v>
      </c>
      <c r="AB331">
        <v>4.75</v>
      </c>
      <c r="AC331" s="19">
        <v>167.16210000000001</v>
      </c>
      <c r="AD331" s="19">
        <v>1.249223</v>
      </c>
      <c r="AE331">
        <v>2</v>
      </c>
      <c r="AF331">
        <v>4.75</v>
      </c>
      <c r="AH331" s="14">
        <f t="shared" si="19"/>
        <v>-0.57009259012053815</v>
      </c>
      <c r="AI331" s="14">
        <f t="shared" si="19"/>
        <v>-0.66276537833424065</v>
      </c>
      <c r="AJ331" s="14">
        <f t="shared" si="19"/>
        <v>2</v>
      </c>
      <c r="AK331" s="14">
        <f t="shared" si="18"/>
        <v>0.21431784182046745</v>
      </c>
      <c r="AL331" s="14">
        <f t="shared" si="18"/>
        <v>-0.32142857142857145</v>
      </c>
      <c r="AM331" s="14">
        <f t="shared" si="18"/>
        <v>0.14493491158303975</v>
      </c>
      <c r="AN331" s="14">
        <f t="shared" si="18"/>
        <v>-9.0394562855694874E-2</v>
      </c>
      <c r="AO331" s="14">
        <f t="shared" si="21"/>
        <v>1</v>
      </c>
      <c r="AP331" s="14">
        <f t="shared" si="20"/>
        <v>-0.56818181818181823</v>
      </c>
    </row>
    <row r="332" spans="1:42" x14ac:dyDescent="0.25">
      <c r="A332" t="s">
        <v>395</v>
      </c>
      <c r="B332" s="9" t="s">
        <v>395</v>
      </c>
      <c r="C332" s="10">
        <v>21.084517461400001</v>
      </c>
      <c r="D332" s="11">
        <v>0</v>
      </c>
      <c r="E332" s="11">
        <v>1.4184797693604856</v>
      </c>
      <c r="F332" s="11">
        <v>42.715110778800003</v>
      </c>
      <c r="G332" s="11">
        <v>0.23000000417232516</v>
      </c>
      <c r="H332" s="11">
        <v>0.24531782752218875</v>
      </c>
      <c r="I332" s="12">
        <v>41</v>
      </c>
      <c r="J332" s="13">
        <v>4.5597891609600003</v>
      </c>
      <c r="K332" s="12">
        <v>3</v>
      </c>
      <c r="L332" s="12" t="s">
        <v>266</v>
      </c>
      <c r="M332" s="12" t="s">
        <v>59</v>
      </c>
      <c r="N332" s="10">
        <v>40.834463500337598</v>
      </c>
      <c r="O332" s="10">
        <v>22.555555555555557</v>
      </c>
      <c r="P332">
        <v>9</v>
      </c>
      <c r="Q332" s="10">
        <v>0.33586769202605649</v>
      </c>
      <c r="R332">
        <v>8</v>
      </c>
      <c r="S332" s="19">
        <v>130.7869</v>
      </c>
      <c r="T332" s="19">
        <v>1.4046149999999999</v>
      </c>
      <c r="U332">
        <v>1</v>
      </c>
      <c r="V332">
        <v>8</v>
      </c>
      <c r="X332" s="10">
        <v>17.512717897677977</v>
      </c>
      <c r="Y332" s="10">
        <v>7.333333333333333</v>
      </c>
      <c r="Z332">
        <v>22</v>
      </c>
      <c r="AA332" s="10">
        <v>0.42211218430982556</v>
      </c>
      <c r="AB332">
        <v>4</v>
      </c>
      <c r="AC332" s="19">
        <v>151.7826</v>
      </c>
      <c r="AD332" s="19">
        <v>1.2781769999999999</v>
      </c>
      <c r="AE332">
        <v>2</v>
      </c>
      <c r="AF332">
        <v>6</v>
      </c>
      <c r="AH332" s="14">
        <f t="shared" si="19"/>
        <v>-0.57112898281293223</v>
      </c>
      <c r="AI332" s="14">
        <f t="shared" si="19"/>
        <v>-0.67487684729064046</v>
      </c>
      <c r="AJ332" s="14">
        <f t="shared" si="19"/>
        <v>1.4444444444444444</v>
      </c>
      <c r="AK332" s="14">
        <f t="shared" si="18"/>
        <v>0.25678115023066361</v>
      </c>
      <c r="AL332" s="14">
        <f t="shared" si="18"/>
        <v>-0.5</v>
      </c>
      <c r="AM332" s="14">
        <f t="shared" si="18"/>
        <v>0.16053366201049188</v>
      </c>
      <c r="AN332" s="14">
        <f t="shared" ref="AN332:AN395" si="22">(AD332-T332)/T332</f>
        <v>-9.0016125415149389E-2</v>
      </c>
      <c r="AO332" s="14">
        <f t="shared" si="21"/>
        <v>1</v>
      </c>
      <c r="AP332" s="14">
        <f t="shared" si="20"/>
        <v>-0.25</v>
      </c>
    </row>
    <row r="333" spans="1:42" x14ac:dyDescent="0.25">
      <c r="A333" t="s">
        <v>396</v>
      </c>
      <c r="B333" s="9" t="s">
        <v>396</v>
      </c>
      <c r="C333" s="10">
        <v>27.975881345800001</v>
      </c>
      <c r="D333" s="11">
        <v>0.64055125874299268</v>
      </c>
      <c r="E333" s="11">
        <v>7.7651526515325644</v>
      </c>
      <c r="F333" s="11">
        <v>42.715110778800003</v>
      </c>
      <c r="G333" s="11">
        <v>0.23000000417232511</v>
      </c>
      <c r="H333" s="11">
        <v>0.22745655981971205</v>
      </c>
      <c r="I333" s="12">
        <v>41</v>
      </c>
      <c r="J333" s="13">
        <v>5.1462885055600003</v>
      </c>
      <c r="K333" s="12">
        <v>3</v>
      </c>
      <c r="L333" s="12" t="s">
        <v>266</v>
      </c>
      <c r="M333" s="12" t="s">
        <v>59</v>
      </c>
      <c r="N333" s="10">
        <v>40.90242087714509</v>
      </c>
      <c r="O333" s="10">
        <v>22.555555555555557</v>
      </c>
      <c r="P333">
        <v>9</v>
      </c>
      <c r="Q333" s="10">
        <v>0.3366379631040945</v>
      </c>
      <c r="R333">
        <v>8</v>
      </c>
      <c r="S333" s="19">
        <v>221.22989999999999</v>
      </c>
      <c r="T333" s="19">
        <v>2.3726859999999999</v>
      </c>
      <c r="U333">
        <v>1</v>
      </c>
      <c r="V333">
        <v>8</v>
      </c>
      <c r="X333" s="10">
        <v>17.555903312495619</v>
      </c>
      <c r="Y333" s="10">
        <v>7.333333333333333</v>
      </c>
      <c r="Z333">
        <v>22</v>
      </c>
      <c r="AA333" s="10">
        <v>0.59068953948198344</v>
      </c>
      <c r="AB333">
        <v>4</v>
      </c>
      <c r="AC333" s="19">
        <v>256.87630000000001</v>
      </c>
      <c r="AD333" s="19">
        <v>2.1581079999999999</v>
      </c>
      <c r="AE333">
        <v>2</v>
      </c>
      <c r="AF333">
        <v>6</v>
      </c>
      <c r="AH333" s="14">
        <f t="shared" si="19"/>
        <v>-0.57078571546592072</v>
      </c>
      <c r="AI333" s="14">
        <f t="shared" si="19"/>
        <v>-0.67487684729064046</v>
      </c>
      <c r="AJ333" s="14">
        <f t="shared" si="19"/>
        <v>1.4444444444444444</v>
      </c>
      <c r="AK333" s="14">
        <f t="shared" si="19"/>
        <v>0.75467298469641597</v>
      </c>
      <c r="AL333" s="14">
        <f t="shared" si="19"/>
        <v>-0.5</v>
      </c>
      <c r="AM333" s="14">
        <f t="shared" si="19"/>
        <v>0.16112831041373715</v>
      </c>
      <c r="AN333" s="14">
        <f t="shared" si="22"/>
        <v>-9.0436745528063953E-2</v>
      </c>
      <c r="AO333" s="14">
        <f t="shared" si="21"/>
        <v>1</v>
      </c>
      <c r="AP333" s="14">
        <f t="shared" si="20"/>
        <v>-0.25</v>
      </c>
    </row>
    <row r="334" spans="1:42" x14ac:dyDescent="0.25">
      <c r="A334" t="s">
        <v>397</v>
      </c>
      <c r="B334" s="9" t="s">
        <v>397</v>
      </c>
      <c r="C334" s="10">
        <v>53.253790808300003</v>
      </c>
      <c r="D334" s="11">
        <v>47.713714262083599</v>
      </c>
      <c r="E334" s="11">
        <v>8.913384622420093</v>
      </c>
      <c r="F334" s="11">
        <v>42.936344053399999</v>
      </c>
      <c r="G334" s="11">
        <v>0.25432019489281105</v>
      </c>
      <c r="H334" s="11">
        <v>0.23939774421312207</v>
      </c>
      <c r="I334" s="12">
        <v>42</v>
      </c>
      <c r="J334" s="13">
        <v>3.9148243801199998</v>
      </c>
      <c r="K334" s="12">
        <v>2</v>
      </c>
      <c r="L334" s="12" t="s">
        <v>346</v>
      </c>
      <c r="M334" s="12" t="s">
        <v>61</v>
      </c>
      <c r="N334" s="10">
        <v>39.612048983533235</v>
      </c>
      <c r="O334" s="10">
        <v>23.8</v>
      </c>
      <c r="P334">
        <v>9</v>
      </c>
      <c r="Q334" s="10">
        <v>0.33049673828963</v>
      </c>
      <c r="R334">
        <v>8</v>
      </c>
      <c r="S334" s="19">
        <v>385.95249999999999</v>
      </c>
      <c r="T334" s="19">
        <v>3.6104560000000001</v>
      </c>
      <c r="U334">
        <v>1</v>
      </c>
      <c r="V334">
        <v>8</v>
      </c>
      <c r="X334" s="10">
        <v>17.798085363344921</v>
      </c>
      <c r="Y334" s="10">
        <v>7.4782608695652177</v>
      </c>
      <c r="Z334">
        <v>21</v>
      </c>
      <c r="AA334" s="10">
        <v>0.60424597257958268</v>
      </c>
      <c r="AB334">
        <v>5</v>
      </c>
      <c r="AC334" s="19">
        <v>446.88740000000001</v>
      </c>
      <c r="AD334" s="19">
        <v>3.292484</v>
      </c>
      <c r="AE334">
        <v>3</v>
      </c>
      <c r="AF334">
        <v>4</v>
      </c>
      <c r="AH334" s="14">
        <f t="shared" ref="AH334:AM397" si="23">(X334-N334)/N334</f>
        <v>-0.55069011020501357</v>
      </c>
      <c r="AI334" s="14">
        <f t="shared" si="23"/>
        <v>-0.68578735842162952</v>
      </c>
      <c r="AJ334" s="14">
        <f t="shared" si="23"/>
        <v>1.3333333333333333</v>
      </c>
      <c r="AK334" s="14">
        <f t="shared" si="23"/>
        <v>0.82829632663440456</v>
      </c>
      <c r="AL334" s="14">
        <f t="shared" si="23"/>
        <v>-0.375</v>
      </c>
      <c r="AM334" s="14">
        <f t="shared" si="23"/>
        <v>0.15788186370084409</v>
      </c>
      <c r="AN334" s="14">
        <f t="shared" si="22"/>
        <v>-8.8069761825099138E-2</v>
      </c>
      <c r="AO334" s="14">
        <f t="shared" si="21"/>
        <v>2</v>
      </c>
      <c r="AP334" s="14">
        <f t="shared" si="20"/>
        <v>-0.5</v>
      </c>
    </row>
    <row r="335" spans="1:42" x14ac:dyDescent="0.25">
      <c r="A335" t="s">
        <v>398</v>
      </c>
      <c r="B335" s="9" t="s">
        <v>398</v>
      </c>
      <c r="C335" s="10">
        <v>32.0254946847</v>
      </c>
      <c r="D335" s="11">
        <v>0</v>
      </c>
      <c r="E335" s="11">
        <v>6.7713710278787627</v>
      </c>
      <c r="F335" s="11">
        <v>42.715165563699998</v>
      </c>
      <c r="G335" s="11">
        <v>0.23000000417232508</v>
      </c>
      <c r="H335" s="11">
        <v>0.22823320378178052</v>
      </c>
      <c r="I335" s="12">
        <v>41</v>
      </c>
      <c r="J335" s="13">
        <v>5.0816837642500001</v>
      </c>
      <c r="K335" s="12">
        <v>3</v>
      </c>
      <c r="L335" s="12" t="s">
        <v>266</v>
      </c>
      <c r="M335" s="12" t="s">
        <v>59</v>
      </c>
      <c r="N335" s="10">
        <v>40.709044348112286</v>
      </c>
      <c r="O335" s="10">
        <v>23.428571428571427</v>
      </c>
      <c r="P335">
        <v>9</v>
      </c>
      <c r="Q335" s="10">
        <v>0.33856546188153192</v>
      </c>
      <c r="R335">
        <v>8</v>
      </c>
      <c r="S335" s="19">
        <v>230.04060000000001</v>
      </c>
      <c r="T335" s="19">
        <v>2.4662039999999998</v>
      </c>
      <c r="U335">
        <v>1</v>
      </c>
      <c r="V335">
        <v>8</v>
      </c>
      <c r="X335" s="10">
        <v>17.492326824028872</v>
      </c>
      <c r="Y335" s="10">
        <v>7.333333333333333</v>
      </c>
      <c r="Z335">
        <v>22</v>
      </c>
      <c r="AA335" s="10">
        <v>0.55570397075064915</v>
      </c>
      <c r="AB335">
        <v>3.75</v>
      </c>
      <c r="AC335" s="19">
        <v>266.92840000000001</v>
      </c>
      <c r="AD335" s="19">
        <v>2.2445020000000002</v>
      </c>
      <c r="AE335">
        <v>2</v>
      </c>
      <c r="AF335">
        <v>6</v>
      </c>
      <c r="AH335" s="14">
        <f t="shared" si="23"/>
        <v>-0.57030858611054558</v>
      </c>
      <c r="AI335" s="14">
        <f t="shared" si="23"/>
        <v>-0.68699186991869921</v>
      </c>
      <c r="AJ335" s="14">
        <f t="shared" si="23"/>
        <v>1.4444444444444444</v>
      </c>
      <c r="AK335" s="14">
        <f t="shared" si="23"/>
        <v>0.64134867054187761</v>
      </c>
      <c r="AL335" s="14">
        <f t="shared" si="23"/>
        <v>-0.53125</v>
      </c>
      <c r="AM335" s="14">
        <f t="shared" si="23"/>
        <v>0.16035343326351956</v>
      </c>
      <c r="AN335" s="14">
        <f t="shared" si="22"/>
        <v>-8.9896050772766425E-2</v>
      </c>
      <c r="AO335" s="14">
        <f t="shared" si="21"/>
        <v>1</v>
      </c>
      <c r="AP335" s="14">
        <f t="shared" si="20"/>
        <v>-0.25</v>
      </c>
    </row>
    <row r="336" spans="1:42" x14ac:dyDescent="0.25">
      <c r="A336" t="s">
        <v>399</v>
      </c>
      <c r="B336" s="9" t="s">
        <v>399</v>
      </c>
      <c r="C336" s="10">
        <v>24.576432854</v>
      </c>
      <c r="D336" s="11">
        <v>0</v>
      </c>
      <c r="E336" s="11">
        <v>2.6086698116908553</v>
      </c>
      <c r="F336" s="11">
        <v>42.987555601300002</v>
      </c>
      <c r="G336" s="11">
        <v>0.23000000417232508</v>
      </c>
      <c r="H336" s="11">
        <v>0.28458940513741954</v>
      </c>
      <c r="I336" s="12">
        <v>42</v>
      </c>
      <c r="J336" s="13">
        <v>5.62581646733</v>
      </c>
      <c r="K336" s="12">
        <v>3</v>
      </c>
      <c r="L336" s="12" t="s">
        <v>346</v>
      </c>
      <c r="M336" s="12" t="s">
        <v>59</v>
      </c>
      <c r="N336" s="10">
        <v>36.797698864151378</v>
      </c>
      <c r="O336" s="10">
        <v>25.714285714285715</v>
      </c>
      <c r="P336">
        <v>5</v>
      </c>
      <c r="Q336" s="10">
        <v>0.22343128516168967</v>
      </c>
      <c r="R336">
        <v>8.25</v>
      </c>
      <c r="S336" s="19">
        <v>130.20439999999999</v>
      </c>
      <c r="T336" s="19">
        <v>1.5657300000000001</v>
      </c>
      <c r="U336">
        <v>1</v>
      </c>
      <c r="V336">
        <v>12.75</v>
      </c>
      <c r="X336" s="10">
        <v>17.258065947656185</v>
      </c>
      <c r="Y336" s="10">
        <v>8.695652173913043</v>
      </c>
      <c r="Z336">
        <v>19</v>
      </c>
      <c r="AA336" s="10">
        <v>0.3038811418093888</v>
      </c>
      <c r="AB336">
        <v>4</v>
      </c>
      <c r="AC336" s="19">
        <v>164.42310000000001</v>
      </c>
      <c r="AD336" s="19">
        <v>1.4722470000000001</v>
      </c>
      <c r="AE336">
        <v>3</v>
      </c>
      <c r="AF336">
        <v>6</v>
      </c>
      <c r="AH336" s="14">
        <f t="shared" si="23"/>
        <v>-0.53100148975703654</v>
      </c>
      <c r="AI336" s="14">
        <f t="shared" si="23"/>
        <v>-0.66183574879227058</v>
      </c>
      <c r="AJ336" s="14">
        <f t="shared" si="23"/>
        <v>2.8</v>
      </c>
      <c r="AK336" s="14">
        <f t="shared" si="23"/>
        <v>0.360065317573948</v>
      </c>
      <c r="AL336" s="14">
        <f t="shared" si="23"/>
        <v>-0.51515151515151514</v>
      </c>
      <c r="AM336" s="14">
        <f t="shared" si="23"/>
        <v>0.26280755489061824</v>
      </c>
      <c r="AN336" s="14">
        <f t="shared" si="22"/>
        <v>-5.9705696384434084E-2</v>
      </c>
      <c r="AO336" s="14">
        <f t="shared" si="21"/>
        <v>2</v>
      </c>
      <c r="AP336" s="14">
        <f t="shared" si="20"/>
        <v>-0.52941176470588236</v>
      </c>
    </row>
    <row r="337" spans="1:42" x14ac:dyDescent="0.25">
      <c r="A337" t="s">
        <v>400</v>
      </c>
      <c r="B337" s="9" t="s">
        <v>400</v>
      </c>
      <c r="C337" s="10">
        <v>41.3629784337</v>
      </c>
      <c r="D337" s="11">
        <v>0</v>
      </c>
      <c r="E337" s="11">
        <v>4.1953630164732374</v>
      </c>
      <c r="F337" s="11">
        <v>42.809087943500003</v>
      </c>
      <c r="G337" s="11">
        <v>0.23134487935949993</v>
      </c>
      <c r="H337" s="11">
        <v>0.25118959076049147</v>
      </c>
      <c r="I337" s="12">
        <v>41</v>
      </c>
      <c r="J337" s="13">
        <v>5.4285059315900002</v>
      </c>
      <c r="K337" s="12">
        <v>3</v>
      </c>
      <c r="L337" s="12" t="s">
        <v>266</v>
      </c>
      <c r="M337" s="12" t="s">
        <v>59</v>
      </c>
      <c r="N337" s="10">
        <v>37.346912814729833</v>
      </c>
      <c r="O337" s="10">
        <v>25.4</v>
      </c>
      <c r="P337">
        <v>7</v>
      </c>
      <c r="Q337" s="10">
        <v>0.30011876008735289</v>
      </c>
      <c r="R337">
        <v>5.5</v>
      </c>
      <c r="S337" s="19">
        <v>256.71539999999999</v>
      </c>
      <c r="T337" s="19">
        <v>3.074144</v>
      </c>
      <c r="U337">
        <v>1</v>
      </c>
      <c r="V337">
        <v>8.25</v>
      </c>
      <c r="X337" s="10">
        <v>16.97883621652376</v>
      </c>
      <c r="Y337" s="10">
        <v>7.7777777777777777</v>
      </c>
      <c r="Z337">
        <v>21</v>
      </c>
      <c r="AA337" s="10">
        <v>0.44277818429908983</v>
      </c>
      <c r="AB337">
        <v>4</v>
      </c>
      <c r="AC337" s="19">
        <v>307.92559999999997</v>
      </c>
      <c r="AD337" s="19">
        <v>2.8347899999999999</v>
      </c>
      <c r="AE337">
        <v>3</v>
      </c>
      <c r="AF337">
        <v>4.5</v>
      </c>
      <c r="AH337" s="14">
        <f t="shared" si="23"/>
        <v>-0.54537510768956488</v>
      </c>
      <c r="AI337" s="14">
        <f t="shared" si="23"/>
        <v>-0.69378827646544172</v>
      </c>
      <c r="AJ337" s="14">
        <f t="shared" si="23"/>
        <v>2</v>
      </c>
      <c r="AK337" s="14">
        <f t="shared" si="23"/>
        <v>0.47534324135623623</v>
      </c>
      <c r="AL337" s="14">
        <f t="shared" si="23"/>
        <v>-0.27272727272727271</v>
      </c>
      <c r="AM337" s="14">
        <f t="shared" si="23"/>
        <v>0.19948238399410392</v>
      </c>
      <c r="AN337" s="14">
        <f t="shared" si="22"/>
        <v>-7.7860373489335596E-2</v>
      </c>
      <c r="AO337" s="14">
        <f t="shared" si="21"/>
        <v>2</v>
      </c>
      <c r="AP337" s="14">
        <f t="shared" si="20"/>
        <v>-0.45454545454545453</v>
      </c>
    </row>
    <row r="338" spans="1:42" x14ac:dyDescent="0.25">
      <c r="A338" t="s">
        <v>401</v>
      </c>
      <c r="B338" s="9" t="s">
        <v>401</v>
      </c>
      <c r="C338" s="10">
        <v>56.129066758100002</v>
      </c>
      <c r="D338" s="11">
        <v>40.997573384569897</v>
      </c>
      <c r="E338" s="11">
        <v>6.2633088597588387</v>
      </c>
      <c r="F338" s="11">
        <v>42.9359103269</v>
      </c>
      <c r="G338" s="11">
        <v>0.25189972292695351</v>
      </c>
      <c r="H338" s="11">
        <v>0.24738018121765815</v>
      </c>
      <c r="I338" s="12">
        <v>42</v>
      </c>
      <c r="J338" s="13">
        <v>4.1476532560599999</v>
      </c>
      <c r="K338" s="12">
        <v>2</v>
      </c>
      <c r="L338" s="12" t="s">
        <v>346</v>
      </c>
      <c r="M338" s="12" t="s">
        <v>61</v>
      </c>
      <c r="N338" s="10">
        <v>39.841746562054631</v>
      </c>
      <c r="O338" s="10">
        <v>23.285714285714285</v>
      </c>
      <c r="P338">
        <v>9</v>
      </c>
      <c r="Q338" s="10">
        <v>0.32842070154376307</v>
      </c>
      <c r="R338">
        <v>8</v>
      </c>
      <c r="S338" s="19">
        <v>401.7004</v>
      </c>
      <c r="T338" s="19">
        <v>3.723373</v>
      </c>
      <c r="U338">
        <v>1</v>
      </c>
      <c r="V338">
        <v>8</v>
      </c>
      <c r="X338" s="10">
        <v>17.901709726463242</v>
      </c>
      <c r="Y338" s="10">
        <v>7.7368421052631575</v>
      </c>
      <c r="Z338">
        <v>21</v>
      </c>
      <c r="AA338" s="10">
        <v>0.53739371928380286</v>
      </c>
      <c r="AB338">
        <v>4.5</v>
      </c>
      <c r="AC338" s="19">
        <v>466.35750000000002</v>
      </c>
      <c r="AD338" s="19">
        <v>3.4527549999999998</v>
      </c>
      <c r="AE338">
        <v>3</v>
      </c>
      <c r="AF338">
        <v>4</v>
      </c>
      <c r="AH338" s="14">
        <f t="shared" si="23"/>
        <v>-0.5506795943651509</v>
      </c>
      <c r="AI338" s="14">
        <f t="shared" si="23"/>
        <v>-0.6677429770745883</v>
      </c>
      <c r="AJ338" s="14">
        <f t="shared" si="23"/>
        <v>1.3333333333333333</v>
      </c>
      <c r="AK338" s="14">
        <f t="shared" si="23"/>
        <v>0.63629672781815638</v>
      </c>
      <c r="AL338" s="14">
        <f t="shared" si="23"/>
        <v>-0.4375</v>
      </c>
      <c r="AM338" s="14">
        <f t="shared" si="23"/>
        <v>0.16095851535124189</v>
      </c>
      <c r="AN338" s="14">
        <f t="shared" si="22"/>
        <v>-7.2680872961156523E-2</v>
      </c>
      <c r="AO338" s="14">
        <f t="shared" si="21"/>
        <v>2</v>
      </c>
      <c r="AP338" s="14">
        <f t="shared" ref="AP338:AP401" si="24">(AF338-V338)/V338</f>
        <v>-0.5</v>
      </c>
    </row>
    <row r="339" spans="1:42" x14ac:dyDescent="0.25">
      <c r="A339" t="s">
        <v>402</v>
      </c>
      <c r="B339" s="9" t="s">
        <v>402</v>
      </c>
      <c r="C339" s="10">
        <v>30.381567497599999</v>
      </c>
      <c r="D339" s="11">
        <v>0</v>
      </c>
      <c r="E339" s="11">
        <v>17.753737299463282</v>
      </c>
      <c r="F339" s="11">
        <v>43.063701629599997</v>
      </c>
      <c r="G339" s="11">
        <v>0.40677237458748522</v>
      </c>
      <c r="H339" s="11">
        <v>0.32376780422799756</v>
      </c>
      <c r="I339" s="12">
        <v>41</v>
      </c>
      <c r="J339" s="13">
        <v>3.3337964036500001</v>
      </c>
      <c r="K339" s="12">
        <v>2</v>
      </c>
      <c r="L339" s="12" t="s">
        <v>266</v>
      </c>
      <c r="M339" s="12" t="s">
        <v>61</v>
      </c>
      <c r="N339" s="10">
        <v>34.661463253478018</v>
      </c>
      <c r="O339" s="10">
        <v>22.625</v>
      </c>
      <c r="P339">
        <v>4</v>
      </c>
      <c r="Q339" s="10">
        <v>0.20179687741673658</v>
      </c>
      <c r="R339">
        <v>5.5</v>
      </c>
      <c r="S339" s="19">
        <v>135.9477</v>
      </c>
      <c r="T339" s="19">
        <v>1.505749</v>
      </c>
      <c r="U339">
        <v>1</v>
      </c>
      <c r="V339">
        <v>12</v>
      </c>
      <c r="X339" s="10">
        <v>18.111502141777141</v>
      </c>
      <c r="Y339" s="10">
        <v>9.9523809523809526</v>
      </c>
      <c r="Z339">
        <v>19</v>
      </c>
      <c r="AA339" s="10">
        <v>0.6696577981606695</v>
      </c>
      <c r="AB339">
        <v>4.25</v>
      </c>
      <c r="AC339" s="19">
        <v>185.33009999999999</v>
      </c>
      <c r="AD339" s="19">
        <v>1.390728</v>
      </c>
      <c r="AE339">
        <v>3</v>
      </c>
      <c r="AF339">
        <v>6</v>
      </c>
      <c r="AH339" s="14">
        <f t="shared" si="23"/>
        <v>-0.4774743925457392</v>
      </c>
      <c r="AI339" s="14">
        <f t="shared" si="23"/>
        <v>-0.56011575901078658</v>
      </c>
      <c r="AJ339" s="14">
        <f t="shared" si="23"/>
        <v>3.75</v>
      </c>
      <c r="AK339" s="14">
        <f t="shared" si="23"/>
        <v>2.3184745310887034</v>
      </c>
      <c r="AL339" s="14">
        <f t="shared" si="23"/>
        <v>-0.22727272727272727</v>
      </c>
      <c r="AM339" s="14">
        <f t="shared" si="23"/>
        <v>0.36324557164262428</v>
      </c>
      <c r="AN339" s="14">
        <f t="shared" si="22"/>
        <v>-7.638789731887588E-2</v>
      </c>
      <c r="AO339" s="14">
        <f t="shared" si="21"/>
        <v>2</v>
      </c>
      <c r="AP339" s="14">
        <f t="shared" si="24"/>
        <v>-0.5</v>
      </c>
    </row>
    <row r="340" spans="1:42" x14ac:dyDescent="0.25">
      <c r="A340" t="s">
        <v>403</v>
      </c>
      <c r="B340" s="9" t="s">
        <v>403</v>
      </c>
      <c r="C340" s="10">
        <v>32.243580523299997</v>
      </c>
      <c r="D340" s="11">
        <v>0</v>
      </c>
      <c r="E340" s="11">
        <v>31.25720339317548</v>
      </c>
      <c r="F340" s="11">
        <v>43.162949600899999</v>
      </c>
      <c r="G340" s="11">
        <v>0.37991344424193085</v>
      </c>
      <c r="H340" s="11">
        <v>0.26632272146348601</v>
      </c>
      <c r="I340" s="12">
        <v>41</v>
      </c>
      <c r="J340" s="13">
        <v>4.0881146835399997</v>
      </c>
      <c r="K340" s="12">
        <v>2</v>
      </c>
      <c r="L340" s="12" t="s">
        <v>266</v>
      </c>
      <c r="M340" s="12" t="s">
        <v>61</v>
      </c>
      <c r="N340" s="10">
        <v>29.655156117730787</v>
      </c>
      <c r="O340" s="10">
        <v>20.6</v>
      </c>
      <c r="P340">
        <v>9</v>
      </c>
      <c r="Q340" s="10">
        <v>0.26199934000629621</v>
      </c>
      <c r="R340">
        <v>8</v>
      </c>
      <c r="S340" s="19">
        <v>136.57320000000001</v>
      </c>
      <c r="T340" s="19">
        <v>2.1406480000000001</v>
      </c>
      <c r="U340">
        <v>2</v>
      </c>
      <c r="V340">
        <v>12</v>
      </c>
      <c r="X340" s="10">
        <v>17.44237203136894</v>
      </c>
      <c r="Y340" s="10">
        <v>9.9047619047619051</v>
      </c>
      <c r="Z340">
        <v>20</v>
      </c>
      <c r="AA340" s="10">
        <v>0.76926155238619032</v>
      </c>
      <c r="AB340">
        <v>4.5</v>
      </c>
      <c r="AC340" s="19">
        <v>173.46080000000001</v>
      </c>
      <c r="AD340" s="19">
        <v>2.0295930000000002</v>
      </c>
      <c r="AE340">
        <v>4</v>
      </c>
      <c r="AF340">
        <v>4.75</v>
      </c>
      <c r="AH340" s="14">
        <f t="shared" si="23"/>
        <v>-0.41182666642782689</v>
      </c>
      <c r="AI340" s="14">
        <f t="shared" si="23"/>
        <v>-0.51918631530282022</v>
      </c>
      <c r="AJ340" s="14">
        <f t="shared" si="23"/>
        <v>1.2222222222222223</v>
      </c>
      <c r="AK340" s="14">
        <f t="shared" si="23"/>
        <v>1.9361201916298869</v>
      </c>
      <c r="AL340" s="14">
        <f t="shared" si="23"/>
        <v>-0.4375</v>
      </c>
      <c r="AM340" s="14">
        <f t="shared" si="23"/>
        <v>0.2700939862286304</v>
      </c>
      <c r="AN340" s="14">
        <f t="shared" si="22"/>
        <v>-5.1879150612337901E-2</v>
      </c>
      <c r="AO340" s="14">
        <f t="shared" si="21"/>
        <v>1</v>
      </c>
      <c r="AP340" s="14">
        <f t="shared" si="24"/>
        <v>-0.60416666666666663</v>
      </c>
    </row>
    <row r="341" spans="1:42" x14ac:dyDescent="0.25">
      <c r="A341" t="s">
        <v>404</v>
      </c>
      <c r="B341" s="9" t="s">
        <v>404</v>
      </c>
      <c r="C341" s="10">
        <v>43.2211341832</v>
      </c>
      <c r="D341" s="11">
        <v>0</v>
      </c>
      <c r="E341" s="11">
        <v>24.351003030592295</v>
      </c>
      <c r="F341" s="11">
        <v>43.170079559800001</v>
      </c>
      <c r="G341" s="11">
        <v>0.36809856116239187</v>
      </c>
      <c r="H341" s="11">
        <v>0.31104210737414206</v>
      </c>
      <c r="I341" s="12">
        <v>41</v>
      </c>
      <c r="J341" s="13">
        <v>3.5071133562900001</v>
      </c>
      <c r="K341" s="12">
        <v>2</v>
      </c>
      <c r="L341" s="12" t="s">
        <v>266</v>
      </c>
      <c r="M341" s="12" t="s">
        <v>61</v>
      </c>
      <c r="N341" s="10">
        <v>31.529611746862752</v>
      </c>
      <c r="O341" s="10">
        <v>19.7</v>
      </c>
      <c r="P341">
        <v>9</v>
      </c>
      <c r="Q341" s="10">
        <v>0.25785333956381429</v>
      </c>
      <c r="R341">
        <v>7.5</v>
      </c>
      <c r="S341" s="19">
        <v>215.67670000000001</v>
      </c>
      <c r="T341" s="19">
        <v>2.2371180000000002</v>
      </c>
      <c r="U341">
        <v>2</v>
      </c>
      <c r="V341">
        <v>12.5</v>
      </c>
      <c r="X341" s="10">
        <v>18.577224812035741</v>
      </c>
      <c r="Y341" s="10">
        <v>10</v>
      </c>
      <c r="Z341">
        <v>20</v>
      </c>
      <c r="AA341" s="10">
        <v>0.78014370085054852</v>
      </c>
      <c r="AB341">
        <v>4</v>
      </c>
      <c r="AC341" s="19">
        <v>281.38330000000002</v>
      </c>
      <c r="AD341" s="19">
        <v>2.1200019999999999</v>
      </c>
      <c r="AE341">
        <v>4</v>
      </c>
      <c r="AF341">
        <v>4</v>
      </c>
      <c r="AH341" s="14">
        <f t="shared" si="23"/>
        <v>-0.41080071136986945</v>
      </c>
      <c r="AI341" s="14">
        <f t="shared" si="23"/>
        <v>-0.49238578680203043</v>
      </c>
      <c r="AJ341" s="14">
        <f t="shared" si="23"/>
        <v>1.2222222222222223</v>
      </c>
      <c r="AK341" s="14">
        <f t="shared" si="23"/>
        <v>2.0255326619784824</v>
      </c>
      <c r="AL341" s="14">
        <f t="shared" si="23"/>
        <v>-0.46666666666666667</v>
      </c>
      <c r="AM341" s="14">
        <f t="shared" si="23"/>
        <v>0.30465321474225082</v>
      </c>
      <c r="AN341" s="14">
        <f t="shared" si="22"/>
        <v>-5.2351284107499119E-2</v>
      </c>
      <c r="AO341" s="14">
        <f t="shared" si="21"/>
        <v>1</v>
      </c>
      <c r="AP341" s="14">
        <f t="shared" si="24"/>
        <v>-0.68</v>
      </c>
    </row>
    <row r="342" spans="1:42" x14ac:dyDescent="0.25">
      <c r="A342" t="s">
        <v>405</v>
      </c>
      <c r="B342" s="9" t="s">
        <v>405</v>
      </c>
      <c r="C342" s="10">
        <v>21.988880436100001</v>
      </c>
      <c r="D342" s="11">
        <v>0</v>
      </c>
      <c r="E342" s="11">
        <v>22.253365069743161</v>
      </c>
      <c r="F342" s="11">
        <v>43.243273433699997</v>
      </c>
      <c r="G342" s="11">
        <v>0.33201113067740379</v>
      </c>
      <c r="H342" s="11">
        <v>0.27787230538206203</v>
      </c>
      <c r="I342" s="12">
        <v>41</v>
      </c>
      <c r="J342" s="13">
        <v>3.2274784854899998</v>
      </c>
      <c r="K342" s="12">
        <v>2</v>
      </c>
      <c r="L342" s="12" t="s">
        <v>266</v>
      </c>
      <c r="M342" s="12" t="s">
        <v>61</v>
      </c>
      <c r="N342" s="10">
        <v>34.500131517199442</v>
      </c>
      <c r="O342" s="10">
        <v>19.5</v>
      </c>
      <c r="P342">
        <v>9</v>
      </c>
      <c r="Q342" s="10">
        <v>0.29228713617861929</v>
      </c>
      <c r="R342">
        <v>9</v>
      </c>
      <c r="S342" s="19">
        <v>116.24769999999999</v>
      </c>
      <c r="T342" s="19">
        <v>1.0726690000000001</v>
      </c>
      <c r="U342">
        <v>2</v>
      </c>
      <c r="V342">
        <v>8</v>
      </c>
      <c r="X342" s="10">
        <v>19.007300099275152</v>
      </c>
      <c r="Y342" s="10">
        <v>9.5909090909090917</v>
      </c>
      <c r="Z342">
        <v>20</v>
      </c>
      <c r="AA342" s="10">
        <v>0.77014924089248948</v>
      </c>
      <c r="AB342">
        <v>4.5</v>
      </c>
      <c r="AC342" s="19">
        <v>149.3526</v>
      </c>
      <c r="AD342" s="19">
        <v>0.9971544</v>
      </c>
      <c r="AE342">
        <v>3</v>
      </c>
      <c r="AF342">
        <v>5</v>
      </c>
      <c r="AH342" s="14">
        <f t="shared" si="23"/>
        <v>-0.44906586545041449</v>
      </c>
      <c r="AI342" s="14">
        <f t="shared" si="23"/>
        <v>-0.50815850815850816</v>
      </c>
      <c r="AJ342" s="14">
        <f t="shared" si="23"/>
        <v>1.2222222222222223</v>
      </c>
      <c r="AK342" s="14">
        <f t="shared" si="23"/>
        <v>1.6349063833648991</v>
      </c>
      <c r="AL342" s="14">
        <f t="shared" si="23"/>
        <v>-0.5</v>
      </c>
      <c r="AM342" s="14">
        <f t="shared" si="23"/>
        <v>0.28477896766989802</v>
      </c>
      <c r="AN342" s="14">
        <f t="shared" si="22"/>
        <v>-7.039879030716846E-2</v>
      </c>
      <c r="AO342" s="14">
        <f t="shared" si="21"/>
        <v>0.5</v>
      </c>
      <c r="AP342" s="14">
        <f t="shared" si="24"/>
        <v>-0.375</v>
      </c>
    </row>
    <row r="343" spans="1:42" x14ac:dyDescent="0.25">
      <c r="A343" t="s">
        <v>406</v>
      </c>
      <c r="B343" s="9" t="s">
        <v>406</v>
      </c>
      <c r="C343" s="10">
        <v>37.193614275900003</v>
      </c>
      <c r="D343" s="11">
        <v>0</v>
      </c>
      <c r="E343" s="11">
        <v>21.630696939600291</v>
      </c>
      <c r="F343" s="11">
        <v>43.503654480000002</v>
      </c>
      <c r="G343" s="11">
        <v>0.28210035513662912</v>
      </c>
      <c r="H343" s="11">
        <v>0.26412256089964908</v>
      </c>
      <c r="I343" s="12">
        <v>31</v>
      </c>
      <c r="J343" s="13">
        <v>3.0882515698400002</v>
      </c>
      <c r="K343" s="12">
        <v>4</v>
      </c>
      <c r="L343" s="12" t="s">
        <v>407</v>
      </c>
      <c r="M343" s="12" t="s">
        <v>70</v>
      </c>
      <c r="N343" s="10">
        <v>35.045516376964159</v>
      </c>
      <c r="O343" s="10">
        <v>16.166666666666668</v>
      </c>
      <c r="P343">
        <v>12</v>
      </c>
      <c r="Q343" s="10">
        <v>0.43294531051201812</v>
      </c>
      <c r="R343">
        <v>7</v>
      </c>
      <c r="S343" s="19">
        <v>303.0779</v>
      </c>
      <c r="T343" s="19">
        <v>0.26672689999999999</v>
      </c>
      <c r="U343">
        <v>2</v>
      </c>
      <c r="V343">
        <v>5.5</v>
      </c>
      <c r="X343" s="10">
        <v>21.661642855843144</v>
      </c>
      <c r="Y343" s="10">
        <v>8.625</v>
      </c>
      <c r="Z343">
        <v>22</v>
      </c>
      <c r="AA343" s="10">
        <v>0.8880496023011254</v>
      </c>
      <c r="AB343">
        <v>5</v>
      </c>
      <c r="AC343" s="19">
        <v>331.64949999999999</v>
      </c>
      <c r="AD343" s="19">
        <v>0.26650299999999999</v>
      </c>
      <c r="AE343">
        <v>3</v>
      </c>
      <c r="AF343">
        <v>5</v>
      </c>
      <c r="AH343" s="14">
        <f t="shared" si="23"/>
        <v>-0.38189973796244009</v>
      </c>
      <c r="AI343" s="14">
        <f t="shared" si="23"/>
        <v>-0.46649484536082481</v>
      </c>
      <c r="AJ343" s="14">
        <f t="shared" si="23"/>
        <v>0.83333333333333337</v>
      </c>
      <c r="AK343" s="14">
        <f t="shared" si="23"/>
        <v>1.0511819408573408</v>
      </c>
      <c r="AL343" s="14">
        <f t="shared" si="23"/>
        <v>-0.2857142857142857</v>
      </c>
      <c r="AM343" s="14">
        <f t="shared" si="23"/>
        <v>9.4271472779770452E-2</v>
      </c>
      <c r="AN343" s="14">
        <f t="shared" si="22"/>
        <v>-8.3943539253070881E-4</v>
      </c>
      <c r="AO343" s="14">
        <f t="shared" si="21"/>
        <v>0.5</v>
      </c>
      <c r="AP343" s="14">
        <f t="shared" si="24"/>
        <v>-9.0909090909090912E-2</v>
      </c>
    </row>
    <row r="344" spans="1:42" x14ac:dyDescent="0.25">
      <c r="A344" t="s">
        <v>408</v>
      </c>
      <c r="B344" s="9" t="s">
        <v>408</v>
      </c>
      <c r="C344" s="10">
        <v>45.808999382300001</v>
      </c>
      <c r="D344" s="11">
        <v>0</v>
      </c>
      <c r="E344" s="11">
        <v>28.159040433227318</v>
      </c>
      <c r="F344" s="11">
        <v>43.2835608364</v>
      </c>
      <c r="G344" s="11">
        <v>0.22942946782981027</v>
      </c>
      <c r="H344" s="11">
        <v>0.2604598934297524</v>
      </c>
      <c r="I344" s="12">
        <v>41</v>
      </c>
      <c r="J344" s="13">
        <v>3.1786292388200001</v>
      </c>
      <c r="K344" s="12">
        <v>3</v>
      </c>
      <c r="L344" s="12" t="s">
        <v>266</v>
      </c>
      <c r="M344" s="12" t="s">
        <v>59</v>
      </c>
      <c r="N344" s="10">
        <v>39.922387331316095</v>
      </c>
      <c r="O344" s="10">
        <v>18.583333333333332</v>
      </c>
      <c r="P344">
        <v>9</v>
      </c>
      <c r="Q344" s="10">
        <v>0.32698205360743843</v>
      </c>
      <c r="R344">
        <v>8.75</v>
      </c>
      <c r="S344" s="19">
        <v>140.26679999999999</v>
      </c>
      <c r="T344" s="19">
        <v>0.64979390000000004</v>
      </c>
      <c r="U344">
        <v>2</v>
      </c>
      <c r="V344">
        <v>8</v>
      </c>
      <c r="X344" s="10">
        <v>22.143001327295107</v>
      </c>
      <c r="Y344" s="10">
        <v>9.6842105263157894</v>
      </c>
      <c r="Z344">
        <v>20</v>
      </c>
      <c r="AA344" s="10">
        <v>0.92760317874740861</v>
      </c>
      <c r="AB344">
        <v>5</v>
      </c>
      <c r="AC344" s="19">
        <v>194.66900000000001</v>
      </c>
      <c r="AD344" s="19">
        <v>0.58990790000000004</v>
      </c>
      <c r="AE344">
        <v>4</v>
      </c>
      <c r="AF344">
        <v>5</v>
      </c>
      <c r="AH344" s="14">
        <f t="shared" si="23"/>
        <v>-0.4453487677595474</v>
      </c>
      <c r="AI344" s="14">
        <f t="shared" si="23"/>
        <v>-0.47887656360632519</v>
      </c>
      <c r="AJ344" s="14">
        <f t="shared" si="23"/>
        <v>1.2222222222222223</v>
      </c>
      <c r="AK344" s="14">
        <f t="shared" si="23"/>
        <v>1.836862661157092</v>
      </c>
      <c r="AL344" s="14">
        <f t="shared" si="23"/>
        <v>-0.42857142857142855</v>
      </c>
      <c r="AM344" s="14">
        <f t="shared" si="23"/>
        <v>0.38784801535359775</v>
      </c>
      <c r="AN344" s="14">
        <f t="shared" si="22"/>
        <v>-9.2161529986661911E-2</v>
      </c>
      <c r="AO344" s="14">
        <f t="shared" si="21"/>
        <v>1</v>
      </c>
      <c r="AP344" s="14">
        <f t="shared" si="24"/>
        <v>-0.375</v>
      </c>
    </row>
    <row r="345" spans="1:42" x14ac:dyDescent="0.25">
      <c r="A345" t="s">
        <v>409</v>
      </c>
      <c r="B345" s="9" t="s">
        <v>409</v>
      </c>
      <c r="C345" s="10">
        <v>8.8839431968000007</v>
      </c>
      <c r="D345" s="11">
        <v>0</v>
      </c>
      <c r="E345" s="11">
        <v>12.956826515355008</v>
      </c>
      <c r="F345" s="11">
        <v>43.326358795200001</v>
      </c>
      <c r="G345" s="11">
        <v>0.21631594029683984</v>
      </c>
      <c r="H345" s="11">
        <v>0.20669870736157764</v>
      </c>
      <c r="I345" s="12">
        <v>31</v>
      </c>
      <c r="J345" s="13">
        <v>2.8471363616200001</v>
      </c>
      <c r="K345" s="12">
        <v>2</v>
      </c>
      <c r="L345" s="12" t="s">
        <v>407</v>
      </c>
      <c r="M345" s="12" t="s">
        <v>61</v>
      </c>
      <c r="N345" s="10">
        <v>28.879658783016513</v>
      </c>
      <c r="O345" s="10">
        <v>10.944444444444445</v>
      </c>
      <c r="P345">
        <v>16</v>
      </c>
      <c r="Q345" s="10">
        <v>0.63921805984384039</v>
      </c>
      <c r="R345">
        <v>8.5</v>
      </c>
      <c r="S345" s="19">
        <v>39.943170000000002</v>
      </c>
      <c r="T345" s="19">
        <v>8.6387809999999995E-2</v>
      </c>
      <c r="U345">
        <v>2</v>
      </c>
      <c r="V345">
        <v>10.75</v>
      </c>
      <c r="X345" s="10">
        <v>19.827523783225967</v>
      </c>
      <c r="Y345" s="10">
        <v>7.541666666666667</v>
      </c>
      <c r="Z345">
        <v>20</v>
      </c>
      <c r="AA345" s="10">
        <v>0.82301659127904503</v>
      </c>
      <c r="AB345">
        <v>5</v>
      </c>
      <c r="AC345" s="19">
        <v>42.689819999999997</v>
      </c>
      <c r="AD345" s="19">
        <v>8.5219619999999996E-2</v>
      </c>
      <c r="AE345">
        <v>3</v>
      </c>
      <c r="AF345">
        <v>5</v>
      </c>
      <c r="AH345" s="14">
        <f t="shared" si="23"/>
        <v>-0.3134432808850881</v>
      </c>
      <c r="AI345" s="14">
        <f t="shared" si="23"/>
        <v>-0.31091370558375631</v>
      </c>
      <c r="AJ345" s="14">
        <f t="shared" si="23"/>
        <v>0.25</v>
      </c>
      <c r="AK345" s="14">
        <f t="shared" si="23"/>
        <v>0.28753651215690967</v>
      </c>
      <c r="AL345" s="14">
        <f t="shared" si="23"/>
        <v>-0.41176470588235292</v>
      </c>
      <c r="AM345" s="14">
        <f t="shared" si="23"/>
        <v>6.8763946376814739E-2</v>
      </c>
      <c r="AN345" s="14">
        <f t="shared" si="22"/>
        <v>-1.3522625472274383E-2</v>
      </c>
      <c r="AO345" s="14">
        <f t="shared" si="21"/>
        <v>0.5</v>
      </c>
      <c r="AP345" s="14">
        <f t="shared" si="24"/>
        <v>-0.53488372093023251</v>
      </c>
    </row>
    <row r="346" spans="1:42" x14ac:dyDescent="0.25">
      <c r="A346" t="s">
        <v>410</v>
      </c>
      <c r="B346" s="9" t="s">
        <v>410</v>
      </c>
      <c r="C346" s="10">
        <v>37.763032100899999</v>
      </c>
      <c r="D346" s="11">
        <v>0</v>
      </c>
      <c r="E346" s="11">
        <v>1.0112130352537123</v>
      </c>
      <c r="F346" s="11">
        <v>42.869636535600002</v>
      </c>
      <c r="G346" s="11">
        <v>0.22582743449851372</v>
      </c>
      <c r="H346" s="11">
        <v>0.35010610290129957</v>
      </c>
      <c r="I346" s="12">
        <v>41</v>
      </c>
      <c r="J346" s="13">
        <v>5.5078376498899999</v>
      </c>
      <c r="K346" s="12">
        <v>2</v>
      </c>
      <c r="L346" s="12" t="s">
        <v>266</v>
      </c>
      <c r="M346" s="12" t="s">
        <v>61</v>
      </c>
      <c r="N346" s="10">
        <v>69.543915061862336</v>
      </c>
      <c r="O346" s="10">
        <v>23.571428571428573</v>
      </c>
      <c r="P346">
        <v>11</v>
      </c>
      <c r="Q346" s="10">
        <v>0.5994817331490061</v>
      </c>
      <c r="R346">
        <v>6</v>
      </c>
      <c r="S346" s="19">
        <v>348.68529999999998</v>
      </c>
      <c r="T346" s="19">
        <v>5.3895740000000003E-3</v>
      </c>
      <c r="U346">
        <v>3</v>
      </c>
      <c r="V346">
        <v>6</v>
      </c>
      <c r="X346" s="10">
        <v>32.969923077280939</v>
      </c>
      <c r="Y346" s="10">
        <v>7.7826086956521738</v>
      </c>
      <c r="Z346">
        <v>22</v>
      </c>
      <c r="AA346" s="10">
        <v>0.64238798501988603</v>
      </c>
      <c r="AB346">
        <v>4.5</v>
      </c>
      <c r="AC346" s="19">
        <v>383.67540000000002</v>
      </c>
      <c r="AD346" s="19">
        <v>5.3895740000000003E-3</v>
      </c>
      <c r="AE346">
        <v>3</v>
      </c>
      <c r="AF346">
        <v>5.25</v>
      </c>
      <c r="AH346" s="14">
        <f t="shared" si="23"/>
        <v>-0.5259121801245622</v>
      </c>
      <c r="AI346" s="14">
        <f t="shared" si="23"/>
        <v>-0.6698287220026351</v>
      </c>
      <c r="AJ346" s="14">
        <f t="shared" si="23"/>
        <v>1</v>
      </c>
      <c r="AK346" s="14">
        <f t="shared" si="23"/>
        <v>7.1572242319208793E-2</v>
      </c>
      <c r="AL346" s="14">
        <f t="shared" si="23"/>
        <v>-0.25</v>
      </c>
      <c r="AM346" s="14">
        <f t="shared" si="23"/>
        <v>0.1003486524955312</v>
      </c>
      <c r="AN346" s="14">
        <f t="shared" si="22"/>
        <v>0</v>
      </c>
      <c r="AO346" s="14">
        <f t="shared" si="21"/>
        <v>0</v>
      </c>
      <c r="AP346" s="14">
        <f t="shared" si="24"/>
        <v>-0.125</v>
      </c>
    </row>
    <row r="347" spans="1:42" x14ac:dyDescent="0.25">
      <c r="A347" t="s">
        <v>411</v>
      </c>
      <c r="B347" s="9" t="s">
        <v>411</v>
      </c>
      <c r="C347" s="10">
        <v>36.7199611112</v>
      </c>
      <c r="D347" s="11">
        <v>0</v>
      </c>
      <c r="E347" s="11">
        <v>4.3010078321215284</v>
      </c>
      <c r="F347" s="11">
        <v>42.930595377499998</v>
      </c>
      <c r="G347" s="11">
        <v>0.22658551289655007</v>
      </c>
      <c r="H347" s="11">
        <v>0.27683800600146891</v>
      </c>
      <c r="I347" s="12">
        <v>41</v>
      </c>
      <c r="J347" s="13">
        <v>4.0705107256500002</v>
      </c>
      <c r="K347" s="12">
        <v>2</v>
      </c>
      <c r="L347" s="12" t="s">
        <v>266</v>
      </c>
      <c r="M347" s="12" t="s">
        <v>61</v>
      </c>
      <c r="N347" s="10">
        <v>59.673991189797469</v>
      </c>
      <c r="O347" s="10">
        <v>21.625</v>
      </c>
      <c r="P347">
        <v>12</v>
      </c>
      <c r="Q347" s="10">
        <v>0.60558506693223579</v>
      </c>
      <c r="R347">
        <v>5</v>
      </c>
      <c r="S347" s="19">
        <v>314.70830000000001</v>
      </c>
      <c r="T347" s="19">
        <v>7.701355E-3</v>
      </c>
      <c r="U347">
        <v>3</v>
      </c>
      <c r="V347">
        <v>5.5</v>
      </c>
      <c r="X347" s="10">
        <v>32.895421890770095</v>
      </c>
      <c r="Y347" s="10">
        <v>8.9130434782608692</v>
      </c>
      <c r="Z347">
        <v>21</v>
      </c>
      <c r="AA347" s="10">
        <v>0.71882526954780479</v>
      </c>
      <c r="AB347">
        <v>4</v>
      </c>
      <c r="AC347" s="19">
        <v>351.52229999999997</v>
      </c>
      <c r="AD347" s="19">
        <v>7.701355E-3</v>
      </c>
      <c r="AE347">
        <v>4</v>
      </c>
      <c r="AF347">
        <v>5</v>
      </c>
      <c r="AH347" s="14">
        <f t="shared" si="23"/>
        <v>-0.44874775031983677</v>
      </c>
      <c r="AI347" s="14">
        <f t="shared" si="23"/>
        <v>-0.58783613973360138</v>
      </c>
      <c r="AJ347" s="14">
        <f t="shared" si="23"/>
        <v>0.75</v>
      </c>
      <c r="AK347" s="14">
        <f t="shared" si="23"/>
        <v>0.18699305646557568</v>
      </c>
      <c r="AL347" s="14">
        <f t="shared" si="23"/>
        <v>-0.2</v>
      </c>
      <c r="AM347" s="14">
        <f t="shared" si="23"/>
        <v>0.11697816676585894</v>
      </c>
      <c r="AN347" s="14">
        <f t="shared" si="22"/>
        <v>0</v>
      </c>
      <c r="AO347" s="14">
        <f t="shared" si="21"/>
        <v>0.33333333333333331</v>
      </c>
      <c r="AP347" s="14">
        <f t="shared" si="24"/>
        <v>-9.0909090909090912E-2</v>
      </c>
    </row>
    <row r="348" spans="1:42" x14ac:dyDescent="0.25">
      <c r="A348" t="s">
        <v>412</v>
      </c>
      <c r="B348" s="9" t="s">
        <v>412</v>
      </c>
      <c r="C348" s="10">
        <v>25.934600020600001</v>
      </c>
      <c r="D348" s="11">
        <v>0</v>
      </c>
      <c r="E348" s="11">
        <v>3.202440380650204</v>
      </c>
      <c r="F348" s="11">
        <v>42.938548910500003</v>
      </c>
      <c r="G348" s="11">
        <v>0.25223931953392892</v>
      </c>
      <c r="H348" s="11">
        <v>0.3080111700877583</v>
      </c>
      <c r="I348" s="12">
        <v>42</v>
      </c>
      <c r="J348" s="13">
        <v>2.3832156449999999</v>
      </c>
      <c r="K348" s="12">
        <v>3</v>
      </c>
      <c r="L348" s="12" t="s">
        <v>346</v>
      </c>
      <c r="M348" s="12" t="s">
        <v>59</v>
      </c>
      <c r="N348" s="10">
        <v>59.359426755811931</v>
      </c>
      <c r="O348" s="10">
        <v>21.25</v>
      </c>
      <c r="P348">
        <v>13</v>
      </c>
      <c r="Q348" s="10">
        <v>0.60768489676418935</v>
      </c>
      <c r="R348">
        <v>5</v>
      </c>
      <c r="S348" s="19">
        <v>215.11259999999999</v>
      </c>
      <c r="T348" s="19">
        <v>4.6649990000000004E-3</v>
      </c>
      <c r="U348">
        <v>3</v>
      </c>
      <c r="V348">
        <v>5</v>
      </c>
      <c r="X348" s="10">
        <v>32.702651463614195</v>
      </c>
      <c r="Y348" s="10">
        <v>9</v>
      </c>
      <c r="Z348">
        <v>21</v>
      </c>
      <c r="AA348" s="10">
        <v>0.70006140847250875</v>
      </c>
      <c r="AB348">
        <v>4</v>
      </c>
      <c r="AC348" s="19">
        <v>233.27430000000001</v>
      </c>
      <c r="AD348" s="19">
        <v>4.6649990000000004E-3</v>
      </c>
      <c r="AE348">
        <v>4</v>
      </c>
      <c r="AF348">
        <v>5</v>
      </c>
      <c r="AH348" s="14">
        <f t="shared" si="23"/>
        <v>-0.44907400136891901</v>
      </c>
      <c r="AI348" s="14">
        <f t="shared" si="23"/>
        <v>-0.57647058823529407</v>
      </c>
      <c r="AJ348" s="14">
        <f t="shared" si="23"/>
        <v>0.61538461538461542</v>
      </c>
      <c r="AK348" s="14">
        <f t="shared" si="23"/>
        <v>0.15201383513101507</v>
      </c>
      <c r="AL348" s="14">
        <f t="shared" si="23"/>
        <v>-0.2</v>
      </c>
      <c r="AM348" s="14">
        <f t="shared" si="23"/>
        <v>8.4428806122932951E-2</v>
      </c>
      <c r="AN348" s="14">
        <f t="shared" si="22"/>
        <v>0</v>
      </c>
      <c r="AO348" s="14">
        <f t="shared" si="21"/>
        <v>0.33333333333333331</v>
      </c>
      <c r="AP348" s="14">
        <f t="shared" si="24"/>
        <v>0</v>
      </c>
    </row>
    <row r="349" spans="1:42" x14ac:dyDescent="0.25">
      <c r="A349" t="s">
        <v>413</v>
      </c>
      <c r="B349" s="9" t="s">
        <v>413</v>
      </c>
      <c r="C349" s="10">
        <v>38.128278717800001</v>
      </c>
      <c r="D349" s="11">
        <v>0</v>
      </c>
      <c r="E349" s="11">
        <v>11.535781311848815</v>
      </c>
      <c r="F349" s="11">
        <v>42.949395720399998</v>
      </c>
      <c r="G349" s="11">
        <v>0.25899497542046329</v>
      </c>
      <c r="H349" s="11">
        <v>0.3061765012510364</v>
      </c>
      <c r="I349" s="12">
        <v>42</v>
      </c>
      <c r="J349" s="13">
        <v>2.30040560652</v>
      </c>
      <c r="K349" s="12">
        <v>4</v>
      </c>
      <c r="L349" s="12" t="s">
        <v>346</v>
      </c>
      <c r="M349" s="12" t="s">
        <v>70</v>
      </c>
      <c r="N349" s="10">
        <v>45.027745288953405</v>
      </c>
      <c r="O349" s="10">
        <v>16.222222222222221</v>
      </c>
      <c r="P349">
        <v>14</v>
      </c>
      <c r="Q349" s="10">
        <v>0.62032978566941666</v>
      </c>
      <c r="R349">
        <v>6</v>
      </c>
      <c r="S349" s="19">
        <v>369.37490000000003</v>
      </c>
      <c r="T349" s="19">
        <v>0.31352289999999999</v>
      </c>
      <c r="U349">
        <v>2</v>
      </c>
      <c r="V349">
        <v>5.5</v>
      </c>
      <c r="X349" s="10">
        <v>28.760242291323475</v>
      </c>
      <c r="Y349" s="10">
        <v>8</v>
      </c>
      <c r="Z349">
        <v>20</v>
      </c>
      <c r="AA349" s="10">
        <v>0.86511329632774314</v>
      </c>
      <c r="AB349">
        <v>4</v>
      </c>
      <c r="AC349" s="19">
        <v>402.5915</v>
      </c>
      <c r="AD349" s="19">
        <v>0.29160730000000001</v>
      </c>
      <c r="AE349">
        <v>4</v>
      </c>
      <c r="AF349">
        <v>3.75</v>
      </c>
      <c r="AH349" s="14">
        <f t="shared" si="23"/>
        <v>-0.3612773167574263</v>
      </c>
      <c r="AI349" s="14">
        <f t="shared" si="23"/>
        <v>-0.50684931506849318</v>
      </c>
      <c r="AJ349" s="14">
        <f t="shared" si="23"/>
        <v>0.42857142857142855</v>
      </c>
      <c r="AK349" s="14">
        <f t="shared" si="23"/>
        <v>0.39460222016289803</v>
      </c>
      <c r="AL349" s="14">
        <f t="shared" si="23"/>
        <v>-0.33333333333333331</v>
      </c>
      <c r="AM349" s="14">
        <f t="shared" si="23"/>
        <v>8.9926521807518506E-2</v>
      </c>
      <c r="AN349" s="14">
        <f t="shared" si="22"/>
        <v>-6.9901114081299898E-2</v>
      </c>
      <c r="AO349" s="14">
        <f t="shared" si="21"/>
        <v>1</v>
      </c>
      <c r="AP349" s="14">
        <f t="shared" si="24"/>
        <v>-0.31818181818181818</v>
      </c>
    </row>
    <row r="350" spans="1:42" x14ac:dyDescent="0.25">
      <c r="A350" t="s">
        <v>414</v>
      </c>
      <c r="B350" s="9" t="s">
        <v>414</v>
      </c>
      <c r="C350" s="10">
        <v>28.8780161856</v>
      </c>
      <c r="D350" s="11">
        <v>0</v>
      </c>
      <c r="E350" s="11">
        <v>4.4810330461878918</v>
      </c>
      <c r="F350" s="11">
        <v>42.869636535600002</v>
      </c>
      <c r="G350" s="11">
        <v>0.23130861908665734</v>
      </c>
      <c r="H350" s="11">
        <v>0.3598189634567151</v>
      </c>
      <c r="I350" s="12">
        <v>41</v>
      </c>
      <c r="J350" s="13">
        <v>5.0794187074200003</v>
      </c>
      <c r="K350" s="12">
        <v>2</v>
      </c>
      <c r="L350" s="12" t="s">
        <v>266</v>
      </c>
      <c r="M350" s="12" t="s">
        <v>61</v>
      </c>
      <c r="N350" s="10">
        <v>69.003420584711861</v>
      </c>
      <c r="O350" s="10">
        <v>23.571428571428573</v>
      </c>
      <c r="P350">
        <v>11</v>
      </c>
      <c r="Q350" s="10">
        <v>0.59746761273986215</v>
      </c>
      <c r="R350">
        <v>6</v>
      </c>
      <c r="S350" s="19">
        <v>281.1823</v>
      </c>
      <c r="T350" s="19">
        <v>9.2131560000000001E-3</v>
      </c>
      <c r="U350">
        <v>3</v>
      </c>
      <c r="V350">
        <v>5</v>
      </c>
      <c r="X350" s="10">
        <v>32.732755696772962</v>
      </c>
      <c r="Y350" s="10">
        <v>7.8260869565217392</v>
      </c>
      <c r="Z350">
        <v>22</v>
      </c>
      <c r="AA350" s="10">
        <v>0.73375654954341907</v>
      </c>
      <c r="AB350">
        <v>5</v>
      </c>
      <c r="AC350" s="19">
        <v>309.51220000000001</v>
      </c>
      <c r="AD350" s="19">
        <v>8.7563499999999996E-3</v>
      </c>
      <c r="AE350">
        <v>3</v>
      </c>
      <c r="AF350">
        <v>4.5</v>
      </c>
      <c r="AH350" s="14">
        <f t="shared" si="23"/>
        <v>-0.52563575226551729</v>
      </c>
      <c r="AI350" s="14">
        <f t="shared" si="23"/>
        <v>-0.66798418972332019</v>
      </c>
      <c r="AJ350" s="14">
        <f t="shared" si="23"/>
        <v>1</v>
      </c>
      <c r="AK350" s="14">
        <f t="shared" si="23"/>
        <v>0.22811100367192158</v>
      </c>
      <c r="AL350" s="14">
        <f t="shared" si="23"/>
        <v>-0.16666666666666666</v>
      </c>
      <c r="AM350" s="14">
        <f t="shared" si="23"/>
        <v>0.10075278564831432</v>
      </c>
      <c r="AN350" s="14">
        <f t="shared" si="22"/>
        <v>-4.9581923935728495E-2</v>
      </c>
      <c r="AO350" s="14">
        <f t="shared" si="21"/>
        <v>0</v>
      </c>
      <c r="AP350" s="14">
        <f t="shared" si="24"/>
        <v>-0.1</v>
      </c>
    </row>
    <row r="351" spans="1:42" x14ac:dyDescent="0.25">
      <c r="A351" t="s">
        <v>415</v>
      </c>
      <c r="B351" s="9" t="s">
        <v>415</v>
      </c>
      <c r="C351" s="10">
        <v>36.933659100699998</v>
      </c>
      <c r="D351" s="11">
        <v>0</v>
      </c>
      <c r="E351" s="11">
        <v>2.0084482253957798</v>
      </c>
      <c r="F351" s="11">
        <v>42.869636535600002</v>
      </c>
      <c r="G351" s="11">
        <v>0.24832001318212082</v>
      </c>
      <c r="H351" s="11">
        <v>0.31919894810690996</v>
      </c>
      <c r="I351" s="12">
        <v>42</v>
      </c>
      <c r="J351" s="13">
        <v>2.7076465193499999</v>
      </c>
      <c r="K351" s="12">
        <v>3</v>
      </c>
      <c r="L351" s="12" t="s">
        <v>346</v>
      </c>
      <c r="M351" s="12" t="s">
        <v>59</v>
      </c>
      <c r="N351" s="10">
        <v>69.090588950749975</v>
      </c>
      <c r="O351" s="10">
        <v>22.25</v>
      </c>
      <c r="P351">
        <v>11</v>
      </c>
      <c r="Q351" s="10">
        <v>0.60178587275460638</v>
      </c>
      <c r="R351">
        <v>5</v>
      </c>
      <c r="S351" s="19">
        <v>340.88170000000002</v>
      </c>
      <c r="T351" s="19">
        <v>1.4392169999999999E-2</v>
      </c>
      <c r="U351">
        <v>3</v>
      </c>
      <c r="V351">
        <v>5</v>
      </c>
      <c r="X351" s="10">
        <v>32.847822767378915</v>
      </c>
      <c r="Y351" s="10">
        <v>7.8260869565217392</v>
      </c>
      <c r="Z351">
        <v>22</v>
      </c>
      <c r="AA351" s="10">
        <v>0.68180548210026726</v>
      </c>
      <c r="AB351">
        <v>4</v>
      </c>
      <c r="AC351" s="19">
        <v>375.02760000000001</v>
      </c>
      <c r="AD351" s="19">
        <v>1.4392169999999999E-2</v>
      </c>
      <c r="AE351">
        <v>3</v>
      </c>
      <c r="AF351">
        <v>4.5</v>
      </c>
      <c r="AH351" s="14">
        <f t="shared" si="23"/>
        <v>-0.52456878329993806</v>
      </c>
      <c r="AI351" s="14">
        <f t="shared" si="23"/>
        <v>-0.64826575476306791</v>
      </c>
      <c r="AJ351" s="14">
        <f t="shared" si="23"/>
        <v>1</v>
      </c>
      <c r="AK351" s="14">
        <f t="shared" si="23"/>
        <v>0.13297023570756192</v>
      </c>
      <c r="AL351" s="14">
        <f t="shared" si="23"/>
        <v>-0.2</v>
      </c>
      <c r="AM351" s="14">
        <f t="shared" si="23"/>
        <v>0.10016935494043823</v>
      </c>
      <c r="AN351" s="14">
        <f t="shared" si="22"/>
        <v>0</v>
      </c>
      <c r="AO351" s="14">
        <f t="shared" si="21"/>
        <v>0</v>
      </c>
      <c r="AP351" s="14">
        <f t="shared" si="24"/>
        <v>-0.1</v>
      </c>
    </row>
    <row r="352" spans="1:42" x14ac:dyDescent="0.25">
      <c r="A352" t="s">
        <v>416</v>
      </c>
      <c r="B352" s="9" t="s">
        <v>416</v>
      </c>
      <c r="C352" s="10">
        <v>25.4683309632</v>
      </c>
      <c r="D352" s="11">
        <v>0</v>
      </c>
      <c r="E352" s="11">
        <v>1.1264843369153998</v>
      </c>
      <c r="F352" s="11">
        <v>42.869636535600002</v>
      </c>
      <c r="G352" s="11">
        <v>0.2524474737075264</v>
      </c>
      <c r="H352" s="11">
        <v>0.32566862245993211</v>
      </c>
      <c r="I352" s="12">
        <v>42</v>
      </c>
      <c r="J352" s="13">
        <v>2.15415348891</v>
      </c>
      <c r="K352" s="12">
        <v>3</v>
      </c>
      <c r="L352" s="12" t="s">
        <v>346</v>
      </c>
      <c r="M352" s="12" t="s">
        <v>59</v>
      </c>
      <c r="N352" s="10">
        <v>69.565680420302257</v>
      </c>
      <c r="O352" s="10">
        <v>23.571428571428573</v>
      </c>
      <c r="P352">
        <v>11</v>
      </c>
      <c r="Q352" s="10">
        <v>0.59921747602782727</v>
      </c>
      <c r="R352">
        <v>6</v>
      </c>
      <c r="S352" s="19">
        <v>227.90530000000001</v>
      </c>
      <c r="T352" s="19">
        <v>3.1762679999999999E-3</v>
      </c>
      <c r="U352">
        <v>3</v>
      </c>
      <c r="V352">
        <v>6</v>
      </c>
      <c r="X352" s="10">
        <v>32.968632356311552</v>
      </c>
      <c r="Y352" s="10">
        <v>7.7826086956521738</v>
      </c>
      <c r="Z352">
        <v>22</v>
      </c>
      <c r="AA352" s="10">
        <v>0.64748404882129673</v>
      </c>
      <c r="AB352">
        <v>4.5</v>
      </c>
      <c r="AC352" s="19">
        <v>250.7209</v>
      </c>
      <c r="AD352" s="19">
        <v>3.1762679999999999E-3</v>
      </c>
      <c r="AE352">
        <v>3</v>
      </c>
      <c r="AF352">
        <v>5.25</v>
      </c>
      <c r="AH352" s="14">
        <f t="shared" si="23"/>
        <v>-0.52607906431560059</v>
      </c>
      <c r="AI352" s="14">
        <f t="shared" si="23"/>
        <v>-0.6698287220026351</v>
      </c>
      <c r="AJ352" s="14">
        <f t="shared" si="23"/>
        <v>1</v>
      </c>
      <c r="AK352" s="14">
        <f t="shared" si="23"/>
        <v>8.0549340972872419E-2</v>
      </c>
      <c r="AL352" s="14">
        <f t="shared" si="23"/>
        <v>-0.25</v>
      </c>
      <c r="AM352" s="14">
        <f t="shared" si="23"/>
        <v>0.10011000182970729</v>
      </c>
      <c r="AN352" s="14">
        <f t="shared" si="22"/>
        <v>0</v>
      </c>
      <c r="AO352" s="14">
        <f t="shared" si="21"/>
        <v>0</v>
      </c>
      <c r="AP352" s="14">
        <f t="shared" si="24"/>
        <v>-0.125</v>
      </c>
    </row>
    <row r="353" spans="1:42" x14ac:dyDescent="0.25">
      <c r="A353" t="s">
        <v>417</v>
      </c>
      <c r="B353" s="9" t="s">
        <v>417</v>
      </c>
      <c r="C353" s="10">
        <v>17.347639095200002</v>
      </c>
      <c r="D353" s="11">
        <v>0</v>
      </c>
      <c r="E353" s="11">
        <v>2.0476854111030827</v>
      </c>
      <c r="F353" s="11">
        <v>42.901706413200003</v>
      </c>
      <c r="G353" s="11">
        <v>0.22447817332681566</v>
      </c>
      <c r="H353" s="11">
        <v>0.33247256169711425</v>
      </c>
      <c r="I353" s="12">
        <v>42</v>
      </c>
      <c r="J353" s="13">
        <v>1.8591747857500001</v>
      </c>
      <c r="K353" s="12">
        <v>4</v>
      </c>
      <c r="L353" s="12" t="s">
        <v>346</v>
      </c>
      <c r="M353" s="12" t="s">
        <v>70</v>
      </c>
      <c r="N353" s="10">
        <v>64.763277300648767</v>
      </c>
      <c r="O353" s="10">
        <v>21.375</v>
      </c>
      <c r="P353">
        <v>11</v>
      </c>
      <c r="Q353" s="10">
        <v>0.59917056423684401</v>
      </c>
      <c r="R353">
        <v>6</v>
      </c>
      <c r="S353" s="19">
        <v>182.5274</v>
      </c>
      <c r="T353" s="19">
        <v>1.9827429999999999E-3</v>
      </c>
      <c r="U353">
        <v>3</v>
      </c>
      <c r="V353">
        <v>6.75</v>
      </c>
      <c r="X353" s="10">
        <v>34.002879341839069</v>
      </c>
      <c r="Y353" s="10">
        <v>8.5714285714285712</v>
      </c>
      <c r="Z353">
        <v>20</v>
      </c>
      <c r="AA353" s="10">
        <v>0.66709340382430027</v>
      </c>
      <c r="AB353">
        <v>3</v>
      </c>
      <c r="AC353" s="19">
        <v>195.30670000000001</v>
      </c>
      <c r="AD353" s="19">
        <v>1.9827429999999999E-3</v>
      </c>
      <c r="AE353">
        <v>3</v>
      </c>
      <c r="AF353">
        <v>5</v>
      </c>
      <c r="AH353" s="14">
        <f t="shared" si="23"/>
        <v>-0.47496666692779543</v>
      </c>
      <c r="AI353" s="14">
        <f t="shared" si="23"/>
        <v>-0.59899749373433586</v>
      </c>
      <c r="AJ353" s="14">
        <f t="shared" si="23"/>
        <v>0.81818181818181823</v>
      </c>
      <c r="AK353" s="14">
        <f t="shared" si="23"/>
        <v>0.11336144270366273</v>
      </c>
      <c r="AL353" s="14">
        <f t="shared" si="23"/>
        <v>-0.5</v>
      </c>
      <c r="AM353" s="14">
        <f t="shared" si="23"/>
        <v>7.0013050095492552E-2</v>
      </c>
      <c r="AN353" s="14">
        <f t="shared" si="22"/>
        <v>0</v>
      </c>
      <c r="AO353" s="14">
        <f t="shared" si="21"/>
        <v>0</v>
      </c>
      <c r="AP353" s="14">
        <f t="shared" si="24"/>
        <v>-0.25925925925925924</v>
      </c>
    </row>
    <row r="354" spans="1:42" x14ac:dyDescent="0.25">
      <c r="A354" t="s">
        <v>418</v>
      </c>
      <c r="B354" s="9" t="s">
        <v>418</v>
      </c>
      <c r="C354" s="10">
        <v>40.093507269299998</v>
      </c>
      <c r="D354" s="11">
        <v>0</v>
      </c>
      <c r="E354" s="11">
        <v>0.57260256504852958</v>
      </c>
      <c r="F354" s="11">
        <v>42.8699716243</v>
      </c>
      <c r="G354" s="11">
        <v>0.26225268498698817</v>
      </c>
      <c r="H354" s="11">
        <v>0.33363075020925437</v>
      </c>
      <c r="I354" s="12">
        <v>42</v>
      </c>
      <c r="J354" s="13">
        <v>2.3144428401799999</v>
      </c>
      <c r="K354" s="12">
        <v>3</v>
      </c>
      <c r="L354" s="12" t="s">
        <v>346</v>
      </c>
      <c r="M354" s="12" t="s">
        <v>59</v>
      </c>
      <c r="N354" s="10">
        <v>69.334375787767016</v>
      </c>
      <c r="O354" s="10">
        <v>23.571428571428573</v>
      </c>
      <c r="P354">
        <v>11</v>
      </c>
      <c r="Q354" s="10">
        <v>0.59912463859636655</v>
      </c>
      <c r="R354">
        <v>5</v>
      </c>
      <c r="S354" s="19">
        <v>365.26310000000001</v>
      </c>
      <c r="T354" s="19">
        <v>8.338303E-3</v>
      </c>
      <c r="U354">
        <v>3</v>
      </c>
      <c r="V354">
        <v>5.5</v>
      </c>
      <c r="X354" s="10">
        <v>32.871107080387901</v>
      </c>
      <c r="Y354" s="10">
        <v>7.7826086956521738</v>
      </c>
      <c r="Z354">
        <v>22</v>
      </c>
      <c r="AA354" s="10">
        <v>0.62568664073285662</v>
      </c>
      <c r="AB354">
        <v>4.5</v>
      </c>
      <c r="AC354" s="19">
        <v>401.92020000000002</v>
      </c>
      <c r="AD354" s="19">
        <v>8.2899480000000001E-3</v>
      </c>
      <c r="AE354">
        <v>3</v>
      </c>
      <c r="AF354">
        <v>5.75</v>
      </c>
      <c r="AH354" s="14">
        <f t="shared" si="23"/>
        <v>-0.52590462224673984</v>
      </c>
      <c r="AI354" s="14">
        <f t="shared" si="23"/>
        <v>-0.6698287220026351</v>
      </c>
      <c r="AJ354" s="14">
        <f t="shared" si="23"/>
        <v>1</v>
      </c>
      <c r="AK354" s="14">
        <f t="shared" si="23"/>
        <v>4.433468501432309E-2</v>
      </c>
      <c r="AL354" s="14">
        <f t="shared" si="23"/>
        <v>-0.1</v>
      </c>
      <c r="AM354" s="14">
        <f t="shared" si="23"/>
        <v>0.10035807066194208</v>
      </c>
      <c r="AN354" s="14">
        <f t="shared" si="22"/>
        <v>-5.7991416239011615E-3</v>
      </c>
      <c r="AO354" s="14">
        <f t="shared" si="21"/>
        <v>0</v>
      </c>
      <c r="AP354" s="14">
        <f t="shared" si="24"/>
        <v>4.5454545454545456E-2</v>
      </c>
    </row>
    <row r="355" spans="1:42" x14ac:dyDescent="0.25">
      <c r="A355" t="s">
        <v>419</v>
      </c>
      <c r="B355" s="9" t="s">
        <v>419</v>
      </c>
      <c r="C355" s="10">
        <v>47.301131964600003</v>
      </c>
      <c r="D355" s="11">
        <v>0</v>
      </c>
      <c r="E355" s="11">
        <v>1.3220628393228064</v>
      </c>
      <c r="F355" s="11">
        <v>42.965162293600002</v>
      </c>
      <c r="G355" s="11">
        <v>0.23950561346010718</v>
      </c>
      <c r="H355" s="11">
        <v>0.30253340039913734</v>
      </c>
      <c r="I355" s="12">
        <v>41</v>
      </c>
      <c r="J355" s="13">
        <v>2.5617203437799998</v>
      </c>
      <c r="K355" s="12">
        <v>2</v>
      </c>
      <c r="L355" s="12" t="s">
        <v>266</v>
      </c>
      <c r="M355" s="12" t="s">
        <v>61</v>
      </c>
      <c r="N355" s="10">
        <v>57.726934144677337</v>
      </c>
      <c r="O355" s="10">
        <v>21.166666666666668</v>
      </c>
      <c r="P355">
        <v>13</v>
      </c>
      <c r="Q355" s="10">
        <v>0.5985631216466899</v>
      </c>
      <c r="R355">
        <v>7</v>
      </c>
      <c r="S355" s="19">
        <v>410.30309999999997</v>
      </c>
      <c r="T355" s="19">
        <v>5.0966740000000003E-2</v>
      </c>
      <c r="U355">
        <v>3</v>
      </c>
      <c r="V355">
        <v>7</v>
      </c>
      <c r="X355" s="10">
        <v>30.90941930229145</v>
      </c>
      <c r="Y355" s="10">
        <v>8.4166666666666661</v>
      </c>
      <c r="Z355">
        <v>20</v>
      </c>
      <c r="AA355" s="10">
        <v>0.63447595354634989</v>
      </c>
      <c r="AB355">
        <v>4.5</v>
      </c>
      <c r="AC355" s="19">
        <v>427.66860000000003</v>
      </c>
      <c r="AD355" s="19">
        <v>5.5876420000000003E-2</v>
      </c>
      <c r="AE355">
        <v>4</v>
      </c>
      <c r="AF355">
        <v>4</v>
      </c>
      <c r="AH355" s="14">
        <f t="shared" si="23"/>
        <v>-0.46455809995339192</v>
      </c>
      <c r="AI355" s="14">
        <f t="shared" si="23"/>
        <v>-0.60236220472440949</v>
      </c>
      <c r="AJ355" s="14">
        <f t="shared" si="23"/>
        <v>0.53846153846153844</v>
      </c>
      <c r="AK355" s="14">
        <f t="shared" si="23"/>
        <v>5.9998403845631564E-2</v>
      </c>
      <c r="AL355" s="14">
        <f t="shared" si="23"/>
        <v>-0.35714285714285715</v>
      </c>
      <c r="AM355" s="14">
        <f t="shared" si="23"/>
        <v>4.2323589560985662E-2</v>
      </c>
      <c r="AN355" s="14">
        <f t="shared" si="22"/>
        <v>9.6331058254854038E-2</v>
      </c>
      <c r="AO355" s="14">
        <f t="shared" si="21"/>
        <v>0.33333333333333331</v>
      </c>
      <c r="AP355" s="14">
        <f t="shared" si="24"/>
        <v>-0.42857142857142855</v>
      </c>
    </row>
    <row r="356" spans="1:42" x14ac:dyDescent="0.25">
      <c r="A356" t="s">
        <v>420</v>
      </c>
      <c r="B356" s="9" t="s">
        <v>420</v>
      </c>
      <c r="C356" s="10">
        <v>38.314966753100002</v>
      </c>
      <c r="D356" s="11">
        <v>0</v>
      </c>
      <c r="E356" s="11">
        <v>2.0399904019862385</v>
      </c>
      <c r="F356" s="11">
        <v>42.695011274599999</v>
      </c>
      <c r="G356" s="11">
        <v>0.25628227527144776</v>
      </c>
      <c r="H356" s="11">
        <v>0.28862025192731022</v>
      </c>
      <c r="I356" s="12">
        <v>41</v>
      </c>
      <c r="J356" s="13">
        <v>3.5200196404500002</v>
      </c>
      <c r="K356" s="12">
        <v>2</v>
      </c>
      <c r="L356" s="12" t="s">
        <v>266</v>
      </c>
      <c r="M356" s="12" t="s">
        <v>61</v>
      </c>
      <c r="N356" s="10">
        <v>49.883367828598452</v>
      </c>
      <c r="O356" s="10">
        <v>21.5</v>
      </c>
      <c r="P356">
        <v>12</v>
      </c>
      <c r="Q356" s="10">
        <v>0.55020089881176404</v>
      </c>
      <c r="R356">
        <v>6.5</v>
      </c>
      <c r="S356" s="19">
        <v>332.38170000000002</v>
      </c>
      <c r="T356" s="19">
        <v>6.9949140000000007E-2</v>
      </c>
      <c r="U356">
        <v>2</v>
      </c>
      <c r="V356">
        <v>5.25</v>
      </c>
      <c r="X356" s="10">
        <v>26.922705884584822</v>
      </c>
      <c r="Y356" s="10">
        <v>8.6</v>
      </c>
      <c r="Z356">
        <v>21</v>
      </c>
      <c r="AA356" s="10">
        <v>0.61403662933876368</v>
      </c>
      <c r="AB356">
        <v>4</v>
      </c>
      <c r="AC356" s="19">
        <v>357.05450000000002</v>
      </c>
      <c r="AD356" s="19">
        <v>7.5151560000000006E-2</v>
      </c>
      <c r="AE356">
        <v>3</v>
      </c>
      <c r="AF356">
        <v>4</v>
      </c>
      <c r="AH356" s="14">
        <f t="shared" si="23"/>
        <v>-0.4602869241488971</v>
      </c>
      <c r="AI356" s="14">
        <f t="shared" si="23"/>
        <v>-0.6</v>
      </c>
      <c r="AJ356" s="14">
        <f t="shared" si="23"/>
        <v>0.75</v>
      </c>
      <c r="AK356" s="14">
        <f t="shared" si="23"/>
        <v>0.1160225849591701</v>
      </c>
      <c r="AL356" s="14">
        <f t="shared" si="23"/>
        <v>-0.38461538461538464</v>
      </c>
      <c r="AM356" s="14">
        <f t="shared" si="23"/>
        <v>7.4230320140970432E-2</v>
      </c>
      <c r="AN356" s="14">
        <f t="shared" si="22"/>
        <v>7.4374323973103867E-2</v>
      </c>
      <c r="AO356" s="14">
        <f t="shared" si="21"/>
        <v>0.5</v>
      </c>
      <c r="AP356" s="14">
        <f t="shared" si="24"/>
        <v>-0.23809523809523808</v>
      </c>
    </row>
    <row r="357" spans="1:42" x14ac:dyDescent="0.25">
      <c r="A357" t="s">
        <v>421</v>
      </c>
      <c r="B357" s="9" t="s">
        <v>421</v>
      </c>
      <c r="C357" s="10">
        <v>27.4168042939</v>
      </c>
      <c r="D357" s="11">
        <v>0</v>
      </c>
      <c r="E357" s="11">
        <v>6.5368801771211471</v>
      </c>
      <c r="F357" s="11">
        <v>42.973007369299999</v>
      </c>
      <c r="G357" s="11">
        <v>0.2510335682822587</v>
      </c>
      <c r="H357" s="11">
        <v>0.27494748118254037</v>
      </c>
      <c r="I357" s="12">
        <v>41</v>
      </c>
      <c r="J357" s="13">
        <v>3.7216905860299998</v>
      </c>
      <c r="K357" s="12">
        <v>2</v>
      </c>
      <c r="L357" s="12" t="s">
        <v>266</v>
      </c>
      <c r="M357" s="12" t="s">
        <v>61</v>
      </c>
      <c r="N357" s="10">
        <v>54.844426595646141</v>
      </c>
      <c r="O357" s="10">
        <v>17.666666666666668</v>
      </c>
      <c r="P357">
        <v>14</v>
      </c>
      <c r="Q357" s="10">
        <v>0.63190191437951038</v>
      </c>
      <c r="R357">
        <v>5.5</v>
      </c>
      <c r="S357" s="19">
        <v>250.13810000000001</v>
      </c>
      <c r="T357" s="19">
        <v>2.196975E-2</v>
      </c>
      <c r="U357">
        <v>3</v>
      </c>
      <c r="V357">
        <v>3.75</v>
      </c>
      <c r="X357" s="10">
        <v>31.915858568493583</v>
      </c>
      <c r="Y357" s="10">
        <v>8.1818181818181817</v>
      </c>
      <c r="Z357">
        <v>21</v>
      </c>
      <c r="AA357" s="10">
        <v>0.78803235368216884</v>
      </c>
      <c r="AB357">
        <v>4</v>
      </c>
      <c r="AC357" s="19">
        <v>267.38150000000002</v>
      </c>
      <c r="AD357" s="19">
        <v>2.3534449999999998E-2</v>
      </c>
      <c r="AE357">
        <v>4</v>
      </c>
      <c r="AF357">
        <v>4</v>
      </c>
      <c r="AH357" s="14">
        <f t="shared" si="23"/>
        <v>-0.41806559846452579</v>
      </c>
      <c r="AI357" s="14">
        <f t="shared" si="23"/>
        <v>-0.53687821612349917</v>
      </c>
      <c r="AJ357" s="14">
        <f t="shared" si="23"/>
        <v>0.5</v>
      </c>
      <c r="AK357" s="14">
        <f t="shared" si="23"/>
        <v>0.24708018087897257</v>
      </c>
      <c r="AL357" s="14">
        <f t="shared" si="23"/>
        <v>-0.27272727272727271</v>
      </c>
      <c r="AM357" s="14">
        <f t="shared" si="23"/>
        <v>6.8935520018741675E-2</v>
      </c>
      <c r="AN357" s="14">
        <f t="shared" si="22"/>
        <v>7.1220655674279348E-2</v>
      </c>
      <c r="AO357" s="14">
        <f t="shared" si="21"/>
        <v>0.33333333333333331</v>
      </c>
      <c r="AP357" s="14">
        <f t="shared" si="24"/>
        <v>6.6666666666666666E-2</v>
      </c>
    </row>
    <row r="358" spans="1:42" x14ac:dyDescent="0.25">
      <c r="A358" t="s">
        <v>422</v>
      </c>
      <c r="B358" s="9" t="s">
        <v>422</v>
      </c>
      <c r="C358" s="10">
        <v>27.491246169499998</v>
      </c>
      <c r="D358" s="11">
        <v>0</v>
      </c>
      <c r="E358" s="11">
        <v>10.579551953979582</v>
      </c>
      <c r="F358" s="11">
        <v>42.993241846399997</v>
      </c>
      <c r="G358" s="11">
        <v>0.27297141101899464</v>
      </c>
      <c r="H358" s="11">
        <v>0.23708797151957653</v>
      </c>
      <c r="I358" s="12">
        <v>42</v>
      </c>
      <c r="J358" s="13">
        <v>2.3335001816799998</v>
      </c>
      <c r="K358" s="12">
        <v>3</v>
      </c>
      <c r="L358" s="12" t="s">
        <v>346</v>
      </c>
      <c r="M358" s="12" t="s">
        <v>59</v>
      </c>
      <c r="N358" s="10">
        <v>40.221727551620141</v>
      </c>
      <c r="O358" s="10">
        <v>16</v>
      </c>
      <c r="P358">
        <v>14</v>
      </c>
      <c r="Q358" s="10">
        <v>0.55483536798698696</v>
      </c>
      <c r="R358">
        <v>6.75</v>
      </c>
      <c r="S358" s="19">
        <v>255.05330000000001</v>
      </c>
      <c r="T358" s="19">
        <v>0.41321469999999999</v>
      </c>
      <c r="U358">
        <v>2</v>
      </c>
      <c r="V358">
        <v>7</v>
      </c>
      <c r="X358" s="10">
        <v>25.474660044849443</v>
      </c>
      <c r="Y358" s="10">
        <v>8.045454545454545</v>
      </c>
      <c r="Z358">
        <v>21</v>
      </c>
      <c r="AA358" s="10">
        <v>0.77922801011549825</v>
      </c>
      <c r="AB358">
        <v>4</v>
      </c>
      <c r="AC358" s="19">
        <v>267.24380000000002</v>
      </c>
      <c r="AD358" s="19">
        <v>0.38009779999999999</v>
      </c>
      <c r="AE358">
        <v>3</v>
      </c>
      <c r="AF358">
        <v>4</v>
      </c>
      <c r="AH358" s="14">
        <f t="shared" si="23"/>
        <v>-0.36664430904526579</v>
      </c>
      <c r="AI358" s="14">
        <f t="shared" si="23"/>
        <v>-0.49715909090909094</v>
      </c>
      <c r="AJ358" s="14">
        <f t="shared" si="23"/>
        <v>0.5</v>
      </c>
      <c r="AK358" s="14">
        <f t="shared" si="23"/>
        <v>0.40443103499806843</v>
      </c>
      <c r="AL358" s="14">
        <f t="shared" si="23"/>
        <v>-0.40740740740740738</v>
      </c>
      <c r="AM358" s="14">
        <f t="shared" si="23"/>
        <v>4.7795892074323346E-2</v>
      </c>
      <c r="AN358" s="14">
        <f t="shared" si="22"/>
        <v>-8.0144535032272576E-2</v>
      </c>
      <c r="AO358" s="14">
        <f t="shared" si="21"/>
        <v>0.5</v>
      </c>
      <c r="AP358" s="14">
        <f t="shared" si="24"/>
        <v>-0.42857142857142855</v>
      </c>
    </row>
    <row r="359" spans="1:42" x14ac:dyDescent="0.25">
      <c r="A359" t="s">
        <v>423</v>
      </c>
      <c r="B359" s="9" t="s">
        <v>423</v>
      </c>
      <c r="C359" s="10">
        <v>49.043170068400002</v>
      </c>
      <c r="D359" s="11">
        <v>0</v>
      </c>
      <c r="E359" s="11">
        <v>16.728702432051492</v>
      </c>
      <c r="F359" s="11">
        <v>43.000088713099998</v>
      </c>
      <c r="G359" s="11">
        <v>0.28678092559001039</v>
      </c>
      <c r="H359" s="11">
        <v>0.34275096134295568</v>
      </c>
      <c r="I359" s="12">
        <v>42</v>
      </c>
      <c r="J359" s="13">
        <v>1.80414023227</v>
      </c>
      <c r="K359" s="12">
        <v>3</v>
      </c>
      <c r="L359" s="12" t="s">
        <v>346</v>
      </c>
      <c r="M359" s="12" t="s">
        <v>59</v>
      </c>
      <c r="N359" s="10">
        <v>34.31577905044707</v>
      </c>
      <c r="O359" s="10">
        <v>18.5</v>
      </c>
      <c r="P359">
        <v>11</v>
      </c>
      <c r="Q359" s="10">
        <v>0.41082193925010613</v>
      </c>
      <c r="R359">
        <v>7.5</v>
      </c>
      <c r="S359" s="19">
        <v>296.4008</v>
      </c>
      <c r="T359" s="19">
        <v>0.67882710000000002</v>
      </c>
      <c r="U359">
        <v>3</v>
      </c>
      <c r="V359">
        <v>8.25</v>
      </c>
      <c r="X359" s="10">
        <v>22.270397611193861</v>
      </c>
      <c r="Y359" s="10">
        <v>8.1666666666666661</v>
      </c>
      <c r="Z359">
        <v>21</v>
      </c>
      <c r="AA359" s="10">
        <v>0.77737894856083167</v>
      </c>
      <c r="AB359">
        <v>4.75</v>
      </c>
      <c r="AC359" s="19">
        <v>355.3451</v>
      </c>
      <c r="AD359" s="19">
        <v>0.66045089999999995</v>
      </c>
      <c r="AE359">
        <v>3</v>
      </c>
      <c r="AF359">
        <v>5</v>
      </c>
      <c r="AH359" s="14">
        <f t="shared" si="23"/>
        <v>-0.35101582340722876</v>
      </c>
      <c r="AI359" s="14">
        <f t="shared" si="23"/>
        <v>-0.55855855855855863</v>
      </c>
      <c r="AJ359" s="14">
        <f t="shared" si="23"/>
        <v>0.90909090909090906</v>
      </c>
      <c r="AK359" s="14">
        <f t="shared" si="23"/>
        <v>0.89225276035603263</v>
      </c>
      <c r="AL359" s="14">
        <f t="shared" si="23"/>
        <v>-0.36666666666666664</v>
      </c>
      <c r="AM359" s="14">
        <f t="shared" si="23"/>
        <v>0.19886687215419122</v>
      </c>
      <c r="AN359" s="14">
        <f t="shared" si="22"/>
        <v>-2.7070516188879411E-2</v>
      </c>
      <c r="AO359" s="14">
        <f t="shared" si="21"/>
        <v>0</v>
      </c>
      <c r="AP359" s="14">
        <f t="shared" si="24"/>
        <v>-0.39393939393939392</v>
      </c>
    </row>
    <row r="360" spans="1:42" x14ac:dyDescent="0.25">
      <c r="A360" t="s">
        <v>424</v>
      </c>
      <c r="B360" s="9" t="s">
        <v>424</v>
      </c>
      <c r="C360" s="10">
        <v>43.191439590800002</v>
      </c>
      <c r="D360" s="11">
        <v>0</v>
      </c>
      <c r="E360" s="11">
        <v>11.596883048842177</v>
      </c>
      <c r="F360" s="11">
        <v>43.231770283199999</v>
      </c>
      <c r="G360" s="11">
        <v>0.3006897258836923</v>
      </c>
      <c r="H360" s="11">
        <v>0.31806161153310553</v>
      </c>
      <c r="I360" s="12">
        <v>42</v>
      </c>
      <c r="J360" s="13">
        <v>4.1017612998899997</v>
      </c>
      <c r="K360" s="12">
        <v>2</v>
      </c>
      <c r="L360" s="12" t="s">
        <v>346</v>
      </c>
      <c r="M360" s="12" t="s">
        <v>61</v>
      </c>
      <c r="N360" s="10">
        <v>38.184674416474337</v>
      </c>
      <c r="O360" s="10">
        <v>17.181818181818183</v>
      </c>
      <c r="P360">
        <v>11</v>
      </c>
      <c r="Q360" s="10">
        <v>0.44040464770781279</v>
      </c>
      <c r="R360">
        <v>8.5</v>
      </c>
      <c r="S360" s="19">
        <v>265.19069999999999</v>
      </c>
      <c r="T360" s="19">
        <v>0.60541650000000002</v>
      </c>
      <c r="U360">
        <v>3</v>
      </c>
      <c r="V360">
        <v>6</v>
      </c>
      <c r="X360" s="10">
        <v>24.435038866434969</v>
      </c>
      <c r="Y360" s="10">
        <v>8.6190476190476186</v>
      </c>
      <c r="Z360">
        <v>21</v>
      </c>
      <c r="AA360" s="10">
        <v>0.6952606296349042</v>
      </c>
      <c r="AB360">
        <v>4.5</v>
      </c>
      <c r="AC360" s="19">
        <v>316.89769999999999</v>
      </c>
      <c r="AD360" s="19">
        <v>0.56649329999999998</v>
      </c>
      <c r="AE360">
        <v>4</v>
      </c>
      <c r="AF360">
        <v>3.75</v>
      </c>
      <c r="AH360" s="14">
        <f t="shared" si="23"/>
        <v>-0.36008256611210615</v>
      </c>
      <c r="AI360" s="14">
        <f t="shared" si="23"/>
        <v>-0.49836230788611746</v>
      </c>
      <c r="AJ360" s="14">
        <f t="shared" si="23"/>
        <v>0.90909090909090906</v>
      </c>
      <c r="AK360" s="14">
        <f t="shared" si="23"/>
        <v>0.57868594996339828</v>
      </c>
      <c r="AL360" s="14">
        <f t="shared" si="23"/>
        <v>-0.47058823529411764</v>
      </c>
      <c r="AM360" s="14">
        <f t="shared" si="23"/>
        <v>0.19498044237599582</v>
      </c>
      <c r="AN360" s="14">
        <f t="shared" si="22"/>
        <v>-6.4291607513174892E-2</v>
      </c>
      <c r="AO360" s="14">
        <f t="shared" si="21"/>
        <v>0.33333333333333331</v>
      </c>
      <c r="AP360" s="14">
        <f t="shared" si="24"/>
        <v>-0.375</v>
      </c>
    </row>
    <row r="361" spans="1:42" x14ac:dyDescent="0.25">
      <c r="A361" t="s">
        <v>425</v>
      </c>
      <c r="B361" s="9" t="s">
        <v>425</v>
      </c>
      <c r="C361" s="10">
        <v>28.727275306799999</v>
      </c>
      <c r="D361" s="11">
        <v>0</v>
      </c>
      <c r="E361" s="11">
        <v>6.9151036490045099</v>
      </c>
      <c r="F361" s="11">
        <v>42.974036462500003</v>
      </c>
      <c r="G361" s="11">
        <v>0.24399927070832989</v>
      </c>
      <c r="H361" s="11">
        <v>0.26925329805680448</v>
      </c>
      <c r="I361" s="12">
        <v>41</v>
      </c>
      <c r="J361" s="13">
        <v>4.90069372497</v>
      </c>
      <c r="K361" s="12">
        <v>2</v>
      </c>
      <c r="L361" s="12" t="s">
        <v>266</v>
      </c>
      <c r="M361" s="12" t="s">
        <v>61</v>
      </c>
      <c r="N361" s="10">
        <v>51.705390200136826</v>
      </c>
      <c r="O361" s="10">
        <v>17.076923076923077</v>
      </c>
      <c r="P361">
        <v>14</v>
      </c>
      <c r="Q361" s="10">
        <v>0.63390795945755707</v>
      </c>
      <c r="R361">
        <v>5</v>
      </c>
      <c r="S361" s="19">
        <v>256.00850000000003</v>
      </c>
      <c r="T361" s="19">
        <v>5.99675E-2</v>
      </c>
      <c r="U361">
        <v>3</v>
      </c>
      <c r="V361">
        <v>4.75</v>
      </c>
      <c r="X361" s="10">
        <v>31.367834479070126</v>
      </c>
      <c r="Y361" s="10">
        <v>7.9259259259259256</v>
      </c>
      <c r="Z361">
        <v>21</v>
      </c>
      <c r="AA361" s="10">
        <v>0.76514243620310596</v>
      </c>
      <c r="AB361">
        <v>4</v>
      </c>
      <c r="AC361" s="19">
        <v>271.53390000000002</v>
      </c>
      <c r="AD361" s="19">
        <v>5.7637330000000001E-2</v>
      </c>
      <c r="AE361">
        <v>4</v>
      </c>
      <c r="AF361">
        <v>3</v>
      </c>
      <c r="AH361" s="14">
        <f t="shared" si="23"/>
        <v>-0.393335310735415</v>
      </c>
      <c r="AI361" s="14">
        <f t="shared" si="23"/>
        <v>-0.53586920253586923</v>
      </c>
      <c r="AJ361" s="14">
        <f t="shared" si="23"/>
        <v>0.5</v>
      </c>
      <c r="AK361" s="14">
        <f t="shared" si="23"/>
        <v>0.20702449746466012</v>
      </c>
      <c r="AL361" s="14">
        <f t="shared" si="23"/>
        <v>-0.2</v>
      </c>
      <c r="AM361" s="14">
        <f t="shared" si="23"/>
        <v>6.0644080177025328E-2</v>
      </c>
      <c r="AN361" s="14">
        <f t="shared" si="22"/>
        <v>-3.8857214324425723E-2</v>
      </c>
      <c r="AO361" s="14">
        <f t="shared" si="21"/>
        <v>0.33333333333333331</v>
      </c>
      <c r="AP361" s="14">
        <f t="shared" si="24"/>
        <v>-0.36842105263157893</v>
      </c>
    </row>
    <row r="362" spans="1:42" x14ac:dyDescent="0.25">
      <c r="A362" t="s">
        <v>426</v>
      </c>
      <c r="B362" s="9" t="s">
        <v>426</v>
      </c>
      <c r="C362" s="10">
        <v>35.095244033199997</v>
      </c>
      <c r="D362" s="11">
        <v>0</v>
      </c>
      <c r="E362" s="11">
        <v>7.4251552234916485</v>
      </c>
      <c r="F362" s="11">
        <v>43.175315210800001</v>
      </c>
      <c r="G362" s="11">
        <v>0.27101686338148728</v>
      </c>
      <c r="H362" s="11">
        <v>0.2694442948033301</v>
      </c>
      <c r="I362" s="12">
        <v>41</v>
      </c>
      <c r="J362" s="13">
        <v>4.7755690525299999</v>
      </c>
      <c r="K362" s="12">
        <v>2</v>
      </c>
      <c r="L362" s="12" t="s">
        <v>266</v>
      </c>
      <c r="M362" s="12" t="s">
        <v>61</v>
      </c>
      <c r="N362" s="10">
        <v>48.441097794468874</v>
      </c>
      <c r="O362" s="10">
        <v>20.625</v>
      </c>
      <c r="P362">
        <v>10</v>
      </c>
      <c r="Q362" s="10">
        <v>0.46982808594313746</v>
      </c>
      <c r="R362">
        <v>7.5</v>
      </c>
      <c r="S362" s="19">
        <v>226.81800000000001</v>
      </c>
      <c r="T362" s="19">
        <v>0.18760640000000001</v>
      </c>
      <c r="U362">
        <v>3</v>
      </c>
      <c r="V362">
        <v>7.5</v>
      </c>
      <c r="X362" s="10">
        <v>28.159046861985757</v>
      </c>
      <c r="Y362" s="10">
        <v>8.5</v>
      </c>
      <c r="Z362">
        <v>21</v>
      </c>
      <c r="AA362" s="10">
        <v>0.65018821583198272</v>
      </c>
      <c r="AB362">
        <v>4.5</v>
      </c>
      <c r="AC362" s="19">
        <v>263.39699999999999</v>
      </c>
      <c r="AD362" s="19">
        <v>0.21462700000000001</v>
      </c>
      <c r="AE362">
        <v>4</v>
      </c>
      <c r="AF362">
        <v>4</v>
      </c>
      <c r="AH362" s="14">
        <f t="shared" si="23"/>
        <v>-0.41869511336299592</v>
      </c>
      <c r="AI362" s="14">
        <f t="shared" si="23"/>
        <v>-0.58787878787878789</v>
      </c>
      <c r="AJ362" s="14">
        <f t="shared" si="23"/>
        <v>1.1000000000000001</v>
      </c>
      <c r="AK362" s="14">
        <f t="shared" si="23"/>
        <v>0.38388537272476714</v>
      </c>
      <c r="AL362" s="14">
        <f t="shared" si="23"/>
        <v>-0.4</v>
      </c>
      <c r="AM362" s="14">
        <f t="shared" si="23"/>
        <v>0.1612702695553262</v>
      </c>
      <c r="AN362" s="14">
        <f t="shared" si="22"/>
        <v>0.14402813550070789</v>
      </c>
      <c r="AO362" s="14">
        <f t="shared" si="21"/>
        <v>0.33333333333333331</v>
      </c>
      <c r="AP362" s="14">
        <f t="shared" si="24"/>
        <v>-0.46666666666666667</v>
      </c>
    </row>
    <row r="363" spans="1:42" x14ac:dyDescent="0.25">
      <c r="A363" t="s">
        <v>427</v>
      </c>
      <c r="B363" s="9" t="s">
        <v>428</v>
      </c>
      <c r="C363" s="10">
        <v>22.662961529299999</v>
      </c>
      <c r="D363" s="11">
        <v>0</v>
      </c>
      <c r="E363" s="11">
        <v>0.23149592118938497</v>
      </c>
      <c r="F363" s="11">
        <v>41.537206038199997</v>
      </c>
      <c r="G363" s="11">
        <v>0.20505390099110601</v>
      </c>
      <c r="H363" s="11">
        <v>0.13325389402938989</v>
      </c>
      <c r="I363" s="12">
        <v>62</v>
      </c>
      <c r="J363" s="13">
        <v>16.490616436900002</v>
      </c>
      <c r="K363" s="12">
        <v>1</v>
      </c>
      <c r="L363" s="12" t="s">
        <v>266</v>
      </c>
      <c r="M363" s="12" t="s">
        <v>57</v>
      </c>
      <c r="N363" s="10">
        <v>35.970382683848811</v>
      </c>
      <c r="O363" s="10">
        <v>15.461538461538462</v>
      </c>
      <c r="P363">
        <v>11</v>
      </c>
      <c r="Q363" s="10">
        <v>0.50947035068686763</v>
      </c>
      <c r="R363">
        <v>9.5</v>
      </c>
      <c r="S363" s="19">
        <v>280.9871</v>
      </c>
      <c r="T363" s="19">
        <v>3.6926530000000002E-3</v>
      </c>
      <c r="U363">
        <v>3</v>
      </c>
      <c r="V363">
        <v>7</v>
      </c>
      <c r="X363" s="10">
        <v>20.639289385779009</v>
      </c>
      <c r="Y363" s="10">
        <v>8.9615384615384617</v>
      </c>
      <c r="Z363">
        <v>17</v>
      </c>
      <c r="AA363" s="10">
        <v>0.51057727228446936</v>
      </c>
      <c r="AB363">
        <v>6.25</v>
      </c>
      <c r="AC363" s="19">
        <v>302.22669999999999</v>
      </c>
      <c r="AD363" s="19">
        <v>3.6772329999999998E-3</v>
      </c>
      <c r="AE363">
        <v>3</v>
      </c>
      <c r="AF363">
        <v>7</v>
      </c>
      <c r="AH363" s="14">
        <f t="shared" si="23"/>
        <v>-0.42621435064558461</v>
      </c>
      <c r="AI363" s="14">
        <f t="shared" si="23"/>
        <v>-0.42039800995024873</v>
      </c>
      <c r="AJ363" s="14">
        <f t="shared" si="23"/>
        <v>0.54545454545454541</v>
      </c>
      <c r="AK363" s="14">
        <f t="shared" si="23"/>
        <v>2.1726909055833723E-3</v>
      </c>
      <c r="AL363" s="14">
        <f t="shared" si="23"/>
        <v>-0.34210526315789475</v>
      </c>
      <c r="AM363" s="14">
        <f t="shared" si="23"/>
        <v>7.5589235235354213E-2</v>
      </c>
      <c r="AN363" s="14">
        <f t="shared" si="22"/>
        <v>-4.1758594701425678E-3</v>
      </c>
      <c r="AO363" s="14">
        <f t="shared" si="21"/>
        <v>0</v>
      </c>
      <c r="AP363" s="14">
        <f t="shared" si="24"/>
        <v>0</v>
      </c>
    </row>
    <row r="364" spans="1:42" x14ac:dyDescent="0.25">
      <c r="A364" t="s">
        <v>429</v>
      </c>
      <c r="B364" s="9" t="s">
        <v>430</v>
      </c>
      <c r="C364" s="10">
        <v>4.93576812422</v>
      </c>
      <c r="D364" s="11">
        <v>0</v>
      </c>
      <c r="E364" s="11">
        <v>2.6279165195769365</v>
      </c>
      <c r="F364" s="11">
        <v>43.644683837899997</v>
      </c>
      <c r="G364" s="11">
        <v>0.19822973214855538</v>
      </c>
      <c r="H364" s="11">
        <v>0.20259765030285667</v>
      </c>
      <c r="I364" s="12">
        <v>51</v>
      </c>
      <c r="J364" s="13">
        <v>16.937362802399999</v>
      </c>
      <c r="K364" s="12">
        <v>2</v>
      </c>
      <c r="L364" s="12" t="s">
        <v>266</v>
      </c>
      <c r="M364" s="12" t="s">
        <v>61</v>
      </c>
      <c r="N364" s="10">
        <v>44.992618457847193</v>
      </c>
      <c r="O364" s="10">
        <v>18.555555555555557</v>
      </c>
      <c r="P364">
        <v>6</v>
      </c>
      <c r="Q364" s="10">
        <v>0.45697890337195002</v>
      </c>
      <c r="R364">
        <v>12.5</v>
      </c>
      <c r="S364" s="19">
        <v>42.678040000000003</v>
      </c>
      <c r="T364" s="19">
        <v>0.27248509999999998</v>
      </c>
      <c r="U364">
        <v>0</v>
      </c>
      <c r="V364">
        <v>7.75</v>
      </c>
      <c r="X364" s="10">
        <v>18.755575586294729</v>
      </c>
      <c r="Y364" s="10">
        <v>6.1</v>
      </c>
      <c r="Z364">
        <v>20</v>
      </c>
      <c r="AA364" s="10">
        <v>0.51409062870744648</v>
      </c>
      <c r="AB364">
        <v>5.75</v>
      </c>
      <c r="AC364" s="19">
        <v>51.820349999999998</v>
      </c>
      <c r="AD364" s="19">
        <v>0.24884419999999999</v>
      </c>
      <c r="AE364">
        <v>2</v>
      </c>
      <c r="AF364">
        <v>4.25</v>
      </c>
      <c r="AH364" s="14">
        <f t="shared" si="23"/>
        <v>-0.5831410522624616</v>
      </c>
      <c r="AI364" s="14">
        <f t="shared" si="23"/>
        <v>-0.6712574850299402</v>
      </c>
      <c r="AJ364" s="14">
        <f t="shared" si="23"/>
        <v>2.3333333333333335</v>
      </c>
      <c r="AK364" s="14">
        <f t="shared" si="23"/>
        <v>0.12497672193197805</v>
      </c>
      <c r="AL364" s="14">
        <f t="shared" si="23"/>
        <v>-0.54</v>
      </c>
      <c r="AM364" s="14">
        <f t="shared" si="23"/>
        <v>0.21421578872881683</v>
      </c>
      <c r="AN364" s="14">
        <f t="shared" si="22"/>
        <v>-8.6760340290166299E-2</v>
      </c>
      <c r="AO364" s="14">
        <f t="shared" si="21"/>
        <v>0</v>
      </c>
      <c r="AP364" s="14">
        <f t="shared" si="24"/>
        <v>-0.45161290322580644</v>
      </c>
    </row>
    <row r="365" spans="1:42" x14ac:dyDescent="0.25">
      <c r="A365" t="s">
        <v>431</v>
      </c>
      <c r="B365" s="9" t="s">
        <v>432</v>
      </c>
      <c r="C365" s="10">
        <v>10.4602886886</v>
      </c>
      <c r="D365" s="11">
        <v>0</v>
      </c>
      <c r="E365" s="11">
        <v>8.2766655470959669E-2</v>
      </c>
      <c r="F365" s="11">
        <v>43.338528188200002</v>
      </c>
      <c r="G365" s="11">
        <v>0.18000000715255737</v>
      </c>
      <c r="H365" s="11">
        <v>0.16681280210873622</v>
      </c>
      <c r="I365" s="12">
        <v>62</v>
      </c>
      <c r="J365" s="13">
        <v>17.776893500700002</v>
      </c>
      <c r="K365" s="12">
        <v>1</v>
      </c>
      <c r="L365" s="12" t="s">
        <v>266</v>
      </c>
      <c r="M365" s="12" t="s">
        <v>57</v>
      </c>
      <c r="N365" s="10">
        <v>36.27897660147061</v>
      </c>
      <c r="O365" s="10">
        <v>13.5</v>
      </c>
      <c r="P365">
        <v>13</v>
      </c>
      <c r="Q365" s="10">
        <v>0.53929467588053892</v>
      </c>
      <c r="R365">
        <v>5.5</v>
      </c>
      <c r="S365" s="19">
        <v>145.43729999999999</v>
      </c>
      <c r="T365" s="19">
        <v>3.8440429999999998E-2</v>
      </c>
      <c r="U365">
        <v>3</v>
      </c>
      <c r="V365">
        <v>7</v>
      </c>
      <c r="X365" s="10">
        <v>24.352493204932937</v>
      </c>
      <c r="Y365" s="10">
        <v>8.0434782608695645</v>
      </c>
      <c r="Z365">
        <v>18</v>
      </c>
      <c r="AA365" s="10">
        <v>0.53932976808891919</v>
      </c>
      <c r="AB365">
        <v>4</v>
      </c>
      <c r="AC365" s="19">
        <v>148.5667</v>
      </c>
      <c r="AD365" s="19">
        <v>3.6526379999999997E-2</v>
      </c>
      <c r="AE365">
        <v>3</v>
      </c>
      <c r="AF365">
        <v>4</v>
      </c>
      <c r="AH365" s="14">
        <f t="shared" si="23"/>
        <v>-0.32874365579690085</v>
      </c>
      <c r="AI365" s="14">
        <f t="shared" si="23"/>
        <v>-0.40418679549114339</v>
      </c>
      <c r="AJ365" s="14">
        <f t="shared" si="23"/>
        <v>0.38461538461538464</v>
      </c>
      <c r="AK365" s="14">
        <f t="shared" si="23"/>
        <v>6.5070563366817347E-5</v>
      </c>
      <c r="AL365" s="14">
        <f t="shared" si="23"/>
        <v>-0.27272727272727271</v>
      </c>
      <c r="AM365" s="14">
        <f t="shared" si="23"/>
        <v>2.1517176130194965E-2</v>
      </c>
      <c r="AN365" s="14">
        <f t="shared" si="22"/>
        <v>-4.9792627189654243E-2</v>
      </c>
      <c r="AO365" s="14">
        <f t="shared" si="21"/>
        <v>0</v>
      </c>
      <c r="AP365" s="14">
        <f t="shared" si="24"/>
        <v>-0.42857142857142855</v>
      </c>
    </row>
    <row r="366" spans="1:42" x14ac:dyDescent="0.25">
      <c r="A366" t="s">
        <v>433</v>
      </c>
      <c r="B366" s="9" t="s">
        <v>434</v>
      </c>
      <c r="C366" s="10">
        <v>28.034032793800002</v>
      </c>
      <c r="D366" s="11">
        <v>0</v>
      </c>
      <c r="E366" s="11">
        <v>0.56398896354945016</v>
      </c>
      <c r="F366" s="11">
        <v>43.335514019800002</v>
      </c>
      <c r="G366" s="11">
        <v>0.19390610021180218</v>
      </c>
      <c r="H366" s="11">
        <v>0.15895567202331295</v>
      </c>
      <c r="I366" s="12">
        <v>62</v>
      </c>
      <c r="J366" s="13">
        <v>14.8038893243</v>
      </c>
      <c r="K366" s="12">
        <v>1</v>
      </c>
      <c r="L366" s="12" t="s">
        <v>266</v>
      </c>
      <c r="M366" s="12" t="s">
        <v>57</v>
      </c>
      <c r="N366" s="10">
        <v>36.120764420754981</v>
      </c>
      <c r="O366" s="10">
        <v>11.727272727272727</v>
      </c>
      <c r="P366">
        <v>17</v>
      </c>
      <c r="Q366" s="10">
        <v>0.60163593171196506</v>
      </c>
      <c r="R366">
        <v>5.5</v>
      </c>
      <c r="S366" s="19">
        <v>417.77949999999998</v>
      </c>
      <c r="T366" s="19">
        <v>5.7032649999999997E-2</v>
      </c>
      <c r="U366">
        <v>3</v>
      </c>
      <c r="V366">
        <v>5</v>
      </c>
      <c r="X366" s="10">
        <v>25.853429974629499</v>
      </c>
      <c r="Y366" s="10">
        <v>7.333333333333333</v>
      </c>
      <c r="Z366">
        <v>19</v>
      </c>
      <c r="AA366" s="10">
        <v>0.60547513023609001</v>
      </c>
      <c r="AB366">
        <v>3.75</v>
      </c>
      <c r="AC366" s="19">
        <v>432.27519999999998</v>
      </c>
      <c r="AD366" s="19">
        <v>5.2222959999999999E-2</v>
      </c>
      <c r="AE366">
        <v>4</v>
      </c>
      <c r="AF366">
        <v>4</v>
      </c>
      <c r="AH366" s="14">
        <f t="shared" si="23"/>
        <v>-0.28425019821080738</v>
      </c>
      <c r="AI366" s="14">
        <f t="shared" si="23"/>
        <v>-0.37467700258397935</v>
      </c>
      <c r="AJ366" s="14">
        <f t="shared" si="23"/>
        <v>0.11764705882352941</v>
      </c>
      <c r="AK366" s="14">
        <f t="shared" si="23"/>
        <v>6.3812653496283884E-3</v>
      </c>
      <c r="AL366" s="14">
        <f t="shared" si="23"/>
        <v>-0.31818181818181818</v>
      </c>
      <c r="AM366" s="14">
        <f t="shared" si="23"/>
        <v>3.4697011222427139E-2</v>
      </c>
      <c r="AN366" s="14">
        <f t="shared" si="22"/>
        <v>-8.4332220228237664E-2</v>
      </c>
      <c r="AO366" s="14">
        <f t="shared" si="21"/>
        <v>0.33333333333333331</v>
      </c>
      <c r="AP366" s="14">
        <f t="shared" si="24"/>
        <v>-0.2</v>
      </c>
    </row>
    <row r="367" spans="1:42" x14ac:dyDescent="0.25">
      <c r="A367" t="s">
        <v>435</v>
      </c>
      <c r="B367" s="9" t="s">
        <v>436</v>
      </c>
      <c r="C367" s="10">
        <v>1.1663010653699999</v>
      </c>
      <c r="D367" s="11">
        <v>0</v>
      </c>
      <c r="E367" s="11">
        <v>0</v>
      </c>
      <c r="F367" s="11">
        <v>37.896343231199999</v>
      </c>
      <c r="G367" s="11">
        <v>0.19169475820452692</v>
      </c>
      <c r="H367" s="11">
        <v>0.13996769782637689</v>
      </c>
      <c r="I367" s="12">
        <v>62</v>
      </c>
      <c r="J367" s="13">
        <v>15.8890509053</v>
      </c>
      <c r="K367" s="12">
        <v>2</v>
      </c>
      <c r="L367" s="12" t="s">
        <v>266</v>
      </c>
      <c r="M367" s="12" t="s">
        <v>61</v>
      </c>
      <c r="N367" s="10">
        <v>51.538563890894437</v>
      </c>
      <c r="O367" s="10">
        <v>20.111111111111111</v>
      </c>
      <c r="P367">
        <v>11</v>
      </c>
      <c r="Q367" s="10">
        <v>0.58243501051742919</v>
      </c>
      <c r="R367">
        <v>9.5</v>
      </c>
      <c r="S367" s="19">
        <v>12.39814</v>
      </c>
      <c r="T367" s="19">
        <v>5.8766649999999997E-3</v>
      </c>
      <c r="U367">
        <v>2</v>
      </c>
      <c r="V367">
        <v>6.5</v>
      </c>
      <c r="X367" s="10">
        <v>32.50054285921523</v>
      </c>
      <c r="Y367" s="10">
        <v>12.444444444444445</v>
      </c>
      <c r="Z367">
        <v>11</v>
      </c>
      <c r="AA367" s="10">
        <v>0.58243501051742907</v>
      </c>
      <c r="AB367">
        <v>5</v>
      </c>
      <c r="AC367" s="19">
        <v>11.59235</v>
      </c>
      <c r="AD367" s="19">
        <v>5.3252020000000002E-3</v>
      </c>
      <c r="AE367">
        <v>2</v>
      </c>
      <c r="AF367">
        <v>4.75</v>
      </c>
      <c r="AH367" s="14">
        <f t="shared" si="23"/>
        <v>-0.36939370433336316</v>
      </c>
      <c r="AI367" s="14">
        <f t="shared" si="23"/>
        <v>-0.38121546961325964</v>
      </c>
      <c r="AJ367" s="14">
        <f t="shared" si="23"/>
        <v>0</v>
      </c>
      <c r="AK367" s="14">
        <f t="shared" si="23"/>
        <v>-1.9061749458344647E-16</v>
      </c>
      <c r="AL367" s="14">
        <f t="shared" si="23"/>
        <v>-0.47368421052631576</v>
      </c>
      <c r="AM367" s="14">
        <f t="shared" si="23"/>
        <v>-6.4992813438144753E-2</v>
      </c>
      <c r="AN367" s="14">
        <f t="shared" si="22"/>
        <v>-9.3839448054296004E-2</v>
      </c>
      <c r="AO367" s="14">
        <f t="shared" si="21"/>
        <v>0</v>
      </c>
      <c r="AP367" s="14">
        <f t="shared" si="24"/>
        <v>-0.26923076923076922</v>
      </c>
    </row>
    <row r="368" spans="1:42" x14ac:dyDescent="0.25">
      <c r="A368" t="s">
        <v>437</v>
      </c>
      <c r="B368" s="9" t="s">
        <v>438</v>
      </c>
      <c r="C368" s="10">
        <v>7.4455698206900003</v>
      </c>
      <c r="D368" s="11">
        <v>7.7522710586203455E-2</v>
      </c>
      <c r="E368" s="11">
        <v>1.0740171886206396</v>
      </c>
      <c r="F368" s="11">
        <v>40.223682403600002</v>
      </c>
      <c r="G368" s="11">
        <v>0.18000000715255737</v>
      </c>
      <c r="H368" s="11">
        <v>0.12905453931334382</v>
      </c>
      <c r="I368" s="12">
        <v>62</v>
      </c>
      <c r="J368" s="13">
        <v>14.081002180400001</v>
      </c>
      <c r="K368" s="12">
        <v>1</v>
      </c>
      <c r="L368" s="12" t="s">
        <v>266</v>
      </c>
      <c r="M368" s="12" t="s">
        <v>57</v>
      </c>
      <c r="N368" s="10">
        <v>64.938139829433595</v>
      </c>
      <c r="O368" s="10">
        <v>27.857142857142858</v>
      </c>
      <c r="P368">
        <v>4</v>
      </c>
      <c r="Q368" s="10">
        <v>0.47552049623130849</v>
      </c>
      <c r="R368">
        <v>11.25</v>
      </c>
      <c r="S368" s="19">
        <v>61.710050000000003</v>
      </c>
      <c r="T368" s="19">
        <v>8.6006170000000007E-2</v>
      </c>
      <c r="U368">
        <v>2</v>
      </c>
      <c r="V368">
        <v>7</v>
      </c>
      <c r="X368" s="10">
        <v>24.986185262256633</v>
      </c>
      <c r="Y368" s="10">
        <v>7.84</v>
      </c>
      <c r="Z368">
        <v>21</v>
      </c>
      <c r="AA368" s="10">
        <v>0.50059388289850515</v>
      </c>
      <c r="AB368">
        <v>5.5</v>
      </c>
      <c r="AC368" s="19">
        <v>74.917760000000001</v>
      </c>
      <c r="AD368" s="19">
        <v>8.4870790000000002E-2</v>
      </c>
      <c r="AE368">
        <v>3</v>
      </c>
      <c r="AF368">
        <v>4.5</v>
      </c>
      <c r="AH368" s="14">
        <f t="shared" si="23"/>
        <v>-0.6152309670728896</v>
      </c>
      <c r="AI368" s="14">
        <f t="shared" si="23"/>
        <v>-0.71856410256410252</v>
      </c>
      <c r="AJ368" s="14">
        <f t="shared" si="23"/>
        <v>4.25</v>
      </c>
      <c r="AK368" s="14">
        <f t="shared" si="23"/>
        <v>5.2728298497989788E-2</v>
      </c>
      <c r="AL368" s="14">
        <f t="shared" si="23"/>
        <v>-0.51111111111111107</v>
      </c>
      <c r="AM368" s="14">
        <f t="shared" si="23"/>
        <v>0.21402850913262911</v>
      </c>
      <c r="AN368" s="14">
        <f t="shared" si="22"/>
        <v>-1.3201145917787122E-2</v>
      </c>
      <c r="AO368" s="14">
        <f t="shared" si="21"/>
        <v>0.5</v>
      </c>
      <c r="AP368" s="14">
        <f t="shared" si="24"/>
        <v>-0.35714285714285715</v>
      </c>
    </row>
    <row r="369" spans="1:42" x14ac:dyDescent="0.25">
      <c r="A369" t="s">
        <v>439</v>
      </c>
      <c r="B369" s="9" t="s">
        <v>440</v>
      </c>
      <c r="C369" s="10">
        <v>1.482244494E-2</v>
      </c>
      <c r="D369" s="11">
        <v>0</v>
      </c>
      <c r="E369" s="11">
        <v>24.745208028220649</v>
      </c>
      <c r="F369" s="11">
        <v>43.483461142401509</v>
      </c>
      <c r="G369" s="11">
        <v>0.30253266505409349</v>
      </c>
      <c r="H369" s="11">
        <v>0.17373428214430067</v>
      </c>
      <c r="I369" s="12">
        <v>41</v>
      </c>
      <c r="J369" s="13">
        <v>7.4881239806719995</v>
      </c>
      <c r="K369" s="12">
        <v>3</v>
      </c>
      <c r="L369" s="12" t="s">
        <v>266</v>
      </c>
      <c r="M369" s="12" t="s">
        <v>59</v>
      </c>
      <c r="N369" s="10">
        <v>48.504191539848527</v>
      </c>
      <c r="O369" s="10">
        <v>21</v>
      </c>
      <c r="P369">
        <v>8</v>
      </c>
      <c r="Q369" s="10">
        <v>0.3286022289440651</v>
      </c>
      <c r="R369">
        <v>10</v>
      </c>
      <c r="S369" s="19">
        <v>6.8260749999999995E-2</v>
      </c>
      <c r="T369" s="19">
        <v>1.509751E-4</v>
      </c>
      <c r="U369">
        <v>2</v>
      </c>
      <c r="V369">
        <v>8</v>
      </c>
      <c r="X369" s="10">
        <v>24.652750057077327</v>
      </c>
      <c r="Y369" s="10">
        <v>9.2727272727272734</v>
      </c>
      <c r="Z369">
        <v>20</v>
      </c>
      <c r="AA369" s="10">
        <v>0.94179609534863806</v>
      </c>
      <c r="AB369">
        <v>5</v>
      </c>
      <c r="AC369" s="19">
        <v>9.3449229999999994E-2</v>
      </c>
      <c r="AD369" s="19">
        <v>1.362685E-4</v>
      </c>
      <c r="AE369">
        <v>4</v>
      </c>
      <c r="AF369">
        <v>5</v>
      </c>
      <c r="AH369" s="14">
        <f t="shared" si="23"/>
        <v>-0.49173980073817114</v>
      </c>
      <c r="AI369" s="14">
        <f t="shared" si="23"/>
        <v>-0.55844155844155841</v>
      </c>
      <c r="AJ369" s="14">
        <f t="shared" si="23"/>
        <v>1.5</v>
      </c>
      <c r="AK369" s="14">
        <f t="shared" si="23"/>
        <v>1.8660672764607182</v>
      </c>
      <c r="AL369" s="14">
        <f t="shared" si="23"/>
        <v>-0.5</v>
      </c>
      <c r="AM369" s="14">
        <f t="shared" si="23"/>
        <v>0.36900385653541751</v>
      </c>
      <c r="AN369" s="14">
        <f t="shared" si="22"/>
        <v>-9.7410765086428194E-2</v>
      </c>
      <c r="AO369" s="14">
        <f t="shared" si="21"/>
        <v>1</v>
      </c>
      <c r="AP369" s="14">
        <f t="shared" si="24"/>
        <v>-0.375</v>
      </c>
    </row>
    <row r="370" spans="1:42" x14ac:dyDescent="0.25">
      <c r="A370" t="s">
        <v>441</v>
      </c>
      <c r="B370" s="9" t="s">
        <v>440</v>
      </c>
      <c r="C370" s="10">
        <v>1.4725391547900001E-2</v>
      </c>
      <c r="D370" s="11">
        <v>0</v>
      </c>
      <c r="E370" s="11">
        <v>24.745208028220649</v>
      </c>
      <c r="F370" s="11">
        <v>43.483461142401509</v>
      </c>
      <c r="G370" s="11">
        <v>0.30253266505409349</v>
      </c>
      <c r="H370" s="11">
        <v>0.17373428214430067</v>
      </c>
      <c r="I370" s="12">
        <v>41</v>
      </c>
      <c r="J370" s="13">
        <v>7.4881239806719995</v>
      </c>
      <c r="K370" s="12">
        <v>3</v>
      </c>
      <c r="L370" s="12" t="s">
        <v>266</v>
      </c>
      <c r="M370" s="12" t="s">
        <v>59</v>
      </c>
      <c r="N370" s="10">
        <v>49.451802865489945</v>
      </c>
      <c r="O370" s="10">
        <v>21</v>
      </c>
      <c r="P370">
        <v>7</v>
      </c>
      <c r="Q370" s="10">
        <v>0.31418659077757871</v>
      </c>
      <c r="R370">
        <v>9.5</v>
      </c>
      <c r="S370" s="19">
        <v>2.4049640000000001E-2</v>
      </c>
      <c r="T370" s="19">
        <v>4.1883689999999999E-5</v>
      </c>
      <c r="U370">
        <v>2</v>
      </c>
      <c r="V370">
        <v>11</v>
      </c>
      <c r="X370" s="10">
        <v>23.474345296401726</v>
      </c>
      <c r="Y370" s="10">
        <v>9.6315789473684212</v>
      </c>
      <c r="Z370">
        <v>13</v>
      </c>
      <c r="AA370" s="10">
        <v>0.31418659077757871</v>
      </c>
      <c r="AB370">
        <v>5.5</v>
      </c>
      <c r="AC370" s="19">
        <v>2.801998E-2</v>
      </c>
      <c r="AD370" s="19">
        <v>3.7695319999999999E-5</v>
      </c>
      <c r="AE370">
        <v>3</v>
      </c>
      <c r="AF370">
        <v>5</v>
      </c>
      <c r="AH370" s="14">
        <f t="shared" si="23"/>
        <v>-0.52530860481967678</v>
      </c>
      <c r="AI370" s="14">
        <f t="shared" si="23"/>
        <v>-0.54135338345864659</v>
      </c>
      <c r="AJ370" s="14">
        <f t="shared" si="23"/>
        <v>0.8571428571428571</v>
      </c>
      <c r="AK370" s="14">
        <f t="shared" si="23"/>
        <v>0</v>
      </c>
      <c r="AL370" s="14">
        <f t="shared" si="23"/>
        <v>-0.42105263157894735</v>
      </c>
      <c r="AM370" s="14">
        <f t="shared" si="23"/>
        <v>0.16508937347918717</v>
      </c>
      <c r="AN370" s="14">
        <f t="shared" si="22"/>
        <v>-0.10000002387564229</v>
      </c>
      <c r="AO370" s="14">
        <f t="shared" si="21"/>
        <v>0.5</v>
      </c>
      <c r="AP370" s="14">
        <f t="shared" si="24"/>
        <v>-0.54545454545454541</v>
      </c>
    </row>
    <row r="371" spans="1:42" x14ac:dyDescent="0.25">
      <c r="A371" t="s">
        <v>442</v>
      </c>
      <c r="B371" s="9" t="s">
        <v>440</v>
      </c>
      <c r="C371" s="10">
        <v>4.0532622871199998E-2</v>
      </c>
      <c r="D371" s="11">
        <v>0</v>
      </c>
      <c r="E371" s="11">
        <v>24.745208028220649</v>
      </c>
      <c r="F371" s="11">
        <v>43.483461142401509</v>
      </c>
      <c r="G371" s="11">
        <v>0.30253266505409349</v>
      </c>
      <c r="H371" s="11">
        <v>0.17373428214430067</v>
      </c>
      <c r="I371" s="12">
        <v>41</v>
      </c>
      <c r="J371" s="13">
        <v>7.4881239806719995</v>
      </c>
      <c r="K371" s="12">
        <v>3</v>
      </c>
      <c r="L371" s="12" t="s">
        <v>266</v>
      </c>
      <c r="M371" s="12" t="s">
        <v>59</v>
      </c>
      <c r="N371" s="10">
        <v>49.607740876022639</v>
      </c>
      <c r="O371" s="10">
        <v>21.125</v>
      </c>
      <c r="P371">
        <v>8</v>
      </c>
      <c r="Q371" s="10">
        <v>0.32658096813560206</v>
      </c>
      <c r="R371">
        <v>10</v>
      </c>
      <c r="S371" s="19">
        <v>2.3433099999999998E-2</v>
      </c>
      <c r="T371" s="19">
        <v>5.1354899999999999E-5</v>
      </c>
      <c r="U371">
        <v>2</v>
      </c>
      <c r="V371">
        <v>8</v>
      </c>
      <c r="X371" s="10">
        <v>24.658845030687093</v>
      </c>
      <c r="Y371" s="10">
        <v>9.3181818181818183</v>
      </c>
      <c r="Z371">
        <v>20</v>
      </c>
      <c r="AA371" s="10">
        <v>0.98326570182731499</v>
      </c>
      <c r="AB371">
        <v>5</v>
      </c>
      <c r="AC371" s="19">
        <v>3.2124859999999998E-2</v>
      </c>
      <c r="AD371" s="19">
        <v>4.628013E-5</v>
      </c>
      <c r="AE371">
        <v>4</v>
      </c>
      <c r="AF371">
        <v>5</v>
      </c>
      <c r="AH371" s="14">
        <f t="shared" si="23"/>
        <v>-0.50292344309100201</v>
      </c>
      <c r="AI371" s="14">
        <f t="shared" si="23"/>
        <v>-0.55890263582571276</v>
      </c>
      <c r="AJ371" s="14">
        <f t="shared" si="23"/>
        <v>1.5</v>
      </c>
      <c r="AK371" s="14">
        <f t="shared" si="23"/>
        <v>2.0107869035988837</v>
      </c>
      <c r="AL371" s="14">
        <f t="shared" si="23"/>
        <v>-0.5</v>
      </c>
      <c r="AM371" s="14">
        <f t="shared" si="23"/>
        <v>0.37091806035052982</v>
      </c>
      <c r="AN371" s="14">
        <f t="shared" si="22"/>
        <v>-9.8817639602063273E-2</v>
      </c>
      <c r="AO371" s="14">
        <f t="shared" si="21"/>
        <v>1</v>
      </c>
      <c r="AP371" s="14">
        <f t="shared" si="24"/>
        <v>-0.375</v>
      </c>
    </row>
    <row r="372" spans="1:42" x14ac:dyDescent="0.25">
      <c r="A372" t="s">
        <v>443</v>
      </c>
      <c r="B372" s="9" t="s">
        <v>440</v>
      </c>
      <c r="C372" s="10">
        <v>47.201411393599997</v>
      </c>
      <c r="D372" s="11">
        <v>0</v>
      </c>
      <c r="E372" s="11">
        <v>24.745208028220649</v>
      </c>
      <c r="F372" s="11">
        <v>43.483461142401509</v>
      </c>
      <c r="G372" s="11">
        <v>0.30253266505409349</v>
      </c>
      <c r="H372" s="11">
        <v>0.17373428214430067</v>
      </c>
      <c r="I372" s="12">
        <v>41</v>
      </c>
      <c r="J372" s="13">
        <v>7.4881239806719995</v>
      </c>
      <c r="K372" s="12">
        <v>3</v>
      </c>
      <c r="L372" s="12" t="s">
        <v>266</v>
      </c>
      <c r="M372" s="12" t="s">
        <v>59</v>
      </c>
      <c r="N372" s="10">
        <v>37.832035798710514</v>
      </c>
      <c r="O372" s="10">
        <v>16.8</v>
      </c>
      <c r="P372">
        <v>11</v>
      </c>
      <c r="Q372" s="10">
        <v>0.43690560923745975</v>
      </c>
      <c r="R372">
        <v>10</v>
      </c>
      <c r="S372" s="19">
        <v>250.35249999999999</v>
      </c>
      <c r="T372" s="19">
        <v>0.70110640000000002</v>
      </c>
      <c r="U372">
        <v>2</v>
      </c>
      <c r="V372">
        <v>7.75</v>
      </c>
      <c r="X372" s="10">
        <v>23.787898962190571</v>
      </c>
      <c r="Y372" s="10">
        <v>8.6666666666666661</v>
      </c>
      <c r="Z372">
        <v>21</v>
      </c>
      <c r="AA372" s="10">
        <v>0.92038710150753911</v>
      </c>
      <c r="AB372">
        <v>5</v>
      </c>
      <c r="AC372" s="19">
        <v>322.12799999999999</v>
      </c>
      <c r="AD372" s="19">
        <v>0.6869383</v>
      </c>
      <c r="AE372">
        <v>3</v>
      </c>
      <c r="AF372">
        <v>4</v>
      </c>
      <c r="AH372" s="14">
        <f t="shared" si="23"/>
        <v>-0.37122339678581689</v>
      </c>
      <c r="AI372" s="14">
        <f t="shared" si="23"/>
        <v>-0.48412698412698418</v>
      </c>
      <c r="AJ372" s="14">
        <f t="shared" si="23"/>
        <v>0.90909090909090906</v>
      </c>
      <c r="AK372" s="14">
        <f t="shared" si="23"/>
        <v>1.1066039941989059</v>
      </c>
      <c r="AL372" s="14">
        <f t="shared" si="23"/>
        <v>-0.5</v>
      </c>
      <c r="AM372" s="14">
        <f t="shared" si="23"/>
        <v>0.28669775616380899</v>
      </c>
      <c r="AN372" s="14">
        <f t="shared" si="22"/>
        <v>-2.0208202349885861E-2</v>
      </c>
      <c r="AO372" s="14">
        <f t="shared" si="21"/>
        <v>0.5</v>
      </c>
      <c r="AP372" s="14">
        <f t="shared" si="24"/>
        <v>-0.4838709677419355</v>
      </c>
    </row>
    <row r="373" spans="1:42" x14ac:dyDescent="0.25">
      <c r="A373" t="s">
        <v>444</v>
      </c>
      <c r="B373" s="9" t="s">
        <v>445</v>
      </c>
      <c r="C373" s="10">
        <v>0.53729195002100005</v>
      </c>
      <c r="D373" s="11">
        <v>0</v>
      </c>
      <c r="E373" s="11">
        <v>0</v>
      </c>
      <c r="F373" s="11">
        <v>41.130851745599998</v>
      </c>
      <c r="G373" s="11">
        <v>0.18000000715255737</v>
      </c>
      <c r="H373" s="11">
        <v>0.1735473539197338</v>
      </c>
      <c r="I373" s="12">
        <v>62</v>
      </c>
      <c r="J373" s="13">
        <v>6.7997078923499998</v>
      </c>
      <c r="K373" s="12">
        <v>3</v>
      </c>
      <c r="L373" s="12" t="s">
        <v>266</v>
      </c>
      <c r="M373" s="12" t="s">
        <v>59</v>
      </c>
      <c r="N373" s="10">
        <v>51.392903989059896</v>
      </c>
      <c r="O373" s="10">
        <v>20.111111111111111</v>
      </c>
      <c r="P373">
        <v>11</v>
      </c>
      <c r="Q373" s="10">
        <v>0.57972716758669496</v>
      </c>
      <c r="R373">
        <v>9.5</v>
      </c>
      <c r="S373" s="19">
        <v>5.6769699999999998</v>
      </c>
      <c r="T373" s="19">
        <v>3.3706830000000002E-3</v>
      </c>
      <c r="U373">
        <v>1</v>
      </c>
      <c r="V373">
        <v>6</v>
      </c>
      <c r="X373" s="10">
        <v>32.565288372612478</v>
      </c>
      <c r="Y373" s="10">
        <v>12.444444444444445</v>
      </c>
      <c r="Z373">
        <v>11</v>
      </c>
      <c r="AA373" s="10">
        <v>0.57972716758669496</v>
      </c>
      <c r="AB373">
        <v>5</v>
      </c>
      <c r="AC373" s="19">
        <v>5.3083309999999999</v>
      </c>
      <c r="AD373" s="19">
        <v>3.055355E-3</v>
      </c>
      <c r="AE373">
        <v>2</v>
      </c>
      <c r="AF373">
        <v>4.5</v>
      </c>
      <c r="AH373" s="14">
        <f t="shared" si="23"/>
        <v>-0.36634659953162574</v>
      </c>
      <c r="AI373" s="14">
        <f t="shared" si="23"/>
        <v>-0.38121546961325964</v>
      </c>
      <c r="AJ373" s="14">
        <f t="shared" si="23"/>
        <v>0</v>
      </c>
      <c r="AK373" s="14">
        <f t="shared" si="23"/>
        <v>0</v>
      </c>
      <c r="AL373" s="14">
        <f t="shared" si="23"/>
        <v>-0.47368421052631576</v>
      </c>
      <c r="AM373" s="14">
        <f t="shared" si="23"/>
        <v>-6.4935872481270807E-2</v>
      </c>
      <c r="AN373" s="14">
        <f t="shared" si="22"/>
        <v>-9.3550179592681998E-2</v>
      </c>
      <c r="AO373" s="14">
        <f t="shared" si="21"/>
        <v>1</v>
      </c>
      <c r="AP373" s="14">
        <f t="shared" si="24"/>
        <v>-0.25</v>
      </c>
    </row>
    <row r="374" spans="1:42" x14ac:dyDescent="0.25">
      <c r="A374" t="s">
        <v>446</v>
      </c>
      <c r="B374" s="9" t="s">
        <v>447</v>
      </c>
      <c r="C374" s="10">
        <v>0.91585378706800002</v>
      </c>
      <c r="D374" s="11">
        <v>0</v>
      </c>
      <c r="E374" s="11">
        <v>0</v>
      </c>
      <c r="F374" s="11">
        <v>37.891089623699997</v>
      </c>
      <c r="G374" s="11">
        <v>0.19592038127440309</v>
      </c>
      <c r="H374" s="11">
        <v>8.3419067659838586E-2</v>
      </c>
      <c r="I374" s="12">
        <v>62</v>
      </c>
      <c r="J374" s="13">
        <v>21.266588951100001</v>
      </c>
      <c r="K374" s="12">
        <v>3</v>
      </c>
      <c r="L374" s="12" t="s">
        <v>266</v>
      </c>
      <c r="M374" s="12" t="s">
        <v>59</v>
      </c>
      <c r="N374" s="10">
        <v>53.432656976732417</v>
      </c>
      <c r="O374" s="10">
        <v>20.09090909090909</v>
      </c>
      <c r="P374">
        <v>11</v>
      </c>
      <c r="Q374" s="10">
        <v>0.56958971831704985</v>
      </c>
      <c r="R374">
        <v>9.5</v>
      </c>
      <c r="S374" s="19">
        <v>9.2785220000000006</v>
      </c>
      <c r="T374" s="19">
        <v>4.0166280000000004E-3</v>
      </c>
      <c r="U374">
        <v>2</v>
      </c>
      <c r="V374">
        <v>6</v>
      </c>
      <c r="X374" s="10">
        <v>32.472565172270748</v>
      </c>
      <c r="Y374" s="10">
        <v>11.055555555555555</v>
      </c>
      <c r="Z374">
        <v>11</v>
      </c>
      <c r="AA374" s="10">
        <v>0.56958971831704985</v>
      </c>
      <c r="AB374">
        <v>5</v>
      </c>
      <c r="AC374" s="19">
        <v>8.6939340000000005</v>
      </c>
      <c r="AD374" s="19">
        <v>3.6149649999999999E-3</v>
      </c>
      <c r="AE374">
        <v>2</v>
      </c>
      <c r="AF374">
        <v>4.75</v>
      </c>
      <c r="AH374" s="14">
        <f t="shared" si="23"/>
        <v>-0.39227118751719331</v>
      </c>
      <c r="AI374" s="14">
        <f t="shared" si="23"/>
        <v>-0.4497234791352438</v>
      </c>
      <c r="AJ374" s="14">
        <f t="shared" si="23"/>
        <v>0</v>
      </c>
      <c r="AK374" s="14">
        <f t="shared" si="23"/>
        <v>0</v>
      </c>
      <c r="AL374" s="14">
        <f t="shared" si="23"/>
        <v>-0.47368421052631576</v>
      </c>
      <c r="AM374" s="14">
        <f t="shared" si="23"/>
        <v>-6.3004431093659108E-2</v>
      </c>
      <c r="AN374" s="14">
        <f t="shared" si="22"/>
        <v>-0.10000004979301055</v>
      </c>
      <c r="AO374" s="14">
        <f t="shared" si="21"/>
        <v>0</v>
      </c>
      <c r="AP374" s="14">
        <f t="shared" si="24"/>
        <v>-0.20833333333333334</v>
      </c>
    </row>
    <row r="375" spans="1:42" x14ac:dyDescent="0.25">
      <c r="A375" t="s">
        <v>448</v>
      </c>
      <c r="B375" s="9" t="s">
        <v>449</v>
      </c>
      <c r="C375" s="10">
        <v>14.169792493199999</v>
      </c>
      <c r="D375" s="11">
        <v>0</v>
      </c>
      <c r="E375" s="11">
        <v>0.60898405997715521</v>
      </c>
      <c r="F375" s="11">
        <v>39.966718872599998</v>
      </c>
      <c r="G375" s="11">
        <v>0.17770894310346552</v>
      </c>
      <c r="H375" s="11">
        <v>0.20110059077126177</v>
      </c>
      <c r="I375" s="12">
        <v>62</v>
      </c>
      <c r="J375" s="13">
        <v>13.678577949599999</v>
      </c>
      <c r="K375" s="12">
        <v>2</v>
      </c>
      <c r="L375" s="12" t="s">
        <v>266</v>
      </c>
      <c r="M375" s="12" t="s">
        <v>61</v>
      </c>
      <c r="N375" s="10">
        <v>50.384609199634497</v>
      </c>
      <c r="O375" s="10">
        <v>17.375</v>
      </c>
      <c r="P375">
        <v>6</v>
      </c>
      <c r="Q375" s="10">
        <v>0.49923344340712783</v>
      </c>
      <c r="R375">
        <v>13.5</v>
      </c>
      <c r="S375" s="19">
        <v>122.1579</v>
      </c>
      <c r="T375" s="19">
        <v>0.2599417</v>
      </c>
      <c r="U375">
        <v>1</v>
      </c>
      <c r="V375">
        <v>12</v>
      </c>
      <c r="X375" s="10">
        <v>23.048288649090505</v>
      </c>
      <c r="Y375" s="10">
        <v>5.8076923076923075</v>
      </c>
      <c r="Z375">
        <v>20</v>
      </c>
      <c r="AA375" s="10">
        <v>0.50887754379703165</v>
      </c>
      <c r="AB375">
        <v>5</v>
      </c>
      <c r="AC375" s="19">
        <v>146.54599999999999</v>
      </c>
      <c r="AD375" s="19">
        <v>0.23617089999999999</v>
      </c>
      <c r="AE375">
        <v>3</v>
      </c>
      <c r="AF375">
        <v>5.25</v>
      </c>
      <c r="AH375" s="14">
        <f t="shared" si="23"/>
        <v>-0.54255299355864206</v>
      </c>
      <c r="AI375" s="14">
        <f t="shared" si="23"/>
        <v>-0.66574432761483127</v>
      </c>
      <c r="AJ375" s="14">
        <f t="shared" si="23"/>
        <v>2.3333333333333335</v>
      </c>
      <c r="AK375" s="14">
        <f t="shared" si="23"/>
        <v>1.9317817180046166E-2</v>
      </c>
      <c r="AL375" s="14">
        <f t="shared" si="23"/>
        <v>-0.62962962962962965</v>
      </c>
      <c r="AM375" s="14">
        <f t="shared" si="23"/>
        <v>0.19964406722774372</v>
      </c>
      <c r="AN375" s="14">
        <f t="shared" si="22"/>
        <v>-9.1446659000845226E-2</v>
      </c>
      <c r="AO375" s="14">
        <f t="shared" si="21"/>
        <v>2</v>
      </c>
      <c r="AP375" s="14">
        <f t="shared" si="24"/>
        <v>-0.5625</v>
      </c>
    </row>
    <row r="376" spans="1:42" x14ac:dyDescent="0.25">
      <c r="A376" t="s">
        <v>450</v>
      </c>
      <c r="B376" s="9" t="s">
        <v>451</v>
      </c>
      <c r="C376" s="10">
        <v>0.75732856769000001</v>
      </c>
      <c r="D376" s="11">
        <v>0</v>
      </c>
      <c r="E376" s="11">
        <v>8.2897800212621959</v>
      </c>
      <c r="F376" s="11">
        <v>43.326358795200001</v>
      </c>
      <c r="G376" s="11">
        <v>0.2800000011920929</v>
      </c>
      <c r="H376" s="11">
        <v>0.32776432103321024</v>
      </c>
      <c r="I376" s="12">
        <v>42</v>
      </c>
      <c r="J376" s="13">
        <v>3.3124403685199999</v>
      </c>
      <c r="K376" s="12">
        <v>2</v>
      </c>
      <c r="L376" s="12" t="s">
        <v>266</v>
      </c>
      <c r="M376" s="12" t="s">
        <v>61</v>
      </c>
      <c r="N376" s="10">
        <v>47.215398107812298</v>
      </c>
      <c r="O376" s="10">
        <v>20.625</v>
      </c>
      <c r="P376">
        <v>8</v>
      </c>
      <c r="Q376" s="10">
        <v>0.32865115078307094</v>
      </c>
      <c r="R376">
        <v>9.75</v>
      </c>
      <c r="S376" s="19">
        <v>3.1805789999999998</v>
      </c>
      <c r="T376" s="19">
        <v>8.7639090000000003E-3</v>
      </c>
      <c r="U376">
        <v>3</v>
      </c>
      <c r="V376">
        <v>8</v>
      </c>
      <c r="X376" s="10">
        <v>24.38669236257148</v>
      </c>
      <c r="Y376" s="10">
        <v>9.25</v>
      </c>
      <c r="Z376">
        <v>19</v>
      </c>
      <c r="AA376" s="10">
        <v>0.55750769039250492</v>
      </c>
      <c r="AB376">
        <v>5</v>
      </c>
      <c r="AC376" s="19">
        <v>4.3551549999999999</v>
      </c>
      <c r="AD376" s="19">
        <v>8.236953E-3</v>
      </c>
      <c r="AE376">
        <v>4</v>
      </c>
      <c r="AF376">
        <v>5</v>
      </c>
      <c r="AH376" s="14">
        <f t="shared" si="23"/>
        <v>-0.48350128687072452</v>
      </c>
      <c r="AI376" s="14">
        <f t="shared" si="23"/>
        <v>-0.55151515151515151</v>
      </c>
      <c r="AJ376" s="14">
        <f t="shared" si="23"/>
        <v>1.375</v>
      </c>
      <c r="AK376" s="14">
        <f t="shared" ref="AK376:AN439" si="25">(AA376-Q376)/Q376</f>
        <v>0.69635094556687782</v>
      </c>
      <c r="AL376" s="14">
        <f t="shared" si="25"/>
        <v>-0.48717948717948717</v>
      </c>
      <c r="AM376" s="14">
        <f t="shared" si="25"/>
        <v>0.36929628221779748</v>
      </c>
      <c r="AN376" s="14">
        <f t="shared" si="22"/>
        <v>-6.0127963446448413E-2</v>
      </c>
      <c r="AO376" s="14">
        <f t="shared" si="21"/>
        <v>0.33333333333333331</v>
      </c>
      <c r="AP376" s="14">
        <f t="shared" si="24"/>
        <v>-0.375</v>
      </c>
    </row>
    <row r="377" spans="1:42" x14ac:dyDescent="0.25">
      <c r="A377" t="s">
        <v>452</v>
      </c>
      <c r="B377" s="9" t="s">
        <v>453</v>
      </c>
      <c r="C377" s="10">
        <v>2.8932233904300002</v>
      </c>
      <c r="D377" s="11">
        <v>0</v>
      </c>
      <c r="E377" s="11">
        <v>13.575776063602344</v>
      </c>
      <c r="F377" s="11">
        <v>43.326358795200001</v>
      </c>
      <c r="G377" s="11">
        <v>0.27064887632550233</v>
      </c>
      <c r="H377" s="11">
        <v>0.33711291698395213</v>
      </c>
      <c r="I377" s="12">
        <v>42</v>
      </c>
      <c r="J377" s="13">
        <v>2.5278917977300002</v>
      </c>
      <c r="K377" s="12">
        <v>3</v>
      </c>
      <c r="L377" s="12" t="s">
        <v>266</v>
      </c>
      <c r="M377" s="12" t="s">
        <v>59</v>
      </c>
      <c r="N377" s="10">
        <v>47.271127600160824</v>
      </c>
      <c r="O377" s="10">
        <v>20.625</v>
      </c>
      <c r="P377">
        <v>8</v>
      </c>
      <c r="Q377" s="10">
        <v>0.32932081985032968</v>
      </c>
      <c r="R377">
        <v>9.75</v>
      </c>
      <c r="S377" s="19">
        <v>12.215400000000001</v>
      </c>
      <c r="T377" s="19">
        <v>3.3060069999999997E-2</v>
      </c>
      <c r="U377">
        <v>3</v>
      </c>
      <c r="V377">
        <v>8</v>
      </c>
      <c r="X377" s="10">
        <v>24.370508571667465</v>
      </c>
      <c r="Y377" s="10">
        <v>9.1999999999999993</v>
      </c>
      <c r="Z377">
        <v>20</v>
      </c>
      <c r="AA377" s="10">
        <v>0.68831707240803597</v>
      </c>
      <c r="AB377">
        <v>5</v>
      </c>
      <c r="AC377" s="19">
        <v>16.71407</v>
      </c>
      <c r="AD377" s="19">
        <v>3.1041539999999999E-2</v>
      </c>
      <c r="AE377">
        <v>4</v>
      </c>
      <c r="AF377">
        <v>5</v>
      </c>
      <c r="AH377" s="14">
        <f t="shared" ref="AH377:AN440" si="26">(X377-N377)/N377</f>
        <v>-0.48445256525709463</v>
      </c>
      <c r="AI377" s="14">
        <f t="shared" si="26"/>
        <v>-0.55393939393939395</v>
      </c>
      <c r="AJ377" s="14">
        <f t="shared" si="26"/>
        <v>1.5</v>
      </c>
      <c r="AK377" s="14">
        <f t="shared" si="25"/>
        <v>1.0901110130870668</v>
      </c>
      <c r="AL377" s="14">
        <f t="shared" si="25"/>
        <v>-0.48717948717948717</v>
      </c>
      <c r="AM377" s="14">
        <f t="shared" si="25"/>
        <v>0.36827856639979029</v>
      </c>
      <c r="AN377" s="14">
        <f t="shared" si="22"/>
        <v>-6.1056434544754373E-2</v>
      </c>
      <c r="AO377" s="14">
        <f t="shared" si="21"/>
        <v>0.33333333333333331</v>
      </c>
      <c r="AP377" s="14">
        <f t="shared" si="24"/>
        <v>-0.375</v>
      </c>
    </row>
    <row r="378" spans="1:42" x14ac:dyDescent="0.25">
      <c r="A378" t="s">
        <v>454</v>
      </c>
      <c r="B378" s="9" t="s">
        <v>455</v>
      </c>
      <c r="C378" s="10">
        <v>1.4891276309799999</v>
      </c>
      <c r="D378" s="11">
        <v>0</v>
      </c>
      <c r="E378" s="11">
        <v>14.58842720921329</v>
      </c>
      <c r="F378" s="11">
        <v>43.436995704499999</v>
      </c>
      <c r="G378" s="11">
        <v>0.36467613121764958</v>
      </c>
      <c r="H378" s="11">
        <v>0.34491422617433615</v>
      </c>
      <c r="I378" s="12">
        <v>41</v>
      </c>
      <c r="J378" s="13">
        <v>3.3979392041400001</v>
      </c>
      <c r="K378" s="12">
        <v>3</v>
      </c>
      <c r="L378" s="12" t="s">
        <v>266</v>
      </c>
      <c r="M378" s="12" t="s">
        <v>59</v>
      </c>
      <c r="N378" s="10">
        <v>40.448806780961725</v>
      </c>
      <c r="O378" s="10">
        <v>18.111111111111111</v>
      </c>
      <c r="P378">
        <v>10</v>
      </c>
      <c r="Q378" s="10">
        <v>0.40439246541091289</v>
      </c>
      <c r="R378">
        <v>9</v>
      </c>
      <c r="S378" s="19">
        <v>7.3772900000000003</v>
      </c>
      <c r="T378" s="19">
        <v>1.928349E-2</v>
      </c>
      <c r="U378">
        <v>3</v>
      </c>
      <c r="V378">
        <v>6.75</v>
      </c>
      <c r="X378" s="10">
        <v>24.326034338375123</v>
      </c>
      <c r="Y378" s="10">
        <v>9.1999999999999993</v>
      </c>
      <c r="Z378">
        <v>20</v>
      </c>
      <c r="AA378" s="10">
        <v>0.73620327582406064</v>
      </c>
      <c r="AB378">
        <v>5</v>
      </c>
      <c r="AC378" s="19">
        <v>9.7002939999999995</v>
      </c>
      <c r="AD378" s="19">
        <v>2.004156E-2</v>
      </c>
      <c r="AE378">
        <v>4</v>
      </c>
      <c r="AF378">
        <v>4.75</v>
      </c>
      <c r="AH378" s="14">
        <f t="shared" si="26"/>
        <v>-0.39859698531762872</v>
      </c>
      <c r="AI378" s="14">
        <f t="shared" si="26"/>
        <v>-0.49202453987730066</v>
      </c>
      <c r="AJ378" s="14">
        <f t="shared" si="26"/>
        <v>1</v>
      </c>
      <c r="AK378" s="14">
        <f t="shared" si="25"/>
        <v>0.82051679690912838</v>
      </c>
      <c r="AL378" s="14">
        <f t="shared" si="25"/>
        <v>-0.44444444444444442</v>
      </c>
      <c r="AM378" s="14">
        <f t="shared" si="25"/>
        <v>0.31488581850516911</v>
      </c>
      <c r="AN378" s="14">
        <f t="shared" si="22"/>
        <v>3.9311867302028812E-2</v>
      </c>
      <c r="AO378" s="14">
        <f t="shared" si="21"/>
        <v>0.33333333333333331</v>
      </c>
      <c r="AP378" s="14">
        <f t="shared" si="24"/>
        <v>-0.29629629629629628</v>
      </c>
    </row>
    <row r="379" spans="1:42" x14ac:dyDescent="0.25">
      <c r="A379" t="s">
        <v>456</v>
      </c>
      <c r="B379" s="9" t="s">
        <v>457</v>
      </c>
      <c r="C379" s="10">
        <v>9.3663901426299994</v>
      </c>
      <c r="D379" s="11">
        <v>0</v>
      </c>
      <c r="E379" s="11">
        <v>0.17307389396158643</v>
      </c>
      <c r="F379" s="11">
        <v>39.456289699700001</v>
      </c>
      <c r="G379" s="11">
        <v>0.18920856180621284</v>
      </c>
      <c r="H379" s="11">
        <v>0.19794531380847694</v>
      </c>
      <c r="I379" s="12">
        <v>62</v>
      </c>
      <c r="J379" s="13">
        <v>18.550607223</v>
      </c>
      <c r="K379" s="12">
        <v>2</v>
      </c>
      <c r="L379" s="12" t="s">
        <v>266</v>
      </c>
      <c r="M379" s="12" t="s">
        <v>61</v>
      </c>
      <c r="N379" s="10">
        <v>48.04270406982085</v>
      </c>
      <c r="O379" s="10">
        <v>17.8</v>
      </c>
      <c r="P379">
        <v>12</v>
      </c>
      <c r="Q379" s="10">
        <v>0.63079551692044011</v>
      </c>
      <c r="R379">
        <v>7</v>
      </c>
      <c r="S379" s="19">
        <v>94.180599999999998</v>
      </c>
      <c r="T379" s="19">
        <v>0.33852310000000002</v>
      </c>
      <c r="U379">
        <v>1</v>
      </c>
      <c r="V379">
        <v>8</v>
      </c>
      <c r="X379" s="10">
        <v>24.402933243158149</v>
      </c>
      <c r="Y379" s="10">
        <v>7.25</v>
      </c>
      <c r="Z379">
        <v>19</v>
      </c>
      <c r="AA379" s="10">
        <v>0.63166497577389524</v>
      </c>
      <c r="AB379">
        <v>5</v>
      </c>
      <c r="AC379" s="19">
        <v>100.52849999999999</v>
      </c>
      <c r="AD379" s="19">
        <v>0.33886270000000002</v>
      </c>
      <c r="AE379">
        <v>4</v>
      </c>
      <c r="AF379">
        <v>4.5</v>
      </c>
      <c r="AH379" s="14">
        <f t="shared" si="26"/>
        <v>-0.49205745772150611</v>
      </c>
      <c r="AI379" s="14">
        <f t="shared" si="26"/>
        <v>-0.59269662921348321</v>
      </c>
      <c r="AJ379" s="14">
        <f t="shared" si="26"/>
        <v>0.58333333333333337</v>
      </c>
      <c r="AK379" s="14">
        <f t="shared" si="25"/>
        <v>1.3783529370973496E-3</v>
      </c>
      <c r="AL379" s="14">
        <f t="shared" si="25"/>
        <v>-0.2857142857142857</v>
      </c>
      <c r="AM379" s="14">
        <f t="shared" si="25"/>
        <v>6.7401354419062906E-2</v>
      </c>
      <c r="AN379" s="14">
        <f t="shared" si="22"/>
        <v>1.0031811713882906E-3</v>
      </c>
      <c r="AO379" s="14">
        <f t="shared" si="21"/>
        <v>3</v>
      </c>
      <c r="AP379" s="14">
        <f t="shared" si="24"/>
        <v>-0.4375</v>
      </c>
    </row>
    <row r="380" spans="1:42" x14ac:dyDescent="0.25">
      <c r="A380" t="s">
        <v>458</v>
      </c>
      <c r="B380" s="9" t="s">
        <v>459</v>
      </c>
      <c r="C380" s="10">
        <v>1.64742420618</v>
      </c>
      <c r="D380" s="11">
        <v>0</v>
      </c>
      <c r="E380" s="11">
        <v>23.809664808592341</v>
      </c>
      <c r="F380" s="11">
        <v>43.326358795200001</v>
      </c>
      <c r="G380" s="11">
        <v>0.2800000011920929</v>
      </c>
      <c r="H380" s="11">
        <v>0.34339037068428269</v>
      </c>
      <c r="I380" s="12">
        <v>42</v>
      </c>
      <c r="J380" s="13">
        <v>1.67021232199</v>
      </c>
      <c r="K380" s="12">
        <v>3</v>
      </c>
      <c r="L380" s="12" t="s">
        <v>266</v>
      </c>
      <c r="M380" s="12" t="s">
        <v>59</v>
      </c>
      <c r="N380" s="10">
        <v>46.98408719744323</v>
      </c>
      <c r="O380" s="10">
        <v>20.625</v>
      </c>
      <c r="P380">
        <v>8</v>
      </c>
      <c r="Q380" s="10">
        <v>0.3296894351698107</v>
      </c>
      <c r="R380">
        <v>9.75</v>
      </c>
      <c r="S380" s="19">
        <v>7.0370650000000001</v>
      </c>
      <c r="T380" s="19">
        <v>1.9156869999999999E-2</v>
      </c>
      <c r="U380">
        <v>3</v>
      </c>
      <c r="V380">
        <v>8</v>
      </c>
      <c r="X380" s="10">
        <v>24.335530677418067</v>
      </c>
      <c r="Y380" s="10">
        <v>9.1999999999999993</v>
      </c>
      <c r="Z380">
        <v>19</v>
      </c>
      <c r="AA380" s="10">
        <v>0.88964549033160445</v>
      </c>
      <c r="AB380">
        <v>5</v>
      </c>
      <c r="AC380" s="19">
        <v>9.6165479999999999</v>
      </c>
      <c r="AD380" s="19">
        <v>1.7999620000000001E-2</v>
      </c>
      <c r="AE380">
        <v>4</v>
      </c>
      <c r="AF380">
        <v>5</v>
      </c>
      <c r="AH380" s="14">
        <f t="shared" si="26"/>
        <v>-0.48204738819013704</v>
      </c>
      <c r="AI380" s="14">
        <f t="shared" si="26"/>
        <v>-0.55393939393939395</v>
      </c>
      <c r="AJ380" s="14">
        <f t="shared" si="26"/>
        <v>1.375</v>
      </c>
      <c r="AK380" s="14">
        <f t="shared" si="25"/>
        <v>1.6984349373324059</v>
      </c>
      <c r="AL380" s="14">
        <f t="shared" si="25"/>
        <v>-0.48717948717948717</v>
      </c>
      <c r="AM380" s="14">
        <f t="shared" si="25"/>
        <v>0.36655665394592768</v>
      </c>
      <c r="AN380" s="14">
        <f t="shared" si="22"/>
        <v>-6.0409137818443127E-2</v>
      </c>
      <c r="AO380" s="14">
        <f t="shared" si="21"/>
        <v>0.33333333333333331</v>
      </c>
      <c r="AP380" s="14">
        <f t="shared" si="24"/>
        <v>-0.375</v>
      </c>
    </row>
    <row r="381" spans="1:42" x14ac:dyDescent="0.25">
      <c r="A381" t="s">
        <v>460</v>
      </c>
      <c r="B381" s="9" t="s">
        <v>461</v>
      </c>
      <c r="C381" s="10">
        <v>1.2667220400799999</v>
      </c>
      <c r="D381" s="11">
        <v>0</v>
      </c>
      <c r="E381" s="11">
        <v>9.778793001186184E-2</v>
      </c>
      <c r="F381" s="11">
        <v>41.130851745599998</v>
      </c>
      <c r="G381" s="11">
        <v>0.25999999046325684</v>
      </c>
      <c r="H381" s="11">
        <v>0.16018587605409704</v>
      </c>
      <c r="I381" s="12">
        <v>62</v>
      </c>
      <c r="J381" s="13">
        <v>23.270017166199999</v>
      </c>
      <c r="K381" s="12">
        <v>3</v>
      </c>
      <c r="L381" s="12" t="s">
        <v>266</v>
      </c>
      <c r="M381" s="12" t="s">
        <v>59</v>
      </c>
      <c r="N381" s="10">
        <v>45.266208547869617</v>
      </c>
      <c r="O381" s="10">
        <v>26.857142857142858</v>
      </c>
      <c r="P381">
        <v>10</v>
      </c>
      <c r="Q381" s="10">
        <v>0.41256308869700237</v>
      </c>
      <c r="R381">
        <v>8.5</v>
      </c>
      <c r="S381" s="19">
        <v>12.6165</v>
      </c>
      <c r="T381" s="19">
        <v>0.1126009</v>
      </c>
      <c r="U381">
        <v>0</v>
      </c>
      <c r="V381">
        <v>10.5</v>
      </c>
      <c r="X381" s="10">
        <v>19.987395551939318</v>
      </c>
      <c r="Y381" s="10">
        <v>8.1999999999999993</v>
      </c>
      <c r="Z381">
        <v>18</v>
      </c>
      <c r="AA381" s="10">
        <v>0.41118587023097503</v>
      </c>
      <c r="AB381">
        <v>4.5</v>
      </c>
      <c r="AC381" s="19">
        <v>13.163169999999999</v>
      </c>
      <c r="AD381" s="19">
        <v>0.1025417</v>
      </c>
      <c r="AE381">
        <v>0</v>
      </c>
      <c r="AF381">
        <v>4</v>
      </c>
      <c r="AH381" s="14">
        <f t="shared" si="26"/>
        <v>-0.55844776505188454</v>
      </c>
      <c r="AI381" s="14">
        <f t="shared" si="26"/>
        <v>-0.69468085106382982</v>
      </c>
      <c r="AJ381" s="14">
        <f t="shared" si="26"/>
        <v>0.8</v>
      </c>
      <c r="AK381" s="14">
        <f t="shared" si="25"/>
        <v>-3.3382008806871429E-3</v>
      </c>
      <c r="AL381" s="14">
        <f t="shared" si="25"/>
        <v>-0.47058823529411764</v>
      </c>
      <c r="AM381" s="14">
        <f t="shared" si="25"/>
        <v>4.3329766575516099E-2</v>
      </c>
      <c r="AN381" s="14">
        <f t="shared" si="22"/>
        <v>-8.9334987553385481E-2</v>
      </c>
      <c r="AO381" s="14">
        <f t="shared" si="21"/>
        <v>0</v>
      </c>
      <c r="AP381" s="14">
        <f t="shared" si="24"/>
        <v>-0.61904761904761907</v>
      </c>
    </row>
    <row r="382" spans="1:42" x14ac:dyDescent="0.25">
      <c r="A382" t="s">
        <v>462</v>
      </c>
      <c r="B382" s="9" t="s">
        <v>463</v>
      </c>
      <c r="C382" s="10">
        <v>3.0955721769000002</v>
      </c>
      <c r="D382" s="11">
        <v>0</v>
      </c>
      <c r="E382" s="11">
        <v>0.27085981390047831</v>
      </c>
      <c r="F382" s="11">
        <v>41.130851745599998</v>
      </c>
      <c r="G382" s="11">
        <v>0.24550648865545599</v>
      </c>
      <c r="H382" s="11">
        <v>0.12888603383344047</v>
      </c>
      <c r="I382" s="12">
        <v>62</v>
      </c>
      <c r="J382" s="13">
        <v>20.6611150403</v>
      </c>
      <c r="K382" s="12">
        <v>2</v>
      </c>
      <c r="L382" s="12" t="s">
        <v>266</v>
      </c>
      <c r="M382" s="12" t="s">
        <v>61</v>
      </c>
      <c r="N382" s="10">
        <v>46.200335004383739</v>
      </c>
      <c r="O382" s="10">
        <v>26.428571428571427</v>
      </c>
      <c r="P382">
        <v>8</v>
      </c>
      <c r="Q382" s="10">
        <v>0.34178902776875675</v>
      </c>
      <c r="R382">
        <v>10.75</v>
      </c>
      <c r="S382" s="19">
        <v>28.18045</v>
      </c>
      <c r="T382" s="19">
        <v>0.36378179999999999</v>
      </c>
      <c r="U382">
        <v>0</v>
      </c>
      <c r="V382">
        <v>14</v>
      </c>
      <c r="X382" s="10">
        <v>17.38093479947533</v>
      </c>
      <c r="Y382" s="10">
        <v>7.8571428571428568</v>
      </c>
      <c r="Z382">
        <v>18</v>
      </c>
      <c r="AA382" s="10">
        <v>0.34358663828222091</v>
      </c>
      <c r="AB382">
        <v>5</v>
      </c>
      <c r="AC382" s="19">
        <v>29.368189999999998</v>
      </c>
      <c r="AD382" s="19">
        <v>0.33102310000000001</v>
      </c>
      <c r="AE382">
        <v>1</v>
      </c>
      <c r="AF382">
        <v>4</v>
      </c>
      <c r="AH382" s="14">
        <f t="shared" si="26"/>
        <v>-0.62379201800536443</v>
      </c>
      <c r="AI382" s="14">
        <f t="shared" si="26"/>
        <v>-0.70270270270270263</v>
      </c>
      <c r="AJ382" s="14">
        <f t="shared" si="26"/>
        <v>1.25</v>
      </c>
      <c r="AK382" s="14">
        <f t="shared" si="25"/>
        <v>5.2594155090325764E-3</v>
      </c>
      <c r="AL382" s="14">
        <f t="shared" si="25"/>
        <v>-0.53488372093023251</v>
      </c>
      <c r="AM382" s="14">
        <f t="shared" si="25"/>
        <v>4.2147659104095146E-2</v>
      </c>
      <c r="AN382" s="14">
        <f t="shared" si="22"/>
        <v>-9.0050409338784887E-2</v>
      </c>
      <c r="AO382" s="14">
        <f t="shared" si="21"/>
        <v>0</v>
      </c>
      <c r="AP382" s="14">
        <f t="shared" si="24"/>
        <v>-0.7142857142857143</v>
      </c>
    </row>
    <row r="383" spans="1:42" x14ac:dyDescent="0.25">
      <c r="A383" t="s">
        <v>464</v>
      </c>
      <c r="B383" s="9" t="s">
        <v>465</v>
      </c>
      <c r="C383" s="10">
        <v>0.35576706040099998</v>
      </c>
      <c r="D383" s="11">
        <v>0</v>
      </c>
      <c r="E383" s="11">
        <v>0</v>
      </c>
      <c r="F383" s="11">
        <v>38.594938432799999</v>
      </c>
      <c r="G383" s="11">
        <v>0.20000000298023221</v>
      </c>
      <c r="H383" s="11">
        <v>0.28641037735849062</v>
      </c>
      <c r="I383" s="12">
        <v>62</v>
      </c>
      <c r="J383" s="13">
        <v>18.839842537900001</v>
      </c>
      <c r="K383" s="12">
        <v>2</v>
      </c>
      <c r="L383" s="12" t="s">
        <v>266</v>
      </c>
      <c r="M383" s="12" t="s">
        <v>61</v>
      </c>
      <c r="N383" s="10">
        <v>54.576042041173068</v>
      </c>
      <c r="O383" s="10">
        <v>16.09090909090909</v>
      </c>
      <c r="P383">
        <v>12</v>
      </c>
      <c r="Q383" s="10">
        <v>0.6388427960678863</v>
      </c>
      <c r="R383">
        <v>9</v>
      </c>
      <c r="S383" s="19">
        <v>3.2723360000000001</v>
      </c>
      <c r="T383" s="19">
        <v>7.3113459999999998E-3</v>
      </c>
      <c r="U383">
        <v>1</v>
      </c>
      <c r="V383">
        <v>7</v>
      </c>
      <c r="X383" s="10">
        <v>27.566729449417917</v>
      </c>
      <c r="Y383" s="10">
        <v>7.416666666666667</v>
      </c>
      <c r="Z383">
        <v>13</v>
      </c>
      <c r="AA383" s="10">
        <v>0.6388427960678863</v>
      </c>
      <c r="AB383">
        <v>5</v>
      </c>
      <c r="AC383" s="19">
        <v>3.1533289999999998</v>
      </c>
      <c r="AD383" s="19">
        <v>6.5802129999999997E-3</v>
      </c>
      <c r="AE383">
        <v>2</v>
      </c>
      <c r="AF383">
        <v>5</v>
      </c>
      <c r="AH383" s="14">
        <f t="shared" si="26"/>
        <v>-0.49489320921035057</v>
      </c>
      <c r="AI383" s="14">
        <f t="shared" si="26"/>
        <v>-0.53907721280602627</v>
      </c>
      <c r="AJ383" s="14">
        <f t="shared" si="26"/>
        <v>8.3333333333333329E-2</v>
      </c>
      <c r="AK383" s="14">
        <f t="shared" si="25"/>
        <v>0</v>
      </c>
      <c r="AL383" s="14">
        <f t="shared" si="25"/>
        <v>-0.44444444444444442</v>
      </c>
      <c r="AM383" s="14">
        <f t="shared" si="25"/>
        <v>-3.6367597948377031E-2</v>
      </c>
      <c r="AN383" s="14">
        <f t="shared" si="22"/>
        <v>-9.999978116204597E-2</v>
      </c>
      <c r="AO383" s="14">
        <f t="shared" si="21"/>
        <v>1</v>
      </c>
      <c r="AP383" s="14">
        <f t="shared" si="24"/>
        <v>-0.2857142857142857</v>
      </c>
    </row>
    <row r="384" spans="1:42" x14ac:dyDescent="0.25">
      <c r="A384" t="s">
        <v>466</v>
      </c>
      <c r="B384" s="9" t="s">
        <v>467</v>
      </c>
      <c r="C384" s="10">
        <v>2.0782177311100001</v>
      </c>
      <c r="D384" s="11">
        <v>0</v>
      </c>
      <c r="E384" s="11">
        <v>1.7385778439225327E-2</v>
      </c>
      <c r="F384" s="11">
        <v>41.130851745599998</v>
      </c>
      <c r="G384" s="11">
        <v>0.27000001072883606</v>
      </c>
      <c r="H384" s="11">
        <v>0.17111950682421911</v>
      </c>
      <c r="I384" s="12">
        <v>62</v>
      </c>
      <c r="J384" s="13">
        <v>16.120565382900001</v>
      </c>
      <c r="K384" s="12">
        <v>2</v>
      </c>
      <c r="L384" s="12" t="s">
        <v>266</v>
      </c>
      <c r="M384" s="12" t="s">
        <v>61</v>
      </c>
      <c r="N384" s="10">
        <v>47.791415589376264</v>
      </c>
      <c r="O384" s="10">
        <v>31.75</v>
      </c>
      <c r="P384">
        <v>8</v>
      </c>
      <c r="Q384" s="10">
        <v>0.31703489928805834</v>
      </c>
      <c r="R384">
        <v>14.5</v>
      </c>
      <c r="S384" s="19">
        <v>18.63175</v>
      </c>
      <c r="T384" s="19">
        <v>0.27526080000000003</v>
      </c>
      <c r="U384">
        <v>0</v>
      </c>
      <c r="V384">
        <v>16.75</v>
      </c>
      <c r="X384" s="10">
        <v>16.624142389882529</v>
      </c>
      <c r="Y384" s="10">
        <v>7.8571428571428568</v>
      </c>
      <c r="Z384">
        <v>16</v>
      </c>
      <c r="AA384" s="10">
        <v>0.31611598473414393</v>
      </c>
      <c r="AB384">
        <v>5</v>
      </c>
      <c r="AC384" s="19">
        <v>19.24812</v>
      </c>
      <c r="AD384" s="19">
        <v>0.25087599999999999</v>
      </c>
      <c r="AE384">
        <v>1</v>
      </c>
      <c r="AF384">
        <v>4</v>
      </c>
      <c r="AH384" s="14">
        <f t="shared" si="26"/>
        <v>-0.6521521242911672</v>
      </c>
      <c r="AI384" s="14">
        <f t="shared" si="26"/>
        <v>-0.75253093363329582</v>
      </c>
      <c r="AJ384" s="14">
        <f t="shared" si="26"/>
        <v>1</v>
      </c>
      <c r="AK384" s="14">
        <f t="shared" si="25"/>
        <v>-2.8984649828077136E-3</v>
      </c>
      <c r="AL384" s="14">
        <f t="shared" si="25"/>
        <v>-0.65517241379310343</v>
      </c>
      <c r="AM384" s="14">
        <f t="shared" si="25"/>
        <v>3.3081701933527441E-2</v>
      </c>
      <c r="AN384" s="14">
        <f t="shared" si="22"/>
        <v>-8.8587986375103317E-2</v>
      </c>
      <c r="AO384" s="14">
        <f t="shared" si="21"/>
        <v>0</v>
      </c>
      <c r="AP384" s="14">
        <f t="shared" si="24"/>
        <v>-0.76119402985074625</v>
      </c>
    </row>
    <row r="385" spans="1:42" x14ac:dyDescent="0.25">
      <c r="A385" t="s">
        <v>468</v>
      </c>
      <c r="B385" s="9" t="s">
        <v>469</v>
      </c>
      <c r="C385" s="10">
        <v>1.6920509057799999</v>
      </c>
      <c r="D385" s="11">
        <v>0</v>
      </c>
      <c r="E385" s="11">
        <v>25.553434917352263</v>
      </c>
      <c r="F385" s="11">
        <v>43.326358795200001</v>
      </c>
      <c r="G385" s="11">
        <v>0.2800000011920929</v>
      </c>
      <c r="H385" s="11">
        <v>0.34070412857582272</v>
      </c>
      <c r="I385" s="12">
        <v>42</v>
      </c>
      <c r="J385" s="13">
        <v>1.3730298330499999</v>
      </c>
      <c r="K385" s="12">
        <v>3</v>
      </c>
      <c r="L385" s="12" t="s">
        <v>266</v>
      </c>
      <c r="M385" s="12" t="s">
        <v>59</v>
      </c>
      <c r="N385" s="10">
        <v>42.054381857496182</v>
      </c>
      <c r="O385" s="10">
        <v>19.363636363636363</v>
      </c>
      <c r="P385">
        <v>9</v>
      </c>
      <c r="Q385" s="10">
        <v>0.34454774332451971</v>
      </c>
      <c r="R385">
        <v>9.5</v>
      </c>
      <c r="S385" s="19">
        <v>7.4359770000000003</v>
      </c>
      <c r="T385" s="19">
        <v>1.996208E-2</v>
      </c>
      <c r="U385">
        <v>2</v>
      </c>
      <c r="V385">
        <v>8.5</v>
      </c>
      <c r="X385" s="10">
        <v>23.406020728870701</v>
      </c>
      <c r="Y385" s="10">
        <v>9.1999999999999993</v>
      </c>
      <c r="Z385">
        <v>19</v>
      </c>
      <c r="AA385" s="10">
        <v>0.92092815106209858</v>
      </c>
      <c r="AB385">
        <v>5</v>
      </c>
      <c r="AC385" s="19">
        <v>10.063560000000001</v>
      </c>
      <c r="AD385" s="19">
        <v>1.8795630000000001E-2</v>
      </c>
      <c r="AE385">
        <v>3</v>
      </c>
      <c r="AF385">
        <v>5</v>
      </c>
      <c r="AH385" s="14">
        <f t="shared" si="26"/>
        <v>-0.44343443667336691</v>
      </c>
      <c r="AI385" s="14">
        <f t="shared" si="26"/>
        <v>-0.52488262910798122</v>
      </c>
      <c r="AJ385" s="14">
        <f t="shared" si="26"/>
        <v>1.1111111111111112</v>
      </c>
      <c r="AK385" s="14">
        <f t="shared" si="25"/>
        <v>1.6728607831707742</v>
      </c>
      <c r="AL385" s="14">
        <f t="shared" si="25"/>
        <v>-0.47368421052631576</v>
      </c>
      <c r="AM385" s="14">
        <f t="shared" si="25"/>
        <v>0.35336082938395325</v>
      </c>
      <c r="AN385" s="14">
        <f t="shared" si="22"/>
        <v>-5.8433289516924058E-2</v>
      </c>
      <c r="AO385" s="14">
        <f t="shared" si="21"/>
        <v>0.5</v>
      </c>
      <c r="AP385" s="14">
        <f t="shared" si="24"/>
        <v>-0.41176470588235292</v>
      </c>
    </row>
    <row r="386" spans="1:42" x14ac:dyDescent="0.25">
      <c r="A386" t="s">
        <v>470</v>
      </c>
      <c r="B386" s="9" t="s">
        <v>471</v>
      </c>
      <c r="C386" s="10">
        <v>3.22315546964</v>
      </c>
      <c r="D386" s="11">
        <v>0</v>
      </c>
      <c r="E386" s="11">
        <v>0.11734817462500655</v>
      </c>
      <c r="F386" s="11">
        <v>41.130851745599998</v>
      </c>
      <c r="G386" s="11">
        <v>0.23763440778678463</v>
      </c>
      <c r="H386" s="11">
        <v>0.14527184911101956</v>
      </c>
      <c r="I386" s="12">
        <v>62</v>
      </c>
      <c r="J386" s="13">
        <v>18.5858988964</v>
      </c>
      <c r="K386" s="12">
        <v>3</v>
      </c>
      <c r="L386" s="12" t="s">
        <v>266</v>
      </c>
      <c r="M386" s="12" t="s">
        <v>59</v>
      </c>
      <c r="N386" s="10">
        <v>48.319628980663005</v>
      </c>
      <c r="O386" s="10">
        <v>22.125</v>
      </c>
      <c r="P386">
        <v>11</v>
      </c>
      <c r="Q386" s="10">
        <v>0.52078899576858961</v>
      </c>
      <c r="R386">
        <v>8</v>
      </c>
      <c r="S386" s="19">
        <v>32.33361</v>
      </c>
      <c r="T386" s="19">
        <v>9.3058589999999997E-2</v>
      </c>
      <c r="U386">
        <v>1</v>
      </c>
      <c r="V386">
        <v>8</v>
      </c>
      <c r="X386" s="10">
        <v>24.427035772412751</v>
      </c>
      <c r="Y386" s="10">
        <v>8.1333333333333329</v>
      </c>
      <c r="Z386">
        <v>16</v>
      </c>
      <c r="AA386" s="10">
        <v>0.52112712397382632</v>
      </c>
      <c r="AB386">
        <v>5</v>
      </c>
      <c r="AC386" s="19">
        <v>32.740470000000002</v>
      </c>
      <c r="AD386" s="19">
        <v>8.3814979999999997E-2</v>
      </c>
      <c r="AE386">
        <v>1</v>
      </c>
      <c r="AF386">
        <v>4.5</v>
      </c>
      <c r="AH386" s="14">
        <f t="shared" si="26"/>
        <v>-0.49446971577144794</v>
      </c>
      <c r="AI386" s="14">
        <f t="shared" si="26"/>
        <v>-0.63239171374764602</v>
      </c>
      <c r="AJ386" s="14">
        <f t="shared" si="26"/>
        <v>0.45454545454545453</v>
      </c>
      <c r="AK386" s="14">
        <f t="shared" si="25"/>
        <v>6.4926142446173241E-4</v>
      </c>
      <c r="AL386" s="14">
        <f t="shared" si="25"/>
        <v>-0.375</v>
      </c>
      <c r="AM386" s="14">
        <f t="shared" si="25"/>
        <v>1.2583191298466264E-2</v>
      </c>
      <c r="AN386" s="14">
        <f t="shared" si="22"/>
        <v>-9.9331077335257284E-2</v>
      </c>
      <c r="AO386" s="14">
        <f t="shared" si="21"/>
        <v>0</v>
      </c>
      <c r="AP386" s="14">
        <f t="shared" si="24"/>
        <v>-0.4375</v>
      </c>
    </row>
    <row r="387" spans="1:42" x14ac:dyDescent="0.25">
      <c r="A387" t="s">
        <v>472</v>
      </c>
      <c r="B387" s="9" t="s">
        <v>473</v>
      </c>
      <c r="C387" s="10">
        <v>1.79827058135</v>
      </c>
      <c r="D387" s="11">
        <v>0</v>
      </c>
      <c r="E387" s="11">
        <v>25.976729074108938</v>
      </c>
      <c r="F387" s="11">
        <v>43.063701629599997</v>
      </c>
      <c r="G387" s="11">
        <v>0.40999999642372131</v>
      </c>
      <c r="H387" s="11">
        <v>0.27266014886187268</v>
      </c>
      <c r="I387" s="12">
        <v>41</v>
      </c>
      <c r="J387" s="13">
        <v>2.5831163997500002</v>
      </c>
      <c r="K387" s="12">
        <v>2</v>
      </c>
      <c r="L387" s="12" t="s">
        <v>266</v>
      </c>
      <c r="M387" s="12" t="s">
        <v>61</v>
      </c>
      <c r="N387" s="10">
        <v>32.49372998344041</v>
      </c>
      <c r="O387" s="10">
        <v>20.100000000000001</v>
      </c>
      <c r="P387">
        <v>8</v>
      </c>
      <c r="Q387" s="10">
        <v>0.26352130056316647</v>
      </c>
      <c r="R387">
        <v>6.25</v>
      </c>
      <c r="S387" s="19">
        <v>9.6036839999999994</v>
      </c>
      <c r="T387" s="19">
        <v>0.1204992</v>
      </c>
      <c r="U387">
        <v>2</v>
      </c>
      <c r="V387">
        <v>11.75</v>
      </c>
      <c r="X387" s="10">
        <v>18.234582253145646</v>
      </c>
      <c r="Y387" s="10">
        <v>9.6190476190476186</v>
      </c>
      <c r="Z387">
        <v>19</v>
      </c>
      <c r="AA387" s="10">
        <v>0.82502237517616861</v>
      </c>
      <c r="AB387">
        <v>4.25</v>
      </c>
      <c r="AC387" s="19">
        <v>12.639329999999999</v>
      </c>
      <c r="AD387" s="19">
        <v>0.1118695</v>
      </c>
      <c r="AE387">
        <v>3</v>
      </c>
      <c r="AF387">
        <v>5.5</v>
      </c>
      <c r="AH387" s="14">
        <f t="shared" si="26"/>
        <v>-0.4388276672934</v>
      </c>
      <c r="AI387" s="14">
        <f t="shared" si="26"/>
        <v>-0.52144041696280508</v>
      </c>
      <c r="AJ387" s="14">
        <f t="shared" si="26"/>
        <v>1.375</v>
      </c>
      <c r="AK387" s="14">
        <f t="shared" si="25"/>
        <v>2.1307616250110661</v>
      </c>
      <c r="AL387" s="14">
        <f t="shared" si="25"/>
        <v>-0.32</v>
      </c>
      <c r="AM387" s="14">
        <f t="shared" si="25"/>
        <v>0.31609182476224751</v>
      </c>
      <c r="AN387" s="14">
        <f t="shared" si="22"/>
        <v>-7.1616243095389873E-2</v>
      </c>
      <c r="AO387" s="14">
        <f t="shared" ref="AO387:AO446" si="27">IF(U387&lt;&gt;0,(AE387-U387)/U387,0)</f>
        <v>0.5</v>
      </c>
      <c r="AP387" s="14">
        <f t="shared" si="24"/>
        <v>-0.53191489361702127</v>
      </c>
    </row>
    <row r="388" spans="1:42" x14ac:dyDescent="0.25">
      <c r="A388" t="s">
        <v>474</v>
      </c>
      <c r="B388" s="9" t="s">
        <v>475</v>
      </c>
      <c r="C388" s="10">
        <v>0.65068558141400001</v>
      </c>
      <c r="D388" s="11">
        <v>0</v>
      </c>
      <c r="E388" s="11">
        <v>27.660605478264223</v>
      </c>
      <c r="F388" s="11">
        <v>43.503654480000002</v>
      </c>
      <c r="G388" s="11">
        <v>0.2800000011920929</v>
      </c>
      <c r="H388" s="11">
        <v>0.31033391862811016</v>
      </c>
      <c r="I388" s="12">
        <v>31</v>
      </c>
      <c r="J388" s="13">
        <v>3.4434996189299998</v>
      </c>
      <c r="K388" s="12">
        <v>4</v>
      </c>
      <c r="L388" s="12" t="s">
        <v>266</v>
      </c>
      <c r="M388" s="12" t="s">
        <v>70</v>
      </c>
      <c r="N388" s="10">
        <v>50.833363640247747</v>
      </c>
      <c r="O388" s="10">
        <v>21.222222222222221</v>
      </c>
      <c r="P388">
        <v>8</v>
      </c>
      <c r="Q388" s="10">
        <v>0.34504794417533147</v>
      </c>
      <c r="R388">
        <v>8</v>
      </c>
      <c r="S388" s="19">
        <v>3.9809399999999999</v>
      </c>
      <c r="T388" s="19">
        <v>2.0287770000000001E-4</v>
      </c>
      <c r="U388">
        <v>2</v>
      </c>
      <c r="V388">
        <v>6.75</v>
      </c>
      <c r="X388" s="10">
        <v>23.853793650677837</v>
      </c>
      <c r="Y388" s="10">
        <v>8.7391304347826093</v>
      </c>
      <c r="Z388">
        <v>24</v>
      </c>
      <c r="AA388" s="10">
        <v>0.98811369804451721</v>
      </c>
      <c r="AB388">
        <v>4</v>
      </c>
      <c r="AC388" s="19">
        <v>4.4971430000000003</v>
      </c>
      <c r="AD388" s="19">
        <v>1.9956330000000001E-4</v>
      </c>
      <c r="AE388">
        <v>3</v>
      </c>
      <c r="AF388">
        <v>5</v>
      </c>
      <c r="AH388" s="14">
        <f t="shared" si="26"/>
        <v>-0.53074532270787222</v>
      </c>
      <c r="AI388" s="14">
        <f t="shared" si="26"/>
        <v>-0.58820851354427495</v>
      </c>
      <c r="AJ388" s="14">
        <f t="shared" si="26"/>
        <v>2</v>
      </c>
      <c r="AK388" s="14">
        <f t="shared" si="25"/>
        <v>1.8636997110825286</v>
      </c>
      <c r="AL388" s="14">
        <f t="shared" si="25"/>
        <v>-0.5</v>
      </c>
      <c r="AM388" s="14">
        <f t="shared" si="25"/>
        <v>0.12966862097896487</v>
      </c>
      <c r="AN388" s="14">
        <f t="shared" si="22"/>
        <v>-1.6336935996415589E-2</v>
      </c>
      <c r="AO388" s="14">
        <f t="shared" si="27"/>
        <v>0.5</v>
      </c>
      <c r="AP388" s="14">
        <f t="shared" si="24"/>
        <v>-0.25925925925925924</v>
      </c>
    </row>
    <row r="389" spans="1:42" x14ac:dyDescent="0.25">
      <c r="A389" t="s">
        <v>476</v>
      </c>
      <c r="B389" s="9" t="s">
        <v>477</v>
      </c>
      <c r="C389" s="10">
        <v>1.7127934675500001</v>
      </c>
      <c r="D389" s="11">
        <v>0</v>
      </c>
      <c r="E389" s="11">
        <v>24.036880603667509</v>
      </c>
      <c r="F389" s="11">
        <v>43.063701629599997</v>
      </c>
      <c r="G389" s="11">
        <v>0.40999999642372137</v>
      </c>
      <c r="H389" s="11">
        <v>0.30731161367202098</v>
      </c>
      <c r="I389" s="12">
        <v>41</v>
      </c>
      <c r="J389" s="13">
        <v>3.1134738554700001</v>
      </c>
      <c r="K389" s="12">
        <v>2</v>
      </c>
      <c r="L389" s="12" t="s">
        <v>266</v>
      </c>
      <c r="M389" s="12" t="s">
        <v>61</v>
      </c>
      <c r="N389" s="10">
        <v>32.512285404155726</v>
      </c>
      <c r="O389" s="10">
        <v>20.100000000000001</v>
      </c>
      <c r="P389">
        <v>8</v>
      </c>
      <c r="Q389" s="10">
        <v>0.26385339176217237</v>
      </c>
      <c r="R389">
        <v>6.25</v>
      </c>
      <c r="S389" s="19">
        <v>9.3424530000000008</v>
      </c>
      <c r="T389" s="19">
        <v>0.1170132</v>
      </c>
      <c r="U389">
        <v>2</v>
      </c>
      <c r="V389">
        <v>11.75</v>
      </c>
      <c r="X389" s="10">
        <v>18.243147357474598</v>
      </c>
      <c r="Y389" s="10">
        <v>9.6190476190476186</v>
      </c>
      <c r="Z389">
        <v>19</v>
      </c>
      <c r="AA389" s="10">
        <v>0.79384419347738699</v>
      </c>
      <c r="AB389">
        <v>4.25</v>
      </c>
      <c r="AC389" s="19">
        <v>12.296010000000001</v>
      </c>
      <c r="AD389" s="19">
        <v>0.1083509</v>
      </c>
      <c r="AE389">
        <v>3</v>
      </c>
      <c r="AF389">
        <v>5.5</v>
      </c>
      <c r="AH389" s="14">
        <f t="shared" si="26"/>
        <v>-0.43888449763846021</v>
      </c>
      <c r="AI389" s="14">
        <f t="shared" si="26"/>
        <v>-0.52144041696280508</v>
      </c>
      <c r="AJ389" s="14">
        <f t="shared" si="26"/>
        <v>1.375</v>
      </c>
      <c r="AK389" s="14">
        <f t="shared" si="25"/>
        <v>2.008656391246729</v>
      </c>
      <c r="AL389" s="14">
        <f t="shared" si="25"/>
        <v>-0.32</v>
      </c>
      <c r="AM389" s="14">
        <f t="shared" si="25"/>
        <v>0.31614362951571712</v>
      </c>
      <c r="AN389" s="14">
        <f t="shared" si="22"/>
        <v>-7.4028400214676618E-2</v>
      </c>
      <c r="AO389" s="14">
        <f t="shared" si="27"/>
        <v>0.5</v>
      </c>
      <c r="AP389" s="14">
        <f t="shared" si="24"/>
        <v>-0.53191489361702127</v>
      </c>
    </row>
    <row r="390" spans="1:42" x14ac:dyDescent="0.25">
      <c r="A390" t="s">
        <v>478</v>
      </c>
      <c r="B390" s="9" t="s">
        <v>479</v>
      </c>
      <c r="C390" s="10">
        <v>0.26063121061599998</v>
      </c>
      <c r="D390" s="11">
        <v>0</v>
      </c>
      <c r="E390" s="11">
        <v>35.299697150720803</v>
      </c>
      <c r="F390" s="11">
        <v>43.503654480000002</v>
      </c>
      <c r="G390" s="11">
        <v>0.2800000011920929</v>
      </c>
      <c r="H390" s="11">
        <v>0.16085654527559054</v>
      </c>
      <c r="I390" s="12">
        <v>31</v>
      </c>
      <c r="J390" s="13">
        <v>1.67335057781</v>
      </c>
      <c r="K390" s="12">
        <v>4</v>
      </c>
      <c r="L390" s="12" t="s">
        <v>266</v>
      </c>
      <c r="M390" s="12" t="s">
        <v>70</v>
      </c>
      <c r="N390" s="10">
        <v>52.44202973856634</v>
      </c>
      <c r="O390" s="10">
        <v>23.625</v>
      </c>
      <c r="P390">
        <v>8</v>
      </c>
      <c r="Q390" s="10">
        <v>0.34250138972762617</v>
      </c>
      <c r="R390">
        <v>8</v>
      </c>
      <c r="S390" s="19">
        <v>1.8708929999999999</v>
      </c>
      <c r="T390" s="19">
        <v>2.541922E-5</v>
      </c>
      <c r="U390">
        <v>2</v>
      </c>
      <c r="V390">
        <v>6.75</v>
      </c>
      <c r="X390" s="10">
        <v>23.867196246052913</v>
      </c>
      <c r="Y390" s="10">
        <v>8.8260869565217384</v>
      </c>
      <c r="Z390">
        <v>22</v>
      </c>
      <c r="AA390" s="10">
        <v>1.0899127276019593</v>
      </c>
      <c r="AB390">
        <v>4</v>
      </c>
      <c r="AC390" s="19">
        <v>2.0842930000000002</v>
      </c>
      <c r="AD390" s="19">
        <v>2.2831760000000001E-5</v>
      </c>
      <c r="AE390">
        <v>3</v>
      </c>
      <c r="AF390">
        <v>5</v>
      </c>
      <c r="AH390" s="14">
        <f t="shared" si="26"/>
        <v>-0.54488420137367866</v>
      </c>
      <c r="AI390" s="14">
        <f t="shared" si="26"/>
        <v>-0.62640901771336555</v>
      </c>
      <c r="AJ390" s="14">
        <f t="shared" si="26"/>
        <v>1.75</v>
      </c>
      <c r="AK390" s="14">
        <f t="shared" si="25"/>
        <v>2.1822140297553574</v>
      </c>
      <c r="AL390" s="14">
        <f t="shared" si="25"/>
        <v>-0.5</v>
      </c>
      <c r="AM390" s="14">
        <f t="shared" si="25"/>
        <v>0.11406317731692847</v>
      </c>
      <c r="AN390" s="14">
        <f t="shared" si="22"/>
        <v>-0.10179147904617054</v>
      </c>
      <c r="AO390" s="14">
        <f t="shared" si="27"/>
        <v>0.5</v>
      </c>
      <c r="AP390" s="14">
        <f t="shared" si="24"/>
        <v>-0.25925925925925924</v>
      </c>
    </row>
    <row r="391" spans="1:42" x14ac:dyDescent="0.25">
      <c r="A391" t="s">
        <v>480</v>
      </c>
      <c r="B391" s="9" t="s">
        <v>481</v>
      </c>
      <c r="C391" s="10">
        <v>0.94077929064900001</v>
      </c>
      <c r="D391" s="11">
        <v>0</v>
      </c>
      <c r="E391" s="11">
        <v>25.200873550620649</v>
      </c>
      <c r="F391" s="11">
        <v>43.503654480000002</v>
      </c>
      <c r="G391" s="11">
        <v>0.2800000011920929</v>
      </c>
      <c r="H391" s="11">
        <v>0.28017662900073304</v>
      </c>
      <c r="I391" s="12">
        <v>41</v>
      </c>
      <c r="J391" s="13">
        <v>3.2181348065900002</v>
      </c>
      <c r="K391" s="12">
        <v>4</v>
      </c>
      <c r="L391" s="12" t="s">
        <v>266</v>
      </c>
      <c r="M391" s="12" t="s">
        <v>70</v>
      </c>
      <c r="N391" s="10">
        <v>44.221358657584275</v>
      </c>
      <c r="O391" s="10">
        <v>20.888888888888889</v>
      </c>
      <c r="P391">
        <v>10</v>
      </c>
      <c r="Q391" s="10">
        <v>0.35749812730689517</v>
      </c>
      <c r="R391">
        <v>8</v>
      </c>
      <c r="S391" s="19">
        <v>5.9543119999999998</v>
      </c>
      <c r="T391" s="19">
        <v>1.2794849999999999E-3</v>
      </c>
      <c r="U391">
        <v>2</v>
      </c>
      <c r="V391">
        <v>6.75</v>
      </c>
      <c r="X391" s="10">
        <v>23.404362770080901</v>
      </c>
      <c r="Y391" s="10">
        <v>9.2727272727272734</v>
      </c>
      <c r="Z391">
        <v>23</v>
      </c>
      <c r="AA391" s="10">
        <v>0.94677295781641091</v>
      </c>
      <c r="AB391">
        <v>4</v>
      </c>
      <c r="AC391" s="19">
        <v>6.6801219999999999</v>
      </c>
      <c r="AD391" s="19">
        <v>1.2746540000000001E-3</v>
      </c>
      <c r="AE391">
        <v>3</v>
      </c>
      <c r="AF391">
        <v>5</v>
      </c>
      <c r="AH391" s="14">
        <f t="shared" si="26"/>
        <v>-0.4707452805485684</v>
      </c>
      <c r="AI391" s="14">
        <f t="shared" si="26"/>
        <v>-0.55609284332688591</v>
      </c>
      <c r="AJ391" s="14">
        <f t="shared" si="26"/>
        <v>1.3</v>
      </c>
      <c r="AK391" s="14">
        <f t="shared" si="25"/>
        <v>1.6483298386725567</v>
      </c>
      <c r="AL391" s="14">
        <f t="shared" si="25"/>
        <v>-0.5</v>
      </c>
      <c r="AM391" s="14">
        <f t="shared" si="25"/>
        <v>0.12189653481376188</v>
      </c>
      <c r="AN391" s="14">
        <f t="shared" si="22"/>
        <v>-3.7757378945433876E-3</v>
      </c>
      <c r="AO391" s="14">
        <f t="shared" si="27"/>
        <v>0.5</v>
      </c>
      <c r="AP391" s="14">
        <f t="shared" si="24"/>
        <v>-0.25925925925925924</v>
      </c>
    </row>
    <row r="392" spans="1:42" x14ac:dyDescent="0.25">
      <c r="A392" t="s">
        <v>482</v>
      </c>
      <c r="B392" s="9" t="s">
        <v>483</v>
      </c>
      <c r="C392" s="10">
        <v>1.73892182456</v>
      </c>
      <c r="D392" s="11">
        <v>0</v>
      </c>
      <c r="E392" s="11">
        <v>24.743069121337761</v>
      </c>
      <c r="F392" s="11">
        <v>43.063701629599997</v>
      </c>
      <c r="G392" s="11">
        <v>0.40999999642372131</v>
      </c>
      <c r="H392" s="11">
        <v>0.31852426218487406</v>
      </c>
      <c r="I392" s="12">
        <v>41</v>
      </c>
      <c r="J392" s="13">
        <v>3.7415372273699998</v>
      </c>
      <c r="K392" s="12">
        <v>2</v>
      </c>
      <c r="L392" s="12" t="s">
        <v>266</v>
      </c>
      <c r="M392" s="12" t="s">
        <v>61</v>
      </c>
      <c r="N392" s="10">
        <v>32.505951989880664</v>
      </c>
      <c r="O392" s="10">
        <v>20.100000000000001</v>
      </c>
      <c r="P392">
        <v>8</v>
      </c>
      <c r="Q392" s="10">
        <v>0.26223898450841654</v>
      </c>
      <c r="R392">
        <v>6.25</v>
      </c>
      <c r="S392" s="19">
        <v>9.4485749999999999</v>
      </c>
      <c r="T392" s="19">
        <v>0.1180739</v>
      </c>
      <c r="U392">
        <v>2</v>
      </c>
      <c r="V392">
        <v>11.75</v>
      </c>
      <c r="X392" s="10">
        <v>18.295695854209924</v>
      </c>
      <c r="Y392" s="10">
        <v>9.9047619047619051</v>
      </c>
      <c r="Z392">
        <v>19</v>
      </c>
      <c r="AA392" s="10">
        <v>0.80662403089998835</v>
      </c>
      <c r="AB392">
        <v>4</v>
      </c>
      <c r="AC392" s="19">
        <v>12.45707</v>
      </c>
      <c r="AD392" s="19">
        <v>0.1097921</v>
      </c>
      <c r="AE392">
        <v>3</v>
      </c>
      <c r="AF392">
        <v>6.5</v>
      </c>
      <c r="AH392" s="14">
        <f t="shared" si="26"/>
        <v>-0.43715858991284101</v>
      </c>
      <c r="AI392" s="14">
        <f t="shared" si="26"/>
        <v>-0.50722577588249229</v>
      </c>
      <c r="AJ392" s="14">
        <f t="shared" si="26"/>
        <v>1.375</v>
      </c>
      <c r="AK392" s="14">
        <f t="shared" si="25"/>
        <v>2.0759119679023157</v>
      </c>
      <c r="AL392" s="14">
        <f t="shared" si="25"/>
        <v>-0.36</v>
      </c>
      <c r="AM392" s="14">
        <f t="shared" si="25"/>
        <v>0.31840727305440236</v>
      </c>
      <c r="AN392" s="14">
        <f t="shared" si="22"/>
        <v>-7.0140818589036119E-2</v>
      </c>
      <c r="AO392" s="14">
        <f t="shared" si="27"/>
        <v>0.5</v>
      </c>
      <c r="AP392" s="14">
        <f t="shared" si="24"/>
        <v>-0.44680851063829785</v>
      </c>
    </row>
    <row r="393" spans="1:42" x14ac:dyDescent="0.25">
      <c r="A393" t="s">
        <v>484</v>
      </c>
      <c r="B393" s="9" t="s">
        <v>485</v>
      </c>
      <c r="C393" s="10">
        <v>29.708364684399999</v>
      </c>
      <c r="D393" s="11">
        <v>0</v>
      </c>
      <c r="E393" s="11">
        <v>0.57659622305162739</v>
      </c>
      <c r="F393" s="11">
        <v>39.927695788800001</v>
      </c>
      <c r="G393" s="11">
        <v>0.17996983167255823</v>
      </c>
      <c r="H393" s="11">
        <v>0.22780583205216029</v>
      </c>
      <c r="I393" s="12">
        <v>62</v>
      </c>
      <c r="J393" s="13">
        <v>11.829440910400001</v>
      </c>
      <c r="K393" s="12">
        <v>3</v>
      </c>
      <c r="L393" s="12" t="s">
        <v>266</v>
      </c>
      <c r="M393" s="12" t="s">
        <v>59</v>
      </c>
      <c r="N393" s="10">
        <v>40.447047307161085</v>
      </c>
      <c r="O393" s="10">
        <v>17.272727272727273</v>
      </c>
      <c r="P393">
        <v>10</v>
      </c>
      <c r="Q393" s="10">
        <v>0.54357316502043485</v>
      </c>
      <c r="R393">
        <v>13</v>
      </c>
      <c r="S393" s="19">
        <v>311.15820000000002</v>
      </c>
      <c r="T393" s="19">
        <v>1.494964</v>
      </c>
      <c r="U393">
        <v>1</v>
      </c>
      <c r="V393">
        <v>10.5</v>
      </c>
      <c r="X393" s="10">
        <v>19.473791648788922</v>
      </c>
      <c r="Y393" s="10">
        <v>7.28</v>
      </c>
      <c r="Z393">
        <v>18</v>
      </c>
      <c r="AA393" s="10">
        <v>0.54933866992180347</v>
      </c>
      <c r="AB393">
        <v>5.25</v>
      </c>
      <c r="AC393" s="19">
        <v>344.96550000000002</v>
      </c>
      <c r="AD393" s="19">
        <v>1.380962</v>
      </c>
      <c r="AE393">
        <v>3</v>
      </c>
      <c r="AF393">
        <v>5</v>
      </c>
      <c r="AH393" s="14">
        <f t="shared" si="26"/>
        <v>-0.51853613686799038</v>
      </c>
      <c r="AI393" s="14">
        <f t="shared" si="26"/>
        <v>-0.57852631578947367</v>
      </c>
      <c r="AJ393" s="14">
        <f t="shared" si="26"/>
        <v>0.8</v>
      </c>
      <c r="AK393" s="14">
        <f t="shared" si="25"/>
        <v>1.0606676842025263E-2</v>
      </c>
      <c r="AL393" s="14">
        <f t="shared" si="25"/>
        <v>-0.59615384615384615</v>
      </c>
      <c r="AM393" s="14">
        <f t="shared" si="25"/>
        <v>0.10864987649369355</v>
      </c>
      <c r="AN393" s="14">
        <f t="shared" si="22"/>
        <v>-7.6257354692153084E-2</v>
      </c>
      <c r="AO393" s="14">
        <f t="shared" si="27"/>
        <v>2</v>
      </c>
      <c r="AP393" s="14">
        <f t="shared" si="24"/>
        <v>-0.52380952380952384</v>
      </c>
    </row>
    <row r="394" spans="1:42" x14ac:dyDescent="0.25">
      <c r="A394" t="s">
        <v>486</v>
      </c>
      <c r="B394" s="9" t="s">
        <v>487</v>
      </c>
      <c r="C394" s="10">
        <v>0.69076052540599997</v>
      </c>
      <c r="D394" s="11">
        <v>0</v>
      </c>
      <c r="E394" s="11">
        <v>2.3028588348660732</v>
      </c>
      <c r="F394" s="11">
        <v>43.503654480000002</v>
      </c>
      <c r="G394" s="11">
        <v>0.2800000011920929</v>
      </c>
      <c r="H394" s="11">
        <v>0.25012501073422078</v>
      </c>
      <c r="I394" s="12">
        <v>31</v>
      </c>
      <c r="J394" s="13">
        <v>3.7802506341200002</v>
      </c>
      <c r="K394" s="12">
        <v>1</v>
      </c>
      <c r="L394" s="12" t="s">
        <v>266</v>
      </c>
      <c r="M394" s="12" t="s">
        <v>57</v>
      </c>
      <c r="N394" s="10">
        <v>35.958974398766294</v>
      </c>
      <c r="O394" s="10">
        <v>19</v>
      </c>
      <c r="P394">
        <v>13</v>
      </c>
      <c r="Q394" s="10">
        <v>0.43794241567154102</v>
      </c>
      <c r="R394">
        <v>9</v>
      </c>
      <c r="S394" s="19">
        <v>7.1207269999999996</v>
      </c>
      <c r="T394" s="19">
        <v>4.9727149999999999E-3</v>
      </c>
      <c r="U394">
        <v>1</v>
      </c>
      <c r="V394">
        <v>8</v>
      </c>
      <c r="X394" s="10">
        <v>19.956981788511712</v>
      </c>
      <c r="Y394" s="10">
        <v>9.1363636363636367</v>
      </c>
      <c r="Z394">
        <v>21</v>
      </c>
      <c r="AA394" s="10">
        <v>0.5010601779895052</v>
      </c>
      <c r="AB394">
        <v>5</v>
      </c>
      <c r="AC394" s="19">
        <v>7.6094970000000002</v>
      </c>
      <c r="AD394" s="19">
        <v>4.9694279999999997E-3</v>
      </c>
      <c r="AE394">
        <v>3</v>
      </c>
      <c r="AF394">
        <v>5</v>
      </c>
      <c r="AH394" s="14">
        <f t="shared" si="26"/>
        <v>-0.44500692463585917</v>
      </c>
      <c r="AI394" s="14">
        <f t="shared" si="26"/>
        <v>-0.51913875598086123</v>
      </c>
      <c r="AJ394" s="14">
        <f t="shared" si="26"/>
        <v>0.61538461538461542</v>
      </c>
      <c r="AK394" s="14">
        <f t="shared" si="25"/>
        <v>0.14412342823925695</v>
      </c>
      <c r="AL394" s="14">
        <f t="shared" si="25"/>
        <v>-0.44444444444444442</v>
      </c>
      <c r="AM394" s="14">
        <f t="shared" si="25"/>
        <v>6.8640463256069303E-2</v>
      </c>
      <c r="AN394" s="14">
        <f t="shared" si="22"/>
        <v>-6.6100711583114158E-4</v>
      </c>
      <c r="AO394" s="14">
        <f t="shared" si="27"/>
        <v>2</v>
      </c>
      <c r="AP394" s="14">
        <f t="shared" si="24"/>
        <v>-0.375</v>
      </c>
    </row>
    <row r="395" spans="1:42" x14ac:dyDescent="0.25">
      <c r="A395" t="s">
        <v>488</v>
      </c>
      <c r="B395" s="9" t="s">
        <v>489</v>
      </c>
      <c r="C395" s="10">
        <v>3.3753253597600001</v>
      </c>
      <c r="D395" s="11">
        <v>0</v>
      </c>
      <c r="E395" s="11">
        <v>14.559237944523174</v>
      </c>
      <c r="F395" s="11">
        <v>43.503654480000002</v>
      </c>
      <c r="G395" s="11">
        <v>0.2800000011920929</v>
      </c>
      <c r="H395" s="11">
        <v>0.28703312130693792</v>
      </c>
      <c r="I395" s="12">
        <v>31</v>
      </c>
      <c r="J395" s="13">
        <v>3.5615909905300001</v>
      </c>
      <c r="K395" s="12">
        <v>4</v>
      </c>
      <c r="L395" s="12" t="s">
        <v>266</v>
      </c>
      <c r="M395" s="12" t="s">
        <v>70</v>
      </c>
      <c r="N395" s="10">
        <v>37.019612202124854</v>
      </c>
      <c r="O395" s="10">
        <v>17.933333333333334</v>
      </c>
      <c r="P395">
        <v>11</v>
      </c>
      <c r="Q395" s="10">
        <v>0.39662482045409764</v>
      </c>
      <c r="R395">
        <v>8</v>
      </c>
      <c r="S395" s="19">
        <v>26.459340000000001</v>
      </c>
      <c r="T395" s="19">
        <v>1.750877E-2</v>
      </c>
      <c r="U395">
        <v>2</v>
      </c>
      <c r="V395">
        <v>7</v>
      </c>
      <c r="X395" s="10">
        <v>21.131394250193722</v>
      </c>
      <c r="Y395" s="10">
        <v>8.625</v>
      </c>
      <c r="Z395">
        <v>22</v>
      </c>
      <c r="AA395" s="10">
        <v>0.74523371205413258</v>
      </c>
      <c r="AB395">
        <v>5</v>
      </c>
      <c r="AC395" s="19">
        <v>28.886620000000001</v>
      </c>
      <c r="AD395" s="19">
        <v>1.749067E-2</v>
      </c>
      <c r="AE395">
        <v>3</v>
      </c>
      <c r="AF395">
        <v>5</v>
      </c>
      <c r="AH395" s="14">
        <f t="shared" si="26"/>
        <v>-0.42918380303884379</v>
      </c>
      <c r="AI395" s="14">
        <f t="shared" si="26"/>
        <v>-0.51905204460966547</v>
      </c>
      <c r="AJ395" s="14">
        <f t="shared" si="26"/>
        <v>1</v>
      </c>
      <c r="AK395" s="14">
        <f t="shared" si="25"/>
        <v>0.87893866854048863</v>
      </c>
      <c r="AL395" s="14">
        <f t="shared" si="25"/>
        <v>-0.375</v>
      </c>
      <c r="AM395" s="14">
        <f t="shared" si="25"/>
        <v>9.1736226224841566E-2</v>
      </c>
      <c r="AN395" s="14">
        <f t="shared" si="22"/>
        <v>-1.0337676490124697E-3</v>
      </c>
      <c r="AO395" s="14">
        <f t="shared" si="27"/>
        <v>0.5</v>
      </c>
      <c r="AP395" s="14">
        <f t="shared" si="24"/>
        <v>-0.2857142857142857</v>
      </c>
    </row>
    <row r="396" spans="1:42" x14ac:dyDescent="0.25">
      <c r="A396" t="s">
        <v>490</v>
      </c>
      <c r="B396" s="9" t="s">
        <v>491</v>
      </c>
      <c r="C396" s="10">
        <v>1.3821902584300001</v>
      </c>
      <c r="D396" s="11">
        <v>0</v>
      </c>
      <c r="E396" s="11">
        <v>24.595997931458776</v>
      </c>
      <c r="F396" s="11">
        <v>43.063701629599997</v>
      </c>
      <c r="G396" s="11">
        <v>0.40000000596046448</v>
      </c>
      <c r="H396" s="11">
        <v>0.34469773616322708</v>
      </c>
      <c r="I396" s="12">
        <v>41</v>
      </c>
      <c r="J396" s="13">
        <v>3.53865911866</v>
      </c>
      <c r="K396" s="12">
        <v>2</v>
      </c>
      <c r="L396" s="12" t="s">
        <v>266</v>
      </c>
      <c r="M396" s="12" t="s">
        <v>61</v>
      </c>
      <c r="N396" s="10">
        <v>35.150106518031969</v>
      </c>
      <c r="O396" s="10">
        <v>24.375</v>
      </c>
      <c r="P396">
        <v>6</v>
      </c>
      <c r="Q396" s="10">
        <v>0.22511702050677709</v>
      </c>
      <c r="R396">
        <v>6.25</v>
      </c>
      <c r="S396" s="19">
        <v>6.9631290000000003</v>
      </c>
      <c r="T396" s="19">
        <v>7.9157140000000001E-2</v>
      </c>
      <c r="U396">
        <v>2</v>
      </c>
      <c r="V396">
        <v>13.75</v>
      </c>
      <c r="X396" s="10">
        <v>18.21393567385697</v>
      </c>
      <c r="Y396" s="10">
        <v>9.9523809523809526</v>
      </c>
      <c r="Z396">
        <v>19</v>
      </c>
      <c r="AA396" s="10">
        <v>0.79912671334706797</v>
      </c>
      <c r="AB396">
        <v>4.5</v>
      </c>
      <c r="AC396" s="19">
        <v>9.2740340000000003</v>
      </c>
      <c r="AD396" s="19">
        <v>7.3779189999999994E-2</v>
      </c>
      <c r="AE396">
        <v>3</v>
      </c>
      <c r="AF396">
        <v>6</v>
      </c>
      <c r="AH396" s="14">
        <f t="shared" si="26"/>
        <v>-0.48182416845555676</v>
      </c>
      <c r="AI396" s="14">
        <f t="shared" si="26"/>
        <v>-0.5916971916971917</v>
      </c>
      <c r="AJ396" s="14">
        <f t="shared" si="26"/>
        <v>2.1666666666666665</v>
      </c>
      <c r="AK396" s="14">
        <f t="shared" si="25"/>
        <v>2.5498280474221651</v>
      </c>
      <c r="AL396" s="14">
        <f t="shared" si="25"/>
        <v>-0.28000000000000003</v>
      </c>
      <c r="AM396" s="14">
        <f t="shared" si="25"/>
        <v>0.33187737868995387</v>
      </c>
      <c r="AN396" s="14">
        <f t="shared" si="25"/>
        <v>-6.7940175706196634E-2</v>
      </c>
      <c r="AO396" s="14">
        <f t="shared" si="27"/>
        <v>0.5</v>
      </c>
      <c r="AP396" s="14">
        <f t="shared" si="24"/>
        <v>-0.5636363636363636</v>
      </c>
    </row>
    <row r="397" spans="1:42" x14ac:dyDescent="0.25">
      <c r="A397" t="s">
        <v>492</v>
      </c>
      <c r="B397" s="9" t="s">
        <v>493</v>
      </c>
      <c r="C397" s="10">
        <v>1.38616503896</v>
      </c>
      <c r="D397" s="11">
        <v>0</v>
      </c>
      <c r="E397" s="11">
        <v>18.813050027855041</v>
      </c>
      <c r="F397" s="11">
        <v>43.063701629599997</v>
      </c>
      <c r="G397" s="11">
        <v>0.37999999523162842</v>
      </c>
      <c r="H397" s="11">
        <v>0.3269667180043383</v>
      </c>
      <c r="I397" s="12">
        <v>41</v>
      </c>
      <c r="J397" s="13">
        <v>3.9007343941900001</v>
      </c>
      <c r="K397" s="12">
        <v>2</v>
      </c>
      <c r="L397" s="12" t="s">
        <v>266</v>
      </c>
      <c r="M397" s="12" t="s">
        <v>61</v>
      </c>
      <c r="N397" s="10">
        <v>38.68705443571811</v>
      </c>
      <c r="O397" s="10">
        <v>24.333333333333332</v>
      </c>
      <c r="P397">
        <v>4</v>
      </c>
      <c r="Q397" s="10">
        <v>0.18755991186312049</v>
      </c>
      <c r="R397">
        <v>7.25</v>
      </c>
      <c r="S397" s="19">
        <v>5.1851820000000002</v>
      </c>
      <c r="T397" s="19">
        <v>5.4800769999999999E-2</v>
      </c>
      <c r="U397">
        <v>1</v>
      </c>
      <c r="V397">
        <v>13.5</v>
      </c>
      <c r="X397" s="10">
        <v>18.438158428913223</v>
      </c>
      <c r="Y397" s="10">
        <v>9.9047619047619051</v>
      </c>
      <c r="Z397">
        <v>20</v>
      </c>
      <c r="AA397" s="10">
        <v>0.68933165799725149</v>
      </c>
      <c r="AB397">
        <v>4.5</v>
      </c>
      <c r="AC397" s="19">
        <v>7.4296379999999997</v>
      </c>
      <c r="AD397" s="19">
        <v>4.9578490000000003E-2</v>
      </c>
      <c r="AE397">
        <v>3</v>
      </c>
      <c r="AF397">
        <v>6</v>
      </c>
      <c r="AH397" s="14">
        <f t="shared" si="26"/>
        <v>-0.5234023706935399</v>
      </c>
      <c r="AI397" s="14">
        <f t="shared" si="26"/>
        <v>-0.5929549902152641</v>
      </c>
      <c r="AJ397" s="14">
        <f t="shared" si="26"/>
        <v>4</v>
      </c>
      <c r="AK397" s="14">
        <f t="shared" si="25"/>
        <v>2.6752611533551982</v>
      </c>
      <c r="AL397" s="14">
        <f t="shared" si="25"/>
        <v>-0.37931034482758619</v>
      </c>
      <c r="AM397" s="14">
        <f t="shared" si="25"/>
        <v>0.43285963732806282</v>
      </c>
      <c r="AN397" s="14">
        <f t="shared" si="25"/>
        <v>-9.5295741282467303E-2</v>
      </c>
      <c r="AO397" s="14">
        <f t="shared" si="27"/>
        <v>2</v>
      </c>
      <c r="AP397" s="14">
        <f t="shared" si="24"/>
        <v>-0.55555555555555558</v>
      </c>
    </row>
    <row r="398" spans="1:42" x14ac:dyDescent="0.25">
      <c r="A398" t="s">
        <v>494</v>
      </c>
      <c r="B398" s="9" t="s">
        <v>495</v>
      </c>
      <c r="C398" s="10">
        <v>0.80455983706900003</v>
      </c>
      <c r="D398" s="11">
        <v>0</v>
      </c>
      <c r="E398" s="11">
        <v>11.805789454866899</v>
      </c>
      <c r="F398" s="11">
        <v>43.063701629599997</v>
      </c>
      <c r="G398" s="11">
        <v>0.34999999403953552</v>
      </c>
      <c r="H398" s="11">
        <v>0.32352558081067195</v>
      </c>
      <c r="I398" s="12">
        <v>41</v>
      </c>
      <c r="J398" s="13">
        <v>3.7638292402300002</v>
      </c>
      <c r="K398" s="12">
        <v>2</v>
      </c>
      <c r="L398" s="12" t="s">
        <v>266</v>
      </c>
      <c r="M398" s="12" t="s">
        <v>61</v>
      </c>
      <c r="N398" s="10">
        <v>37.286986132818498</v>
      </c>
      <c r="O398" s="10">
        <v>24.333333333333332</v>
      </c>
      <c r="P398">
        <v>4</v>
      </c>
      <c r="Q398" s="10">
        <v>0.19129501709919527</v>
      </c>
      <c r="R398">
        <v>7.75</v>
      </c>
      <c r="S398" s="19">
        <v>3.4663439999999999</v>
      </c>
      <c r="T398" s="19">
        <v>3.6707589999999998E-2</v>
      </c>
      <c r="U398">
        <v>1</v>
      </c>
      <c r="V398">
        <v>12</v>
      </c>
      <c r="X398" s="10">
        <v>18.029569469162944</v>
      </c>
      <c r="Y398" s="10">
        <v>9.9047619047619051</v>
      </c>
      <c r="Z398">
        <v>19</v>
      </c>
      <c r="AA398" s="10">
        <v>0.52421053017466002</v>
      </c>
      <c r="AB398">
        <v>4.5</v>
      </c>
      <c r="AC398" s="19">
        <v>4.7206140000000003</v>
      </c>
      <c r="AD398" s="19">
        <v>3.3789220000000002E-2</v>
      </c>
      <c r="AE398">
        <v>3</v>
      </c>
      <c r="AF398">
        <v>6</v>
      </c>
      <c r="AH398" s="14">
        <f t="shared" si="26"/>
        <v>-0.51646482220524537</v>
      </c>
      <c r="AI398" s="14">
        <f t="shared" si="26"/>
        <v>-0.5929549902152641</v>
      </c>
      <c r="AJ398" s="14">
        <f t="shared" si="26"/>
        <v>3.75</v>
      </c>
      <c r="AK398" s="14">
        <f t="shared" si="25"/>
        <v>1.7403250650425082</v>
      </c>
      <c r="AL398" s="14">
        <f t="shared" si="25"/>
        <v>-0.41935483870967744</v>
      </c>
      <c r="AM398" s="14">
        <f t="shared" si="25"/>
        <v>0.36184233301715019</v>
      </c>
      <c r="AN398" s="14">
        <f t="shared" si="25"/>
        <v>-7.950317631857598E-2</v>
      </c>
      <c r="AO398" s="14">
        <f t="shared" si="27"/>
        <v>2</v>
      </c>
      <c r="AP398" s="14">
        <f t="shared" si="24"/>
        <v>-0.5</v>
      </c>
    </row>
    <row r="399" spans="1:42" x14ac:dyDescent="0.25">
      <c r="A399" t="s">
        <v>496</v>
      </c>
      <c r="B399" s="9" t="s">
        <v>497</v>
      </c>
      <c r="C399" s="10">
        <v>0.43434030556300002</v>
      </c>
      <c r="D399" s="11">
        <v>0</v>
      </c>
      <c r="E399" s="11">
        <v>17.660977946283126</v>
      </c>
      <c r="F399" s="11">
        <v>43.503654480000002</v>
      </c>
      <c r="G399" s="11">
        <v>0.2800000011920929</v>
      </c>
      <c r="H399" s="11">
        <v>0.30136765198031407</v>
      </c>
      <c r="I399" s="12">
        <v>31</v>
      </c>
      <c r="J399" s="13">
        <v>3.5960553122099999</v>
      </c>
      <c r="K399" s="12">
        <v>4</v>
      </c>
      <c r="L399" s="12" t="s">
        <v>266</v>
      </c>
      <c r="M399" s="12" t="s">
        <v>70</v>
      </c>
      <c r="N399" s="10">
        <v>49.042376032619039</v>
      </c>
      <c r="O399" s="10">
        <v>21.333333333333332</v>
      </c>
      <c r="P399">
        <v>10</v>
      </c>
      <c r="Q399" s="10">
        <v>0.34867578522407772</v>
      </c>
      <c r="R399">
        <v>6</v>
      </c>
      <c r="S399" s="19">
        <v>2.856303</v>
      </c>
      <c r="T399" s="19">
        <v>1.84231E-3</v>
      </c>
      <c r="U399">
        <v>2</v>
      </c>
      <c r="V399">
        <v>7</v>
      </c>
      <c r="X399" s="10">
        <v>23.290445546025566</v>
      </c>
      <c r="Y399" s="10">
        <v>8.8695652173913047</v>
      </c>
      <c r="Z399">
        <v>22</v>
      </c>
      <c r="AA399" s="10">
        <v>0.80735024625460905</v>
      </c>
      <c r="AB399">
        <v>4</v>
      </c>
      <c r="AC399" s="19">
        <v>3.1810990000000001</v>
      </c>
      <c r="AD399" s="19">
        <v>1.8397369999999999E-3</v>
      </c>
      <c r="AE399">
        <v>3</v>
      </c>
      <c r="AF399">
        <v>4.5</v>
      </c>
      <c r="AH399" s="14">
        <f t="shared" si="26"/>
        <v>-0.52509549026469193</v>
      </c>
      <c r="AI399" s="14">
        <f t="shared" si="26"/>
        <v>-0.58423913043478259</v>
      </c>
      <c r="AJ399" s="14">
        <f t="shared" si="26"/>
        <v>1.2</v>
      </c>
      <c r="AK399" s="14">
        <f t="shared" si="25"/>
        <v>1.3154755233024358</v>
      </c>
      <c r="AL399" s="14">
        <f t="shared" si="25"/>
        <v>-0.33333333333333331</v>
      </c>
      <c r="AM399" s="14">
        <f t="shared" si="25"/>
        <v>0.11371202564993983</v>
      </c>
      <c r="AN399" s="14">
        <f t="shared" si="25"/>
        <v>-1.3966162046561499E-3</v>
      </c>
      <c r="AO399" s="14">
        <f t="shared" si="27"/>
        <v>0.5</v>
      </c>
      <c r="AP399" s="14">
        <f t="shared" si="24"/>
        <v>-0.35714285714285715</v>
      </c>
    </row>
    <row r="400" spans="1:42" x14ac:dyDescent="0.25">
      <c r="A400" t="s">
        <v>498</v>
      </c>
      <c r="B400" s="9" t="s">
        <v>499</v>
      </c>
      <c r="C400" s="10">
        <v>1.6779898308400001</v>
      </c>
      <c r="D400" s="11">
        <v>0</v>
      </c>
      <c r="E400" s="11">
        <v>21.14776672090078</v>
      </c>
      <c r="F400" s="11">
        <v>43.503654480000002</v>
      </c>
      <c r="G400" s="11">
        <v>0.29706993781837115</v>
      </c>
      <c r="H400" s="11">
        <v>0.17077227179752735</v>
      </c>
      <c r="I400" s="12">
        <v>41</v>
      </c>
      <c r="J400" s="13">
        <v>3.1134205394099999</v>
      </c>
      <c r="K400" s="12">
        <v>3</v>
      </c>
      <c r="L400" s="12" t="s">
        <v>266</v>
      </c>
      <c r="M400" s="12" t="s">
        <v>59</v>
      </c>
      <c r="N400" s="10">
        <v>46.187834405710355</v>
      </c>
      <c r="O400" s="10">
        <v>21</v>
      </c>
      <c r="P400">
        <v>10</v>
      </c>
      <c r="Q400" s="10">
        <v>0.3629559220082394</v>
      </c>
      <c r="R400">
        <v>8</v>
      </c>
      <c r="S400" s="19">
        <v>11.216430000000001</v>
      </c>
      <c r="T400" s="19">
        <v>9.0939369999999999E-3</v>
      </c>
      <c r="U400">
        <v>2</v>
      </c>
      <c r="V400">
        <v>6</v>
      </c>
      <c r="X400" s="10">
        <v>23.039977515877826</v>
      </c>
      <c r="Y400" s="10">
        <v>9.2727272727272734</v>
      </c>
      <c r="Z400">
        <v>22</v>
      </c>
      <c r="AA400" s="10">
        <v>0.8812331557941866</v>
      </c>
      <c r="AB400">
        <v>4</v>
      </c>
      <c r="AC400" s="19">
        <v>12.46147</v>
      </c>
      <c r="AD400" s="19">
        <v>9.0698519999999998E-3</v>
      </c>
      <c r="AE400">
        <v>3</v>
      </c>
      <c r="AF400">
        <v>4.5</v>
      </c>
      <c r="AH400" s="14">
        <f t="shared" si="26"/>
        <v>-0.50116783321130731</v>
      </c>
      <c r="AI400" s="14">
        <f t="shared" si="26"/>
        <v>-0.55844155844155841</v>
      </c>
      <c r="AJ400" s="14">
        <f t="shared" si="26"/>
        <v>1.2</v>
      </c>
      <c r="AK400" s="14">
        <f t="shared" si="25"/>
        <v>1.4279343643666511</v>
      </c>
      <c r="AL400" s="14">
        <f t="shared" si="25"/>
        <v>-0.5</v>
      </c>
      <c r="AM400" s="14">
        <f t="shared" si="25"/>
        <v>0.11100145055066535</v>
      </c>
      <c r="AN400" s="14">
        <f t="shared" si="25"/>
        <v>-2.6484678748049475E-3</v>
      </c>
      <c r="AO400" s="14">
        <f t="shared" si="27"/>
        <v>0.5</v>
      </c>
      <c r="AP400" s="14">
        <f t="shared" si="24"/>
        <v>-0.25</v>
      </c>
    </row>
    <row r="401" spans="1:42" x14ac:dyDescent="0.25">
      <c r="A401" t="s">
        <v>500</v>
      </c>
      <c r="B401" s="9" t="s">
        <v>501</v>
      </c>
      <c r="C401" s="10">
        <v>1.3644083793599999</v>
      </c>
      <c r="D401" s="11">
        <v>0</v>
      </c>
      <c r="E401" s="11">
        <v>8.4134957152627017</v>
      </c>
      <c r="F401" s="11">
        <v>43.063701629599997</v>
      </c>
      <c r="G401" s="11">
        <v>0.25999999046325684</v>
      </c>
      <c r="H401" s="11">
        <v>0.33472808197346671</v>
      </c>
      <c r="I401" s="12">
        <v>41</v>
      </c>
      <c r="J401" s="13">
        <v>3.2071935054999998</v>
      </c>
      <c r="K401" s="12">
        <v>3</v>
      </c>
      <c r="L401" s="12" t="s">
        <v>266</v>
      </c>
      <c r="M401" s="12" t="s">
        <v>59</v>
      </c>
      <c r="N401" s="10">
        <v>36.342465126978261</v>
      </c>
      <c r="O401" s="10">
        <v>24.5</v>
      </c>
      <c r="P401">
        <v>4</v>
      </c>
      <c r="Q401" s="10">
        <v>0.20348155350504776</v>
      </c>
      <c r="R401">
        <v>6.75</v>
      </c>
      <c r="S401" s="19">
        <v>5.7921279999999999</v>
      </c>
      <c r="T401" s="19">
        <v>6.3172850000000003E-2</v>
      </c>
      <c r="U401">
        <v>1</v>
      </c>
      <c r="V401">
        <v>13.5</v>
      </c>
      <c r="X401" s="10">
        <v>18.275754346715299</v>
      </c>
      <c r="Y401" s="10">
        <v>10.047619047619047</v>
      </c>
      <c r="Z401">
        <v>19</v>
      </c>
      <c r="AA401" s="10">
        <v>0.43928927456020217</v>
      </c>
      <c r="AB401">
        <v>5</v>
      </c>
      <c r="AC401" s="19">
        <v>7.8255809999999997</v>
      </c>
      <c r="AD401" s="19">
        <v>5.8441519999999997E-2</v>
      </c>
      <c r="AE401">
        <v>3</v>
      </c>
      <c r="AF401">
        <v>6</v>
      </c>
      <c r="AH401" s="14">
        <f t="shared" si="26"/>
        <v>-0.49712397651449963</v>
      </c>
      <c r="AI401" s="14">
        <f t="shared" si="26"/>
        <v>-0.58989310009718177</v>
      </c>
      <c r="AJ401" s="14">
        <f t="shared" si="26"/>
        <v>3.75</v>
      </c>
      <c r="AK401" s="14">
        <f t="shared" si="25"/>
        <v>1.158865346726895</v>
      </c>
      <c r="AL401" s="14">
        <f t="shared" si="25"/>
        <v>-0.25925925925925924</v>
      </c>
      <c r="AM401" s="14">
        <f t="shared" si="25"/>
        <v>0.35107183404786629</v>
      </c>
      <c r="AN401" s="14">
        <f t="shared" si="25"/>
        <v>-7.4894990490376886E-2</v>
      </c>
      <c r="AO401" s="14">
        <f t="shared" si="27"/>
        <v>2</v>
      </c>
      <c r="AP401" s="14">
        <f t="shared" si="24"/>
        <v>-0.55555555555555558</v>
      </c>
    </row>
    <row r="402" spans="1:42" x14ac:dyDescent="0.25">
      <c r="A402" t="s">
        <v>502</v>
      </c>
      <c r="B402" s="9" t="s">
        <v>503</v>
      </c>
      <c r="C402" s="10">
        <v>0.65432815933599997</v>
      </c>
      <c r="D402" s="11">
        <v>0</v>
      </c>
      <c r="E402" s="11">
        <v>2.2254166224267178</v>
      </c>
      <c r="F402" s="11">
        <v>43.063701629599997</v>
      </c>
      <c r="G402" s="11">
        <v>0.40999999642372126</v>
      </c>
      <c r="H402" s="11">
        <v>0.31514366510273428</v>
      </c>
      <c r="I402" s="12">
        <v>42</v>
      </c>
      <c r="J402" s="13">
        <v>5.5186017237599998</v>
      </c>
      <c r="K402" s="12">
        <v>2</v>
      </c>
      <c r="L402" s="12" t="s">
        <v>266</v>
      </c>
      <c r="M402" s="12" t="s">
        <v>61</v>
      </c>
      <c r="N402" s="10">
        <v>37.520332849723921</v>
      </c>
      <c r="O402" s="10">
        <v>24.444444444444443</v>
      </c>
      <c r="P402">
        <v>4</v>
      </c>
      <c r="Q402" s="10">
        <v>0.19040400805904906</v>
      </c>
      <c r="R402">
        <v>7.75</v>
      </c>
      <c r="S402" s="19">
        <v>2.5161739999999999</v>
      </c>
      <c r="T402" s="19">
        <v>2.6964180000000001E-2</v>
      </c>
      <c r="U402">
        <v>1</v>
      </c>
      <c r="V402">
        <v>12</v>
      </c>
      <c r="X402" s="10">
        <v>17.985081987126531</v>
      </c>
      <c r="Y402" s="10">
        <v>9.9047619047619051</v>
      </c>
      <c r="Z402">
        <v>19</v>
      </c>
      <c r="AA402" s="10">
        <v>0.24674701850879513</v>
      </c>
      <c r="AB402">
        <v>4.5</v>
      </c>
      <c r="AC402" s="19">
        <v>3.4355669999999998</v>
      </c>
      <c r="AD402" s="19">
        <v>2.4820769999999999E-2</v>
      </c>
      <c r="AE402">
        <v>3</v>
      </c>
      <c r="AF402">
        <v>6</v>
      </c>
      <c r="AH402" s="14">
        <f t="shared" si="26"/>
        <v>-0.520657717532512</v>
      </c>
      <c r="AI402" s="14">
        <f t="shared" si="26"/>
        <v>-0.59480519480519478</v>
      </c>
      <c r="AJ402" s="14">
        <f t="shared" si="26"/>
        <v>3.75</v>
      </c>
      <c r="AK402" s="14">
        <f t="shared" si="25"/>
        <v>0.29591294334661639</v>
      </c>
      <c r="AL402" s="14">
        <f t="shared" si="25"/>
        <v>-0.41935483870967744</v>
      </c>
      <c r="AM402" s="14">
        <f t="shared" si="25"/>
        <v>0.365393251818038</v>
      </c>
      <c r="AN402" s="14">
        <f t="shared" si="25"/>
        <v>-7.9491013633642915E-2</v>
      </c>
      <c r="AO402" s="14">
        <f t="shared" si="27"/>
        <v>2</v>
      </c>
      <c r="AP402" s="14">
        <f t="shared" ref="AP402:AP461" si="28">(AF402-V402)/V402</f>
        <v>-0.5</v>
      </c>
    </row>
    <row r="403" spans="1:42" x14ac:dyDescent="0.25">
      <c r="A403" t="s">
        <v>504</v>
      </c>
      <c r="B403" s="9" t="s">
        <v>505</v>
      </c>
      <c r="C403" s="10">
        <v>0.90766659307899999</v>
      </c>
      <c r="D403" s="11">
        <v>0</v>
      </c>
      <c r="E403" s="11">
        <v>14.540934590809714</v>
      </c>
      <c r="F403" s="11">
        <v>43.063701629599997</v>
      </c>
      <c r="G403" s="11">
        <v>0.30000001192092896</v>
      </c>
      <c r="H403" s="11">
        <v>0.28093529180593546</v>
      </c>
      <c r="I403" s="12">
        <v>41</v>
      </c>
      <c r="J403" s="13">
        <v>3.1190991923700002</v>
      </c>
      <c r="K403" s="12">
        <v>2</v>
      </c>
      <c r="L403" s="12" t="s">
        <v>266</v>
      </c>
      <c r="M403" s="12" t="s">
        <v>61</v>
      </c>
      <c r="N403" s="10">
        <v>32.49188939977023</v>
      </c>
      <c r="O403" s="10">
        <v>20.100000000000001</v>
      </c>
      <c r="P403">
        <v>8</v>
      </c>
      <c r="Q403" s="10">
        <v>0.26190989505444429</v>
      </c>
      <c r="R403">
        <v>6.25</v>
      </c>
      <c r="S403" s="19">
        <v>6.6865350000000001</v>
      </c>
      <c r="T403" s="19">
        <v>8.355282E-2</v>
      </c>
      <c r="U403">
        <v>2</v>
      </c>
      <c r="V403">
        <v>11.75</v>
      </c>
      <c r="X403" s="10">
        <v>18.281685236708146</v>
      </c>
      <c r="Y403" s="10">
        <v>9.9047619047619051</v>
      </c>
      <c r="Z403">
        <v>19</v>
      </c>
      <c r="AA403" s="10">
        <v>0.69566395055158547</v>
      </c>
      <c r="AB403">
        <v>4</v>
      </c>
      <c r="AC403" s="19">
        <v>8.8108869999999992</v>
      </c>
      <c r="AD403" s="19">
        <v>7.783872E-2</v>
      </c>
      <c r="AE403">
        <v>3</v>
      </c>
      <c r="AF403">
        <v>6.5</v>
      </c>
      <c r="AH403" s="14">
        <f t="shared" si="26"/>
        <v>-0.43734619394471325</v>
      </c>
      <c r="AI403" s="14">
        <f t="shared" si="26"/>
        <v>-0.50722577588249229</v>
      </c>
      <c r="AJ403" s="14">
        <f t="shared" si="26"/>
        <v>1.375</v>
      </c>
      <c r="AK403" s="14">
        <f t="shared" si="25"/>
        <v>1.6561193894830699</v>
      </c>
      <c r="AL403" s="14">
        <f t="shared" si="25"/>
        <v>-0.36</v>
      </c>
      <c r="AM403" s="14">
        <f t="shared" si="25"/>
        <v>0.31770595682218056</v>
      </c>
      <c r="AN403" s="14">
        <f t="shared" si="25"/>
        <v>-6.8389074121017093E-2</v>
      </c>
      <c r="AO403" s="14">
        <f t="shared" si="27"/>
        <v>0.5</v>
      </c>
      <c r="AP403" s="14">
        <f t="shared" si="28"/>
        <v>-0.44680851063829785</v>
      </c>
    </row>
    <row r="404" spans="1:42" x14ac:dyDescent="0.25">
      <c r="A404" t="s">
        <v>506</v>
      </c>
      <c r="B404" s="9" t="s">
        <v>507</v>
      </c>
      <c r="C404" s="10">
        <v>0.28182471875800003</v>
      </c>
      <c r="D404" s="11">
        <v>0</v>
      </c>
      <c r="E404" s="11">
        <v>9.6343979685589769</v>
      </c>
      <c r="F404" s="11">
        <v>43.503654480000002</v>
      </c>
      <c r="G404" s="11">
        <v>0.2800000011920929</v>
      </c>
      <c r="H404" s="11">
        <v>0.13494536263736268</v>
      </c>
      <c r="I404" s="12">
        <v>41</v>
      </c>
      <c r="J404" s="13">
        <v>2.7763655297400001</v>
      </c>
      <c r="K404" s="12">
        <v>3</v>
      </c>
      <c r="L404" s="12" t="s">
        <v>266</v>
      </c>
      <c r="M404" s="12" t="s">
        <v>59</v>
      </c>
      <c r="N404" s="10">
        <v>42.696417940131653</v>
      </c>
      <c r="O404" s="10">
        <v>18.600000000000001</v>
      </c>
      <c r="P404">
        <v>10</v>
      </c>
      <c r="Q404" s="10">
        <v>0.40075134451079264</v>
      </c>
      <c r="R404">
        <v>7</v>
      </c>
      <c r="S404" s="19">
        <v>3.0286740000000001</v>
      </c>
      <c r="T404" s="19">
        <v>2.0444629999999998E-3</v>
      </c>
      <c r="U404">
        <v>2</v>
      </c>
      <c r="V404">
        <v>5</v>
      </c>
      <c r="X404" s="10">
        <v>23.347576926554417</v>
      </c>
      <c r="Y404" s="10">
        <v>9.2727272727272734</v>
      </c>
      <c r="Z404">
        <v>22</v>
      </c>
      <c r="AA404" s="10">
        <v>0.74048923629539776</v>
      </c>
      <c r="AB404">
        <v>4.5</v>
      </c>
      <c r="AC404" s="19">
        <v>3.3558240000000001</v>
      </c>
      <c r="AD404" s="19">
        <v>2.0418709999999998E-3</v>
      </c>
      <c r="AE404">
        <v>3</v>
      </c>
      <c r="AF404">
        <v>5</v>
      </c>
      <c r="AH404" s="14">
        <f t="shared" si="26"/>
        <v>-0.45317246614711149</v>
      </c>
      <c r="AI404" s="14">
        <f t="shared" si="26"/>
        <v>-0.50146627565982405</v>
      </c>
      <c r="AJ404" s="14">
        <f t="shared" si="26"/>
        <v>1.2</v>
      </c>
      <c r="AK404" s="14">
        <f t="shared" si="25"/>
        <v>0.84775234428553647</v>
      </c>
      <c r="AL404" s="14">
        <f t="shared" si="25"/>
        <v>-0.35714285714285715</v>
      </c>
      <c r="AM404" s="14">
        <f t="shared" si="25"/>
        <v>0.10801756808425074</v>
      </c>
      <c r="AN404" s="14">
        <f t="shared" si="25"/>
        <v>-1.2678145801611699E-3</v>
      </c>
      <c r="AO404" s="14">
        <f t="shared" si="27"/>
        <v>0.5</v>
      </c>
      <c r="AP404" s="14">
        <f t="shared" si="28"/>
        <v>0</v>
      </c>
    </row>
    <row r="405" spans="1:42" x14ac:dyDescent="0.25">
      <c r="A405" t="s">
        <v>508</v>
      </c>
      <c r="B405" s="9" t="s">
        <v>509</v>
      </c>
      <c r="C405" s="10">
        <v>1.41590779617</v>
      </c>
      <c r="D405" s="11">
        <v>0</v>
      </c>
      <c r="E405" s="11">
        <v>22.819938796588254</v>
      </c>
      <c r="F405" s="11">
        <v>43.064303068900003</v>
      </c>
      <c r="G405" s="11">
        <v>0.29251113340187934</v>
      </c>
      <c r="H405" s="11">
        <v>0.19439576720005902</v>
      </c>
      <c r="I405" s="12">
        <v>41</v>
      </c>
      <c r="J405" s="13">
        <v>3.02152138206</v>
      </c>
      <c r="K405" s="12">
        <v>4</v>
      </c>
      <c r="L405" s="12" t="s">
        <v>266</v>
      </c>
      <c r="M405" s="12" t="s">
        <v>70</v>
      </c>
      <c r="N405" s="10">
        <v>32.974637022482078</v>
      </c>
      <c r="O405" s="10">
        <v>20.333333333333332</v>
      </c>
      <c r="P405">
        <v>8</v>
      </c>
      <c r="Q405" s="10">
        <v>0.24599953367140337</v>
      </c>
      <c r="R405">
        <v>6.5</v>
      </c>
      <c r="S405" s="19">
        <v>7.2075940000000003</v>
      </c>
      <c r="T405" s="19">
        <v>8.7820830000000003E-2</v>
      </c>
      <c r="U405">
        <v>1</v>
      </c>
      <c r="V405">
        <v>12</v>
      </c>
      <c r="X405" s="10">
        <v>18.506905341209794</v>
      </c>
      <c r="Y405" s="10">
        <v>10</v>
      </c>
      <c r="Z405">
        <v>19</v>
      </c>
      <c r="AA405" s="10">
        <v>0.77427807877137667</v>
      </c>
      <c r="AB405">
        <v>4.5</v>
      </c>
      <c r="AC405" s="19">
        <v>9.5974299999999992</v>
      </c>
      <c r="AD405" s="19">
        <v>8.2263829999999996E-2</v>
      </c>
      <c r="AE405">
        <v>3</v>
      </c>
      <c r="AF405">
        <v>6</v>
      </c>
      <c r="AH405" s="14">
        <f t="shared" si="26"/>
        <v>-0.43875332642503984</v>
      </c>
      <c r="AI405" s="14">
        <f t="shared" si="26"/>
        <v>-0.50819672131147542</v>
      </c>
      <c r="AJ405" s="14">
        <f t="shared" si="26"/>
        <v>1.375</v>
      </c>
      <c r="AK405" s="14">
        <f t="shared" si="25"/>
        <v>2.1474778314239704</v>
      </c>
      <c r="AL405" s="14">
        <f t="shared" si="25"/>
        <v>-0.30769230769230771</v>
      </c>
      <c r="AM405" s="14">
        <f t="shared" si="25"/>
        <v>0.33157195036235376</v>
      </c>
      <c r="AN405" s="14">
        <f t="shared" si="25"/>
        <v>-6.3276559786556399E-2</v>
      </c>
      <c r="AO405" s="14">
        <f t="shared" si="27"/>
        <v>2</v>
      </c>
      <c r="AP405" s="14">
        <f t="shared" si="28"/>
        <v>-0.5</v>
      </c>
    </row>
    <row r="406" spans="1:42" x14ac:dyDescent="0.25">
      <c r="A406" t="s">
        <v>510</v>
      </c>
      <c r="B406" s="9" t="s">
        <v>511</v>
      </c>
      <c r="C406" s="10">
        <v>1.0181343811800001</v>
      </c>
      <c r="D406" s="11">
        <v>0</v>
      </c>
      <c r="E406" s="11">
        <v>21.880014951194596</v>
      </c>
      <c r="F406" s="11">
        <v>43.063701629599997</v>
      </c>
      <c r="G406" s="11">
        <v>0.40999999642372131</v>
      </c>
      <c r="H406" s="11">
        <v>0.32505853370370369</v>
      </c>
      <c r="I406" s="12">
        <v>41</v>
      </c>
      <c r="J406" s="13">
        <v>4.0565083304699998</v>
      </c>
      <c r="K406" s="12">
        <v>2</v>
      </c>
      <c r="L406" s="12" t="s">
        <v>266</v>
      </c>
      <c r="M406" s="12" t="s">
        <v>61</v>
      </c>
      <c r="N406" s="10">
        <v>37.539948683770511</v>
      </c>
      <c r="O406" s="10">
        <v>24.444444444444443</v>
      </c>
      <c r="P406">
        <v>4</v>
      </c>
      <c r="Q406" s="10">
        <v>0.18967941302653143</v>
      </c>
      <c r="R406">
        <v>7.25</v>
      </c>
      <c r="S406" s="19">
        <v>4.6466139999999996</v>
      </c>
      <c r="T406" s="19">
        <v>5.0335480000000002E-2</v>
      </c>
      <c r="U406">
        <v>1</v>
      </c>
      <c r="V406">
        <v>12</v>
      </c>
      <c r="X406" s="10">
        <v>18.012879507303619</v>
      </c>
      <c r="Y406" s="10">
        <v>9.9047619047619051</v>
      </c>
      <c r="Z406">
        <v>19</v>
      </c>
      <c r="AA406" s="10">
        <v>0.75296455436698662</v>
      </c>
      <c r="AB406">
        <v>4.5</v>
      </c>
      <c r="AC406" s="19">
        <v>6.364141</v>
      </c>
      <c r="AD406" s="19">
        <v>4.6330990000000002E-2</v>
      </c>
      <c r="AE406">
        <v>3</v>
      </c>
      <c r="AF406">
        <v>6</v>
      </c>
      <c r="AH406" s="14">
        <f t="shared" si="26"/>
        <v>-0.52016771096197445</v>
      </c>
      <c r="AI406" s="14">
        <f t="shared" si="26"/>
        <v>-0.59480519480519478</v>
      </c>
      <c r="AJ406" s="14">
        <f t="shared" si="26"/>
        <v>3.75</v>
      </c>
      <c r="AK406" s="14">
        <f t="shared" si="25"/>
        <v>2.9696693613326692</v>
      </c>
      <c r="AL406" s="14">
        <f t="shared" si="25"/>
        <v>-0.37931034482758619</v>
      </c>
      <c r="AM406" s="14">
        <f t="shared" si="25"/>
        <v>0.36962979924736605</v>
      </c>
      <c r="AN406" s="14">
        <f t="shared" si="25"/>
        <v>-7.9556010988670406E-2</v>
      </c>
      <c r="AO406" s="14">
        <f t="shared" si="27"/>
        <v>2</v>
      </c>
      <c r="AP406" s="14">
        <f t="shared" si="28"/>
        <v>-0.5</v>
      </c>
    </row>
    <row r="407" spans="1:42" x14ac:dyDescent="0.25">
      <c r="A407" t="s">
        <v>512</v>
      </c>
      <c r="B407" s="9" t="s">
        <v>513</v>
      </c>
      <c r="C407" s="10">
        <v>1.5632239164499999</v>
      </c>
      <c r="D407" s="11">
        <v>0</v>
      </c>
      <c r="E407" s="11">
        <v>24.067859187280078</v>
      </c>
      <c r="F407" s="11">
        <v>43.063701629599997</v>
      </c>
      <c r="G407" s="11">
        <v>0.40999999642372131</v>
      </c>
      <c r="H407" s="11">
        <v>0.32268293889479277</v>
      </c>
      <c r="I407" s="12">
        <v>41</v>
      </c>
      <c r="J407" s="13">
        <v>3.56615942046</v>
      </c>
      <c r="K407" s="12">
        <v>2</v>
      </c>
      <c r="L407" s="12" t="s">
        <v>266</v>
      </c>
      <c r="M407" s="12" t="s">
        <v>61</v>
      </c>
      <c r="N407" s="10">
        <v>32.484380071610637</v>
      </c>
      <c r="O407" s="10">
        <v>20.100000000000001</v>
      </c>
      <c r="P407">
        <v>8</v>
      </c>
      <c r="Q407" s="10">
        <v>0.26178178903888361</v>
      </c>
      <c r="R407">
        <v>6.25</v>
      </c>
      <c r="S407" s="19">
        <v>8.4967849999999991</v>
      </c>
      <c r="T407" s="19">
        <v>0.10602549999999999</v>
      </c>
      <c r="U407">
        <v>2</v>
      </c>
      <c r="V407">
        <v>11.75</v>
      </c>
      <c r="X407" s="10">
        <v>18.317650634988755</v>
      </c>
      <c r="Y407" s="10">
        <v>9.9047619047619051</v>
      </c>
      <c r="Z407">
        <v>19</v>
      </c>
      <c r="AA407" s="10">
        <v>0.79439358374584912</v>
      </c>
      <c r="AB407">
        <v>4</v>
      </c>
      <c r="AC407" s="19">
        <v>11.193770000000001</v>
      </c>
      <c r="AD407" s="19">
        <v>9.874231E-2</v>
      </c>
      <c r="AE407">
        <v>3</v>
      </c>
      <c r="AF407">
        <v>6.5</v>
      </c>
      <c r="AH407" s="14">
        <f t="shared" si="26"/>
        <v>-0.43610896699865725</v>
      </c>
      <c r="AI407" s="14">
        <f t="shared" si="26"/>
        <v>-0.50722577588249229</v>
      </c>
      <c r="AJ407" s="14">
        <f t="shared" si="26"/>
        <v>1.375</v>
      </c>
      <c r="AK407" s="14">
        <f t="shared" si="25"/>
        <v>2.0345639651345433</v>
      </c>
      <c r="AL407" s="14">
        <f t="shared" si="25"/>
        <v>-0.36</v>
      </c>
      <c r="AM407" s="14">
        <f t="shared" si="25"/>
        <v>0.31741240951724703</v>
      </c>
      <c r="AN407" s="14">
        <f t="shared" si="25"/>
        <v>-6.8692814464444835E-2</v>
      </c>
      <c r="AO407" s="14">
        <f t="shared" si="27"/>
        <v>0.5</v>
      </c>
      <c r="AP407" s="14">
        <f t="shared" si="28"/>
        <v>-0.44680851063829785</v>
      </c>
    </row>
    <row r="408" spans="1:42" x14ac:dyDescent="0.25">
      <c r="A408" t="s">
        <v>514</v>
      </c>
      <c r="B408" s="9" t="s">
        <v>515</v>
      </c>
      <c r="C408" s="10">
        <v>0.47760474114000001</v>
      </c>
      <c r="D408" s="11">
        <v>0</v>
      </c>
      <c r="E408" s="11">
        <v>19.848049001122124</v>
      </c>
      <c r="F408" s="11">
        <v>43.063701629599997</v>
      </c>
      <c r="G408" s="11">
        <v>0.40999999642372131</v>
      </c>
      <c r="H408" s="11">
        <v>0.3822169094202898</v>
      </c>
      <c r="I408" s="12">
        <v>41</v>
      </c>
      <c r="J408" s="13">
        <v>3.2022125382</v>
      </c>
      <c r="K408" s="12">
        <v>2</v>
      </c>
      <c r="L408" s="12" t="s">
        <v>266</v>
      </c>
      <c r="M408" s="12" t="s">
        <v>61</v>
      </c>
      <c r="N408" s="10">
        <v>37.533218411506127</v>
      </c>
      <c r="O408" s="10">
        <v>24.333333333333332</v>
      </c>
      <c r="P408">
        <v>4</v>
      </c>
      <c r="Q408" s="10">
        <v>0.1878747199490591</v>
      </c>
      <c r="R408">
        <v>7.25</v>
      </c>
      <c r="S408" s="19">
        <v>1.966866</v>
      </c>
      <c r="T408" s="19">
        <v>2.1828199999999999E-2</v>
      </c>
      <c r="U408">
        <v>1</v>
      </c>
      <c r="V408">
        <v>12</v>
      </c>
      <c r="X408" s="10">
        <v>18.028138811227532</v>
      </c>
      <c r="Y408" s="10">
        <v>10.047619047619047</v>
      </c>
      <c r="Z408">
        <v>19</v>
      </c>
      <c r="AA408" s="10">
        <v>0.70879952433753413</v>
      </c>
      <c r="AB408">
        <v>4.5</v>
      </c>
      <c r="AC408" s="19">
        <v>2.7128930000000002</v>
      </c>
      <c r="AD408" s="19">
        <v>2.009238E-2</v>
      </c>
      <c r="AE408">
        <v>3</v>
      </c>
      <c r="AF408">
        <v>6</v>
      </c>
      <c r="AH408" s="14">
        <f t="shared" si="26"/>
        <v>-0.51967511515876685</v>
      </c>
      <c r="AI408" s="14">
        <f t="shared" si="26"/>
        <v>-0.58708414872798431</v>
      </c>
      <c r="AJ408" s="14">
        <f t="shared" si="26"/>
        <v>3.75</v>
      </c>
      <c r="AK408" s="14">
        <f t="shared" si="25"/>
        <v>2.7727243161278965</v>
      </c>
      <c r="AL408" s="14">
        <f t="shared" si="25"/>
        <v>-0.37931034482758619</v>
      </c>
      <c r="AM408" s="14">
        <f t="shared" si="25"/>
        <v>0.3792973186785476</v>
      </c>
      <c r="AN408" s="14">
        <f t="shared" si="25"/>
        <v>-7.9521902859603588E-2</v>
      </c>
      <c r="AO408" s="14">
        <f t="shared" si="27"/>
        <v>2</v>
      </c>
      <c r="AP408" s="14">
        <f t="shared" si="28"/>
        <v>-0.5</v>
      </c>
    </row>
    <row r="409" spans="1:42" x14ac:dyDescent="0.25">
      <c r="A409" t="s">
        <v>516</v>
      </c>
      <c r="B409" s="9" t="s">
        <v>517</v>
      </c>
      <c r="C409" s="10">
        <v>1.29312910444</v>
      </c>
      <c r="D409" s="11">
        <v>0</v>
      </c>
      <c r="E409" s="11">
        <v>21.440026258110894</v>
      </c>
      <c r="F409" s="11">
        <v>43.063701629599997</v>
      </c>
      <c r="G409" s="11">
        <v>0.30000001192092896</v>
      </c>
      <c r="H409" s="11">
        <v>0.25145188575899829</v>
      </c>
      <c r="I409" s="12">
        <v>41</v>
      </c>
      <c r="J409" s="13">
        <v>3.4843924602</v>
      </c>
      <c r="K409" s="12">
        <v>2</v>
      </c>
      <c r="L409" s="12" t="s">
        <v>266</v>
      </c>
      <c r="M409" s="12" t="s">
        <v>61</v>
      </c>
      <c r="N409" s="10">
        <v>37.522962393792639</v>
      </c>
      <c r="O409" s="10">
        <v>24.444444444444443</v>
      </c>
      <c r="P409">
        <v>4</v>
      </c>
      <c r="Q409" s="10">
        <v>0.1902097442597859</v>
      </c>
      <c r="R409">
        <v>7.25</v>
      </c>
      <c r="S409" s="19">
        <v>5.6362110000000003</v>
      </c>
      <c r="T409" s="19">
        <v>6.0569690000000002E-2</v>
      </c>
      <c r="U409">
        <v>1</v>
      </c>
      <c r="V409">
        <v>12</v>
      </c>
      <c r="X409" s="10">
        <v>18.000253444371928</v>
      </c>
      <c r="Y409" s="10">
        <v>9.9047619047619051</v>
      </c>
      <c r="Z409">
        <v>19</v>
      </c>
      <c r="AA409" s="10">
        <v>0.74084160363599516</v>
      </c>
      <c r="AB409">
        <v>4.5</v>
      </c>
      <c r="AC409" s="19">
        <v>7.7059860000000002</v>
      </c>
      <c r="AD409" s="19">
        <v>5.5753850000000001E-2</v>
      </c>
      <c r="AE409">
        <v>3</v>
      </c>
      <c r="AF409">
        <v>6</v>
      </c>
      <c r="AH409" s="14">
        <f t="shared" si="26"/>
        <v>-0.52028698439466281</v>
      </c>
      <c r="AI409" s="14">
        <f t="shared" si="26"/>
        <v>-0.59480519480519478</v>
      </c>
      <c r="AJ409" s="14">
        <f t="shared" si="26"/>
        <v>3.75</v>
      </c>
      <c r="AK409" s="14">
        <f t="shared" si="25"/>
        <v>2.8948667247255417</v>
      </c>
      <c r="AL409" s="14">
        <f t="shared" si="25"/>
        <v>-0.37931034482758619</v>
      </c>
      <c r="AM409" s="14">
        <f t="shared" si="25"/>
        <v>0.36722808993488709</v>
      </c>
      <c r="AN409" s="14">
        <f t="shared" si="25"/>
        <v>-7.9509074588296577E-2</v>
      </c>
      <c r="AO409" s="14">
        <f t="shared" si="27"/>
        <v>2</v>
      </c>
      <c r="AP409" s="14">
        <f t="shared" si="28"/>
        <v>-0.5</v>
      </c>
    </row>
    <row r="410" spans="1:42" x14ac:dyDescent="0.25">
      <c r="A410" t="s">
        <v>518</v>
      </c>
      <c r="B410" s="9" t="s">
        <v>519</v>
      </c>
      <c r="C410" s="10">
        <v>0.768794010799</v>
      </c>
      <c r="D410" s="11">
        <v>0</v>
      </c>
      <c r="E410" s="11">
        <v>15.187460892828266</v>
      </c>
      <c r="F410" s="11">
        <v>43.063701629599997</v>
      </c>
      <c r="G410" s="11">
        <v>0.40999999642372131</v>
      </c>
      <c r="H410" s="11">
        <v>0.35403527348854669</v>
      </c>
      <c r="I410" s="12">
        <v>41</v>
      </c>
      <c r="J410" s="13">
        <v>2.5421100352799999</v>
      </c>
      <c r="K410" s="12">
        <v>2</v>
      </c>
      <c r="L410" s="12" t="s">
        <v>266</v>
      </c>
      <c r="M410" s="12" t="s">
        <v>61</v>
      </c>
      <c r="N410" s="10">
        <v>37.515148037493702</v>
      </c>
      <c r="O410" s="10">
        <v>24.444444444444443</v>
      </c>
      <c r="P410">
        <v>4</v>
      </c>
      <c r="Q410" s="10">
        <v>0.18948300173330387</v>
      </c>
      <c r="R410">
        <v>7.25</v>
      </c>
      <c r="S410" s="19">
        <v>3.0519859999999999</v>
      </c>
      <c r="T410" s="19">
        <v>3.3057509999999998E-2</v>
      </c>
      <c r="U410">
        <v>1</v>
      </c>
      <c r="V410">
        <v>12</v>
      </c>
      <c r="X410" s="10">
        <v>18.004379611434427</v>
      </c>
      <c r="Y410" s="10">
        <v>9.9047619047619051</v>
      </c>
      <c r="Z410">
        <v>19</v>
      </c>
      <c r="AA410" s="10">
        <v>0.60616516053947433</v>
      </c>
      <c r="AB410">
        <v>4.5</v>
      </c>
      <c r="AC410" s="19">
        <v>4.185924</v>
      </c>
      <c r="AD410" s="19">
        <v>3.0417840000000002E-2</v>
      </c>
      <c r="AE410">
        <v>3</v>
      </c>
      <c r="AF410">
        <v>6</v>
      </c>
      <c r="AH410" s="14">
        <f t="shared" si="26"/>
        <v>-0.52007707410776205</v>
      </c>
      <c r="AI410" s="14">
        <f t="shared" si="26"/>
        <v>-0.59480519480519478</v>
      </c>
      <c r="AJ410" s="14">
        <f t="shared" si="26"/>
        <v>3.75</v>
      </c>
      <c r="AK410" s="14">
        <f t="shared" si="25"/>
        <v>2.1990476981816443</v>
      </c>
      <c r="AL410" s="14">
        <f t="shared" si="25"/>
        <v>-0.37931034482758619</v>
      </c>
      <c r="AM410" s="14">
        <f t="shared" si="25"/>
        <v>0.37154102279630385</v>
      </c>
      <c r="AN410" s="14">
        <f t="shared" si="25"/>
        <v>-7.985084176031397E-2</v>
      </c>
      <c r="AO410" s="14">
        <f t="shared" si="27"/>
        <v>2</v>
      </c>
      <c r="AP410" s="14">
        <f t="shared" si="28"/>
        <v>-0.5</v>
      </c>
    </row>
    <row r="411" spans="1:42" x14ac:dyDescent="0.25">
      <c r="A411" t="s">
        <v>520</v>
      </c>
      <c r="B411" s="9" t="s">
        <v>521</v>
      </c>
      <c r="C411" s="10">
        <v>1.3912018346299999</v>
      </c>
      <c r="D411" s="11">
        <v>0</v>
      </c>
      <c r="E411" s="11">
        <v>16.205971013380299</v>
      </c>
      <c r="F411" s="11">
        <v>43.063701629599997</v>
      </c>
      <c r="G411" s="11">
        <v>0.39377733176318602</v>
      </c>
      <c r="H411" s="11">
        <v>0.34827630696116596</v>
      </c>
      <c r="I411" s="12">
        <v>41</v>
      </c>
      <c r="J411" s="13">
        <v>3.2023811627500001</v>
      </c>
      <c r="K411" s="12">
        <v>2</v>
      </c>
      <c r="L411" s="12" t="s">
        <v>266</v>
      </c>
      <c r="M411" s="12" t="s">
        <v>61</v>
      </c>
      <c r="N411" s="10">
        <v>37.755951100300678</v>
      </c>
      <c r="O411" s="10">
        <v>24.333333333333332</v>
      </c>
      <c r="P411">
        <v>4</v>
      </c>
      <c r="Q411" s="10">
        <v>0.19075918427174915</v>
      </c>
      <c r="R411">
        <v>7.75</v>
      </c>
      <c r="S411" s="19">
        <v>5.7772050000000004</v>
      </c>
      <c r="T411" s="19">
        <v>6.1623289999999997E-2</v>
      </c>
      <c r="U411">
        <v>1</v>
      </c>
      <c r="V411">
        <v>12</v>
      </c>
      <c r="X411" s="10">
        <v>17.952319442095192</v>
      </c>
      <c r="Y411" s="10">
        <v>9.9047619047619051</v>
      </c>
      <c r="Z411">
        <v>19</v>
      </c>
      <c r="AA411" s="10">
        <v>0.62520114549769068</v>
      </c>
      <c r="AB411">
        <v>4.5</v>
      </c>
      <c r="AC411" s="19">
        <v>7.8829029999999998</v>
      </c>
      <c r="AD411" s="19">
        <v>5.6723860000000001E-2</v>
      </c>
      <c r="AE411">
        <v>3</v>
      </c>
      <c r="AF411">
        <v>6</v>
      </c>
      <c r="AH411" s="14">
        <f t="shared" si="26"/>
        <v>-0.52451682664796584</v>
      </c>
      <c r="AI411" s="14">
        <f t="shared" si="26"/>
        <v>-0.5929549902152641</v>
      </c>
      <c r="AJ411" s="14">
        <f t="shared" si="26"/>
        <v>3.75</v>
      </c>
      <c r="AK411" s="14">
        <f t="shared" si="25"/>
        <v>2.2774366690887611</v>
      </c>
      <c r="AL411" s="14">
        <f t="shared" si="25"/>
        <v>-0.41935483870967744</v>
      </c>
      <c r="AM411" s="14">
        <f t="shared" si="25"/>
        <v>0.36448386373687608</v>
      </c>
      <c r="AN411" s="14">
        <f t="shared" si="25"/>
        <v>-7.9506141265745414E-2</v>
      </c>
      <c r="AO411" s="14">
        <f t="shared" si="27"/>
        <v>2</v>
      </c>
      <c r="AP411" s="14">
        <f t="shared" si="28"/>
        <v>-0.5</v>
      </c>
    </row>
    <row r="412" spans="1:42" x14ac:dyDescent="0.25">
      <c r="A412" t="s">
        <v>522</v>
      </c>
      <c r="B412" s="9" t="s">
        <v>523</v>
      </c>
      <c r="C412" s="10">
        <v>0.84952391487000001</v>
      </c>
      <c r="D412" s="11">
        <v>0</v>
      </c>
      <c r="E412" s="11">
        <v>22.671094023837483</v>
      </c>
      <c r="F412" s="11">
        <v>43.063701629599997</v>
      </c>
      <c r="G412" s="11">
        <v>0.40999999642372131</v>
      </c>
      <c r="H412" s="11">
        <v>0.34007088474063735</v>
      </c>
      <c r="I412" s="12">
        <v>42</v>
      </c>
      <c r="J412" s="13">
        <v>3.72602993351</v>
      </c>
      <c r="K412" s="12">
        <v>2</v>
      </c>
      <c r="L412" s="12" t="s">
        <v>266</v>
      </c>
      <c r="M412" s="12" t="s">
        <v>61</v>
      </c>
      <c r="N412" s="10">
        <v>37.33316181417625</v>
      </c>
      <c r="O412" s="10">
        <v>24.333333333333332</v>
      </c>
      <c r="P412">
        <v>4</v>
      </c>
      <c r="Q412" s="10">
        <v>0.19137718930230585</v>
      </c>
      <c r="R412">
        <v>7.75</v>
      </c>
      <c r="S412" s="19">
        <v>3.9141080000000001</v>
      </c>
      <c r="T412" s="19">
        <v>4.13245E-2</v>
      </c>
      <c r="U412">
        <v>1</v>
      </c>
      <c r="V412">
        <v>12.5</v>
      </c>
      <c r="X412" s="10">
        <v>18.090681611432039</v>
      </c>
      <c r="Y412" s="10">
        <v>9.9047619047619051</v>
      </c>
      <c r="Z412">
        <v>19</v>
      </c>
      <c r="AA412" s="10">
        <v>0.76597821009847367</v>
      </c>
      <c r="AB412">
        <v>4.5</v>
      </c>
      <c r="AC412" s="19">
        <v>5.3309559999999996</v>
      </c>
      <c r="AD412" s="19">
        <v>3.8026379999999999E-2</v>
      </c>
      <c r="AE412">
        <v>3</v>
      </c>
      <c r="AF412">
        <v>6</v>
      </c>
      <c r="AH412" s="14">
        <f t="shared" si="26"/>
        <v>-0.51542594486163784</v>
      </c>
      <c r="AI412" s="14">
        <f t="shared" si="26"/>
        <v>-0.5929549902152641</v>
      </c>
      <c r="AJ412" s="14">
        <f t="shared" si="26"/>
        <v>3.75</v>
      </c>
      <c r="AK412" s="14">
        <f t="shared" si="25"/>
        <v>3.0024530242656491</v>
      </c>
      <c r="AL412" s="14">
        <f t="shared" si="25"/>
        <v>-0.41935483870967744</v>
      </c>
      <c r="AM412" s="14">
        <f t="shared" si="25"/>
        <v>0.36198490179627119</v>
      </c>
      <c r="AN412" s="14">
        <f t="shared" si="25"/>
        <v>-7.9810282036080329E-2</v>
      </c>
      <c r="AO412" s="14">
        <f t="shared" si="27"/>
        <v>2</v>
      </c>
      <c r="AP412" s="14">
        <f t="shared" si="28"/>
        <v>-0.52</v>
      </c>
    </row>
    <row r="413" spans="1:42" x14ac:dyDescent="0.25">
      <c r="A413" t="s">
        <v>524</v>
      </c>
      <c r="B413" s="9" t="s">
        <v>525</v>
      </c>
      <c r="C413" s="10">
        <v>0.79593100325900001</v>
      </c>
      <c r="D413" s="11">
        <v>0</v>
      </c>
      <c r="E413" s="11">
        <v>22.125188289803376</v>
      </c>
      <c r="F413" s="11">
        <v>43.063701629599997</v>
      </c>
      <c r="G413" s="11">
        <v>0.40999999642372131</v>
      </c>
      <c r="H413" s="11">
        <v>0.35162097762112554</v>
      </c>
      <c r="I413" s="12">
        <v>41</v>
      </c>
      <c r="J413" s="13">
        <v>4.0859552107499999</v>
      </c>
      <c r="K413" s="12">
        <v>2</v>
      </c>
      <c r="L413" s="12" t="s">
        <v>266</v>
      </c>
      <c r="M413" s="12" t="s">
        <v>61</v>
      </c>
      <c r="N413" s="10">
        <v>37.528912811630711</v>
      </c>
      <c r="O413" s="10">
        <v>24.444444444444443</v>
      </c>
      <c r="P413">
        <v>4</v>
      </c>
      <c r="Q413" s="10">
        <v>0.18978910957217213</v>
      </c>
      <c r="R413">
        <v>7.25</v>
      </c>
      <c r="S413" s="19">
        <v>3.6394000000000002</v>
      </c>
      <c r="T413" s="19">
        <v>3.9336139999999999E-2</v>
      </c>
      <c r="U413">
        <v>1</v>
      </c>
      <c r="V413">
        <v>12</v>
      </c>
      <c r="X413" s="10">
        <v>18.00707279749572</v>
      </c>
      <c r="Y413" s="10">
        <v>9.9047619047619051</v>
      </c>
      <c r="Z413">
        <v>19</v>
      </c>
      <c r="AA413" s="10">
        <v>0.75761212040349468</v>
      </c>
      <c r="AB413">
        <v>4.5</v>
      </c>
      <c r="AC413" s="19">
        <v>4.9836239999999998</v>
      </c>
      <c r="AD413" s="19">
        <v>3.620847E-2</v>
      </c>
      <c r="AE413">
        <v>3</v>
      </c>
      <c r="AF413">
        <v>6</v>
      </c>
      <c r="AH413" s="14">
        <f t="shared" si="26"/>
        <v>-0.52018133624390295</v>
      </c>
      <c r="AI413" s="14">
        <f t="shared" si="26"/>
        <v>-0.59480519480519478</v>
      </c>
      <c r="AJ413" s="14">
        <f t="shared" si="26"/>
        <v>3.75</v>
      </c>
      <c r="AK413" s="14">
        <f t="shared" si="25"/>
        <v>2.9918629794476876</v>
      </c>
      <c r="AL413" s="14">
        <f t="shared" si="25"/>
        <v>-0.37931034482758619</v>
      </c>
      <c r="AM413" s="14">
        <f t="shared" si="25"/>
        <v>0.36935319008627782</v>
      </c>
      <c r="AN413" s="14">
        <f t="shared" si="25"/>
        <v>-7.951136029107074E-2</v>
      </c>
      <c r="AO413" s="14">
        <f t="shared" si="27"/>
        <v>2</v>
      </c>
      <c r="AP413" s="14">
        <f t="shared" si="28"/>
        <v>-0.5</v>
      </c>
    </row>
    <row r="414" spans="1:42" x14ac:dyDescent="0.25">
      <c r="A414" t="s">
        <v>526</v>
      </c>
      <c r="B414" s="9" t="s">
        <v>527</v>
      </c>
      <c r="C414" s="10">
        <v>1.3032123871800001</v>
      </c>
      <c r="D414" s="11">
        <v>0</v>
      </c>
      <c r="E414" s="11">
        <v>15.90392905326237</v>
      </c>
      <c r="F414" s="11">
        <v>43.063701629599997</v>
      </c>
      <c r="G414" s="11">
        <v>0.40999999642372131</v>
      </c>
      <c r="H414" s="11">
        <v>0.35361786495334746</v>
      </c>
      <c r="I414" s="12">
        <v>41</v>
      </c>
      <c r="J414" s="13">
        <v>2.5340200151799999</v>
      </c>
      <c r="K414" s="12">
        <v>2</v>
      </c>
      <c r="L414" s="12" t="s">
        <v>266</v>
      </c>
      <c r="M414" s="12" t="s">
        <v>61</v>
      </c>
      <c r="N414" s="10">
        <v>37.767972210359808</v>
      </c>
      <c r="O414" s="10">
        <v>24.333333333333332</v>
      </c>
      <c r="P414">
        <v>4</v>
      </c>
      <c r="Q414" s="10">
        <v>0.19097261846293256</v>
      </c>
      <c r="R414">
        <v>7.75</v>
      </c>
      <c r="S414" s="19">
        <v>5.5386620000000004</v>
      </c>
      <c r="T414" s="19">
        <v>5.8908530000000001E-2</v>
      </c>
      <c r="U414">
        <v>1</v>
      </c>
      <c r="V414">
        <v>12</v>
      </c>
      <c r="X414" s="10">
        <v>17.955501914848234</v>
      </c>
      <c r="Y414" s="10">
        <v>9.9047619047619051</v>
      </c>
      <c r="Z414">
        <v>19</v>
      </c>
      <c r="AA414" s="10">
        <v>0.61793257049615224</v>
      </c>
      <c r="AB414">
        <v>4.5</v>
      </c>
      <c r="AC414" s="19">
        <v>7.5515660000000002</v>
      </c>
      <c r="AD414" s="19">
        <v>5.4225009999999997E-2</v>
      </c>
      <c r="AE414">
        <v>3</v>
      </c>
      <c r="AF414">
        <v>6</v>
      </c>
      <c r="AH414" s="14">
        <f t="shared" si="26"/>
        <v>-0.52458390366208185</v>
      </c>
      <c r="AI414" s="14">
        <f t="shared" si="26"/>
        <v>-0.5929549902152641</v>
      </c>
      <c r="AJ414" s="14">
        <f t="shared" si="26"/>
        <v>3.75</v>
      </c>
      <c r="AK414" s="14">
        <f t="shared" si="25"/>
        <v>2.2357129282179886</v>
      </c>
      <c r="AL414" s="14">
        <f t="shared" si="25"/>
        <v>-0.41935483870967744</v>
      </c>
      <c r="AM414" s="14">
        <f t="shared" si="25"/>
        <v>0.36342784593102084</v>
      </c>
      <c r="AN414" s="14">
        <f t="shared" si="25"/>
        <v>-7.950495454563207E-2</v>
      </c>
      <c r="AO414" s="14">
        <f t="shared" si="27"/>
        <v>2</v>
      </c>
      <c r="AP414" s="14">
        <f t="shared" si="28"/>
        <v>-0.5</v>
      </c>
    </row>
    <row r="415" spans="1:42" x14ac:dyDescent="0.25">
      <c r="A415" t="s">
        <v>528</v>
      </c>
      <c r="B415" s="9" t="s">
        <v>529</v>
      </c>
      <c r="C415" s="10">
        <v>6.2861404737199997</v>
      </c>
      <c r="D415" s="11">
        <v>0</v>
      </c>
      <c r="E415" s="11">
        <v>9.9590761466064848</v>
      </c>
      <c r="F415" s="11">
        <v>43.063701629599997</v>
      </c>
      <c r="G415" s="11">
        <v>0.40999999642372131</v>
      </c>
      <c r="H415" s="11">
        <v>0.35048438925668102</v>
      </c>
      <c r="I415" s="12">
        <v>41</v>
      </c>
      <c r="J415" s="13">
        <v>2.95506200721</v>
      </c>
      <c r="K415" s="12">
        <v>2</v>
      </c>
      <c r="L415" s="12" t="s">
        <v>266</v>
      </c>
      <c r="M415" s="12" t="s">
        <v>61</v>
      </c>
      <c r="N415" s="10">
        <v>34.940748502702775</v>
      </c>
      <c r="O415" s="10">
        <v>22.625</v>
      </c>
      <c r="P415">
        <v>4</v>
      </c>
      <c r="Q415" s="10">
        <v>0.19964593266263675</v>
      </c>
      <c r="R415">
        <v>5.5</v>
      </c>
      <c r="S415" s="19">
        <v>27.726520000000001</v>
      </c>
      <c r="T415" s="19">
        <v>0.30388349999999997</v>
      </c>
      <c r="U415">
        <v>1</v>
      </c>
      <c r="V415">
        <v>12</v>
      </c>
      <c r="X415" s="10">
        <v>18.185560274406033</v>
      </c>
      <c r="Y415" s="10">
        <v>9.9523809523809526</v>
      </c>
      <c r="Z415">
        <v>19</v>
      </c>
      <c r="AA415" s="10">
        <v>0.48804333072786577</v>
      </c>
      <c r="AB415">
        <v>4.25</v>
      </c>
      <c r="AC415" s="19">
        <v>37.62941</v>
      </c>
      <c r="AD415" s="19">
        <v>0.28084189999999998</v>
      </c>
      <c r="AE415">
        <v>3</v>
      </c>
      <c r="AF415">
        <v>6</v>
      </c>
      <c r="AH415" s="14">
        <f t="shared" si="26"/>
        <v>-0.47953146244135775</v>
      </c>
      <c r="AI415" s="14">
        <f t="shared" si="26"/>
        <v>-0.56011575901078658</v>
      </c>
      <c r="AJ415" s="14">
        <f t="shared" si="26"/>
        <v>3.75</v>
      </c>
      <c r="AK415" s="14">
        <f t="shared" si="25"/>
        <v>1.4445443201318064</v>
      </c>
      <c r="AL415" s="14">
        <f t="shared" si="25"/>
        <v>-0.22727272727272727</v>
      </c>
      <c r="AM415" s="14">
        <f t="shared" si="25"/>
        <v>0.35716310593612177</v>
      </c>
      <c r="AN415" s="14">
        <f t="shared" si="25"/>
        <v>-7.5823794315913823E-2</v>
      </c>
      <c r="AO415" s="14">
        <f t="shared" si="27"/>
        <v>2</v>
      </c>
      <c r="AP415" s="14">
        <f t="shared" si="28"/>
        <v>-0.5</v>
      </c>
    </row>
    <row r="416" spans="1:42" x14ac:dyDescent="0.25">
      <c r="A416" t="s">
        <v>530</v>
      </c>
      <c r="B416" s="9" t="s">
        <v>531</v>
      </c>
      <c r="C416" s="10">
        <v>1.8151958125900001</v>
      </c>
      <c r="D416" s="11">
        <v>0</v>
      </c>
      <c r="E416" s="11">
        <v>21.337218223646882</v>
      </c>
      <c r="F416" s="11">
        <v>43.063701629599997</v>
      </c>
      <c r="G416" s="11">
        <v>0.39630572859189633</v>
      </c>
      <c r="H416" s="11">
        <v>0.35514442813679642</v>
      </c>
      <c r="I416" s="12">
        <v>41</v>
      </c>
      <c r="J416" s="13">
        <v>2.8754508040300002</v>
      </c>
      <c r="K416" s="12">
        <v>2</v>
      </c>
      <c r="L416" s="12" t="s">
        <v>266</v>
      </c>
      <c r="M416" s="12" t="s">
        <v>61</v>
      </c>
      <c r="N416" s="10">
        <v>37.508220111441439</v>
      </c>
      <c r="O416" s="10">
        <v>24.444444444444443</v>
      </c>
      <c r="P416">
        <v>4</v>
      </c>
      <c r="Q416" s="10">
        <v>0.18981333661672417</v>
      </c>
      <c r="R416">
        <v>7.25</v>
      </c>
      <c r="S416" s="19">
        <v>7.5181050000000003</v>
      </c>
      <c r="T416" s="19">
        <v>8.1055050000000003E-2</v>
      </c>
      <c r="U416">
        <v>1</v>
      </c>
      <c r="V416">
        <v>12</v>
      </c>
      <c r="X416" s="10">
        <v>18.013269070872681</v>
      </c>
      <c r="Y416" s="10">
        <v>9.9047619047619051</v>
      </c>
      <c r="Z416">
        <v>19</v>
      </c>
      <c r="AA416" s="10">
        <v>0.73689240633938202</v>
      </c>
      <c r="AB416">
        <v>4.5</v>
      </c>
      <c r="AC416" s="19">
        <v>10.30786</v>
      </c>
      <c r="AD416" s="19">
        <v>7.4564000000000005E-2</v>
      </c>
      <c r="AE416">
        <v>3</v>
      </c>
      <c r="AF416">
        <v>6</v>
      </c>
      <c r="AH416" s="14">
        <f t="shared" si="26"/>
        <v>-0.51975143002378976</v>
      </c>
      <c r="AI416" s="14">
        <f t="shared" si="26"/>
        <v>-0.59480519480519478</v>
      </c>
      <c r="AJ416" s="14">
        <f t="shared" si="26"/>
        <v>3.75</v>
      </c>
      <c r="AK416" s="14">
        <f t="shared" si="25"/>
        <v>2.8821951053277863</v>
      </c>
      <c r="AL416" s="14">
        <f t="shared" si="25"/>
        <v>-0.37931034482758619</v>
      </c>
      <c r="AM416" s="14">
        <f t="shared" si="25"/>
        <v>0.37107156657162932</v>
      </c>
      <c r="AN416" s="14">
        <f t="shared" si="25"/>
        <v>-8.0081993657397016E-2</v>
      </c>
      <c r="AO416" s="14">
        <f t="shared" si="27"/>
        <v>2</v>
      </c>
      <c r="AP416" s="14">
        <f t="shared" si="28"/>
        <v>-0.5</v>
      </c>
    </row>
    <row r="417" spans="1:42" x14ac:dyDescent="0.25">
      <c r="A417" t="s">
        <v>532</v>
      </c>
      <c r="B417" s="9" t="s">
        <v>533</v>
      </c>
      <c r="C417" s="10">
        <v>0.99664251502300005</v>
      </c>
      <c r="D417" s="11">
        <v>0</v>
      </c>
      <c r="E417" s="11">
        <v>2.1627073659665137</v>
      </c>
      <c r="F417" s="11">
        <v>43.063701629599997</v>
      </c>
      <c r="G417" s="11">
        <v>0.40999999642372131</v>
      </c>
      <c r="H417" s="11">
        <v>0.36584426468865905</v>
      </c>
      <c r="I417" s="12">
        <v>41</v>
      </c>
      <c r="J417" s="13">
        <v>3.07138809437</v>
      </c>
      <c r="K417" s="12">
        <v>2</v>
      </c>
      <c r="L417" s="12" t="s">
        <v>266</v>
      </c>
      <c r="M417" s="12" t="s">
        <v>61</v>
      </c>
      <c r="N417" s="10">
        <v>34.145704975486922</v>
      </c>
      <c r="O417" s="10">
        <v>22.75</v>
      </c>
      <c r="P417">
        <v>5</v>
      </c>
      <c r="Q417" s="10">
        <v>0.21100191524732922</v>
      </c>
      <c r="R417">
        <v>6.75</v>
      </c>
      <c r="S417" s="19">
        <v>4.4331440000000004</v>
      </c>
      <c r="T417" s="19">
        <v>5.0235410000000001E-2</v>
      </c>
      <c r="U417">
        <v>2</v>
      </c>
      <c r="V417">
        <v>11.75</v>
      </c>
      <c r="X417" s="10">
        <v>17.977231509998745</v>
      </c>
      <c r="Y417" s="10">
        <v>9.4761904761904763</v>
      </c>
      <c r="Z417">
        <v>19</v>
      </c>
      <c r="AA417" s="10">
        <v>0.35663054984351972</v>
      </c>
      <c r="AB417">
        <v>4.5</v>
      </c>
      <c r="AC417" s="19">
        <v>5.9830290000000002</v>
      </c>
      <c r="AD417" s="19">
        <v>4.6629219999999999E-2</v>
      </c>
      <c r="AE417">
        <v>3</v>
      </c>
      <c r="AF417">
        <v>5</v>
      </c>
      <c r="AH417" s="14">
        <f t="shared" si="26"/>
        <v>-0.47351412065135179</v>
      </c>
      <c r="AI417" s="14">
        <f t="shared" si="26"/>
        <v>-0.58346415489272629</v>
      </c>
      <c r="AJ417" s="14">
        <f t="shared" si="26"/>
        <v>2.8</v>
      </c>
      <c r="AK417" s="14">
        <f t="shared" si="25"/>
        <v>0.69017683761538173</v>
      </c>
      <c r="AL417" s="14">
        <f t="shared" si="25"/>
        <v>-0.33333333333333331</v>
      </c>
      <c r="AM417" s="14">
        <f t="shared" si="25"/>
        <v>0.34961305114383823</v>
      </c>
      <c r="AN417" s="14">
        <f t="shared" si="25"/>
        <v>-7.178581801163765E-2</v>
      </c>
      <c r="AO417" s="14">
        <f t="shared" si="27"/>
        <v>0.5</v>
      </c>
      <c r="AP417" s="14">
        <f t="shared" si="28"/>
        <v>-0.57446808510638303</v>
      </c>
    </row>
    <row r="418" spans="1:42" x14ac:dyDescent="0.25">
      <c r="A418" t="s">
        <v>534</v>
      </c>
      <c r="B418" s="9" t="s">
        <v>535</v>
      </c>
      <c r="C418" s="10">
        <v>0.69678569765099996</v>
      </c>
      <c r="D418" s="11">
        <v>0</v>
      </c>
      <c r="E418" s="11">
        <v>16.584755484793064</v>
      </c>
      <c r="F418" s="11">
        <v>43.063701629599997</v>
      </c>
      <c r="G418" s="11">
        <v>0.40999999642372131</v>
      </c>
      <c r="H418" s="11">
        <v>0.3515797968299712</v>
      </c>
      <c r="I418" s="12">
        <v>41</v>
      </c>
      <c r="J418" s="13">
        <v>2.6483255935400001</v>
      </c>
      <c r="K418" s="12">
        <v>2</v>
      </c>
      <c r="L418" s="12" t="s">
        <v>266</v>
      </c>
      <c r="M418" s="12" t="s">
        <v>61</v>
      </c>
      <c r="N418" s="10">
        <v>32.993662105034041</v>
      </c>
      <c r="O418" s="10">
        <v>20.222222222222221</v>
      </c>
      <c r="P418">
        <v>8</v>
      </c>
      <c r="Q418" s="10">
        <v>0.25323825618790741</v>
      </c>
      <c r="R418">
        <v>6.5</v>
      </c>
      <c r="S418" s="19">
        <v>3.5105140000000001</v>
      </c>
      <c r="T418" s="19">
        <v>4.3246050000000001E-2</v>
      </c>
      <c r="U418">
        <v>2</v>
      </c>
      <c r="V418">
        <v>11.75</v>
      </c>
      <c r="X418" s="10">
        <v>18.489853838905951</v>
      </c>
      <c r="Y418" s="10">
        <v>9.9047619047619051</v>
      </c>
      <c r="Z418">
        <v>19</v>
      </c>
      <c r="AA418" s="10">
        <v>0.64413666998183305</v>
      </c>
      <c r="AB418">
        <v>4.5</v>
      </c>
      <c r="AC418" s="19">
        <v>4.6579110000000004</v>
      </c>
      <c r="AD418" s="19">
        <v>4.05738E-2</v>
      </c>
      <c r="AE418">
        <v>3</v>
      </c>
      <c r="AF418">
        <v>6</v>
      </c>
      <c r="AH418" s="14">
        <f t="shared" si="26"/>
        <v>-0.43959376864428629</v>
      </c>
      <c r="AI418" s="14">
        <f t="shared" si="26"/>
        <v>-0.51020408163265307</v>
      </c>
      <c r="AJ418" s="14">
        <f t="shared" si="26"/>
        <v>1.375</v>
      </c>
      <c r="AK418" s="14">
        <f t="shared" si="25"/>
        <v>1.5435993742741299</v>
      </c>
      <c r="AL418" s="14">
        <f t="shared" si="25"/>
        <v>-0.30769230769230771</v>
      </c>
      <c r="AM418" s="14">
        <f t="shared" si="25"/>
        <v>0.32684586929435411</v>
      </c>
      <c r="AN418" s="14">
        <f t="shared" si="25"/>
        <v>-6.1791770577890953E-2</v>
      </c>
      <c r="AO418" s="14">
        <f t="shared" si="27"/>
        <v>0.5</v>
      </c>
      <c r="AP418" s="14">
        <f t="shared" si="28"/>
        <v>-0.48936170212765956</v>
      </c>
    </row>
    <row r="419" spans="1:42" x14ac:dyDescent="0.25">
      <c r="A419" t="s">
        <v>536</v>
      </c>
      <c r="B419" s="9" t="s">
        <v>537</v>
      </c>
      <c r="C419" s="10">
        <v>1.3654125002699999</v>
      </c>
      <c r="D419" s="11">
        <v>0</v>
      </c>
      <c r="E419" s="11">
        <v>22.989414784064717</v>
      </c>
      <c r="F419" s="11">
        <v>43.063701629599997</v>
      </c>
      <c r="G419" s="11">
        <v>0.37999999523162836</v>
      </c>
      <c r="H419" s="11">
        <v>0.3545703965448293</v>
      </c>
      <c r="I419" s="12">
        <v>41</v>
      </c>
      <c r="J419" s="13">
        <v>2.78701106301</v>
      </c>
      <c r="K419" s="12">
        <v>2</v>
      </c>
      <c r="L419" s="12" t="s">
        <v>266</v>
      </c>
      <c r="M419" s="12" t="s">
        <v>61</v>
      </c>
      <c r="N419" s="10">
        <v>37.525737816918948</v>
      </c>
      <c r="O419" s="10">
        <v>24.333333333333332</v>
      </c>
      <c r="P419">
        <v>4</v>
      </c>
      <c r="Q419" s="10">
        <v>0.19085215886957219</v>
      </c>
      <c r="R419">
        <v>7.75</v>
      </c>
      <c r="S419" s="19">
        <v>6.1849860000000003</v>
      </c>
      <c r="T419" s="19">
        <v>6.6127770000000002E-2</v>
      </c>
      <c r="U419">
        <v>1</v>
      </c>
      <c r="V419">
        <v>12</v>
      </c>
      <c r="X419" s="10">
        <v>17.956335071402872</v>
      </c>
      <c r="Y419" s="10">
        <v>9.9047619047619051</v>
      </c>
      <c r="Z419">
        <v>19</v>
      </c>
      <c r="AA419" s="10">
        <v>0.77081544192367746</v>
      </c>
      <c r="AB419">
        <v>4.5</v>
      </c>
      <c r="AC419" s="19">
        <v>8.4409609999999997</v>
      </c>
      <c r="AD419" s="19">
        <v>6.0873919999999998E-2</v>
      </c>
      <c r="AE419">
        <v>3</v>
      </c>
      <c r="AF419">
        <v>6</v>
      </c>
      <c r="AH419" s="14">
        <f t="shared" si="26"/>
        <v>-0.52149281756941146</v>
      </c>
      <c r="AI419" s="14">
        <f t="shared" si="26"/>
        <v>-0.5929549902152641</v>
      </c>
      <c r="AJ419" s="14">
        <f t="shared" si="26"/>
        <v>3.75</v>
      </c>
      <c r="AK419" s="14">
        <f t="shared" si="25"/>
        <v>3.0388091310533749</v>
      </c>
      <c r="AL419" s="14">
        <f t="shared" si="25"/>
        <v>-0.41935483870967744</v>
      </c>
      <c r="AM419" s="14">
        <f t="shared" si="25"/>
        <v>0.36475021932143409</v>
      </c>
      <c r="AN419" s="14">
        <f t="shared" si="25"/>
        <v>-7.9449979940348872E-2</v>
      </c>
      <c r="AO419" s="14">
        <f t="shared" si="27"/>
        <v>2</v>
      </c>
      <c r="AP419" s="14">
        <f t="shared" si="28"/>
        <v>-0.5</v>
      </c>
    </row>
    <row r="420" spans="1:42" x14ac:dyDescent="0.25">
      <c r="A420" t="s">
        <v>538</v>
      </c>
      <c r="B420" s="9" t="s">
        <v>539</v>
      </c>
      <c r="C420" s="10">
        <v>1.21102592776</v>
      </c>
      <c r="D420" s="11">
        <v>0</v>
      </c>
      <c r="E420" s="11">
        <v>20.827991700115618</v>
      </c>
      <c r="F420" s="11">
        <v>43.063701629599997</v>
      </c>
      <c r="G420" s="11">
        <v>0.40999999642372126</v>
      </c>
      <c r="H420" s="11">
        <v>0.35697631690071691</v>
      </c>
      <c r="I420" s="12">
        <v>41</v>
      </c>
      <c r="J420" s="13">
        <v>2.8394962116200002</v>
      </c>
      <c r="K420" s="12">
        <v>2</v>
      </c>
      <c r="L420" s="12" t="s">
        <v>266</v>
      </c>
      <c r="M420" s="12" t="s">
        <v>61</v>
      </c>
      <c r="N420" s="10">
        <v>32.741376082796002</v>
      </c>
      <c r="O420" s="10">
        <v>20.333333333333332</v>
      </c>
      <c r="P420">
        <v>7</v>
      </c>
      <c r="Q420" s="10">
        <v>0.23871478794012782</v>
      </c>
      <c r="R420">
        <v>6.5</v>
      </c>
      <c r="S420" s="19">
        <v>6.1848720000000004</v>
      </c>
      <c r="T420" s="19">
        <v>7.3988680000000001E-2</v>
      </c>
      <c r="U420">
        <v>1</v>
      </c>
      <c r="V420">
        <v>12</v>
      </c>
      <c r="X420" s="10">
        <v>18.243272194052821</v>
      </c>
      <c r="Y420" s="10">
        <v>10</v>
      </c>
      <c r="Z420">
        <v>19</v>
      </c>
      <c r="AA420" s="10">
        <v>0.7326807335406611</v>
      </c>
      <c r="AB420">
        <v>4.5</v>
      </c>
      <c r="AC420" s="19">
        <v>8.2294800000000006</v>
      </c>
      <c r="AD420" s="19">
        <v>6.9231390000000004E-2</v>
      </c>
      <c r="AE420">
        <v>3</v>
      </c>
      <c r="AF420">
        <v>6</v>
      </c>
      <c r="AH420" s="14">
        <f t="shared" si="26"/>
        <v>-0.44280679749319479</v>
      </c>
      <c r="AI420" s="14">
        <f t="shared" si="26"/>
        <v>-0.50819672131147542</v>
      </c>
      <c r="AJ420" s="14">
        <f t="shared" si="26"/>
        <v>1.7142857142857142</v>
      </c>
      <c r="AK420" s="14">
        <f t="shared" si="25"/>
        <v>2.0692724982099775</v>
      </c>
      <c r="AL420" s="14">
        <f t="shared" si="25"/>
        <v>-0.30769230769230771</v>
      </c>
      <c r="AM420" s="14">
        <f t="shared" si="25"/>
        <v>0.33058210420522849</v>
      </c>
      <c r="AN420" s="14">
        <f t="shared" si="25"/>
        <v>-6.4297538488320066E-2</v>
      </c>
      <c r="AO420" s="14">
        <f t="shared" si="27"/>
        <v>2</v>
      </c>
      <c r="AP420" s="14">
        <f t="shared" si="28"/>
        <v>-0.5</v>
      </c>
    </row>
    <row r="421" spans="1:42" x14ac:dyDescent="0.25">
      <c r="A421" t="s">
        <v>540</v>
      </c>
      <c r="B421" s="9" t="s">
        <v>541</v>
      </c>
      <c r="C421" s="10">
        <v>4.6738627783000002</v>
      </c>
      <c r="D421" s="11">
        <v>0</v>
      </c>
      <c r="E421" s="11">
        <v>0.11984474447466818</v>
      </c>
      <c r="F421" s="11">
        <v>39.600219726600002</v>
      </c>
      <c r="G421" s="11">
        <v>0.1700000017881394</v>
      </c>
      <c r="H421" s="11">
        <v>0.18938458256255966</v>
      </c>
      <c r="I421" s="12">
        <v>62</v>
      </c>
      <c r="J421" s="13">
        <v>12.254604301300001</v>
      </c>
      <c r="K421" s="12">
        <v>2</v>
      </c>
      <c r="L421" s="12" t="s">
        <v>266</v>
      </c>
      <c r="M421" s="12" t="s">
        <v>61</v>
      </c>
      <c r="N421" s="10">
        <v>46.017378060550534</v>
      </c>
      <c r="O421" s="10">
        <v>16.384615384615383</v>
      </c>
      <c r="P421">
        <v>12</v>
      </c>
      <c r="Q421" s="10">
        <v>0.62777376443071753</v>
      </c>
      <c r="R421">
        <v>8</v>
      </c>
      <c r="S421" s="19">
        <v>48.051319999999997</v>
      </c>
      <c r="T421" s="19">
        <v>0.26533849999999998</v>
      </c>
      <c r="U421">
        <v>2</v>
      </c>
      <c r="V421">
        <v>6.75</v>
      </c>
      <c r="X421" s="10">
        <v>23.494452543707837</v>
      </c>
      <c r="Y421" s="10">
        <v>7.6521739130434785</v>
      </c>
      <c r="Z421">
        <v>20</v>
      </c>
      <c r="AA421" s="10">
        <v>0.62798503649705228</v>
      </c>
      <c r="AB421">
        <v>4.75</v>
      </c>
      <c r="AC421" s="19">
        <v>51.32884</v>
      </c>
      <c r="AD421" s="19">
        <v>0.26325749999999998</v>
      </c>
      <c r="AE421">
        <v>4</v>
      </c>
      <c r="AF421">
        <v>4.25</v>
      </c>
      <c r="AH421" s="14">
        <f t="shared" si="26"/>
        <v>-0.48944391154156169</v>
      </c>
      <c r="AI421" s="14">
        <f t="shared" si="26"/>
        <v>-0.53296591141049188</v>
      </c>
      <c r="AJ421" s="14">
        <f t="shared" si="26"/>
        <v>0.66666666666666663</v>
      </c>
      <c r="AK421" s="14">
        <f t="shared" si="25"/>
        <v>3.3654172618434111E-4</v>
      </c>
      <c r="AL421" s="14">
        <f t="shared" si="25"/>
        <v>-0.40625</v>
      </c>
      <c r="AM421" s="14">
        <f t="shared" si="25"/>
        <v>6.8208740155317332E-2</v>
      </c>
      <c r="AN421" s="14">
        <f t="shared" si="25"/>
        <v>-7.8428121060456733E-3</v>
      </c>
      <c r="AO421" s="14">
        <f t="shared" si="27"/>
        <v>1</v>
      </c>
      <c r="AP421" s="14">
        <f t="shared" si="28"/>
        <v>-0.37037037037037035</v>
      </c>
    </row>
    <row r="422" spans="1:42" x14ac:dyDescent="0.25">
      <c r="A422" t="s">
        <v>542</v>
      </c>
      <c r="B422" s="9" t="s">
        <v>543</v>
      </c>
      <c r="C422" s="10">
        <v>2.9831176175</v>
      </c>
      <c r="D422" s="11">
        <v>0</v>
      </c>
      <c r="E422" s="11">
        <v>8.3659459299703745</v>
      </c>
      <c r="F422" s="11">
        <v>43.063701629599997</v>
      </c>
      <c r="G422" s="11">
        <v>0.40999999642372131</v>
      </c>
      <c r="H422" s="11">
        <v>0.36684378835695125</v>
      </c>
      <c r="I422" s="12">
        <v>41</v>
      </c>
      <c r="J422" s="13">
        <v>2.5973073594499998</v>
      </c>
      <c r="K422" s="12">
        <v>2</v>
      </c>
      <c r="L422" s="12" t="s">
        <v>266</v>
      </c>
      <c r="M422" s="12" t="s">
        <v>61</v>
      </c>
      <c r="N422" s="10">
        <v>36.454675415146447</v>
      </c>
      <c r="O422" s="10">
        <v>24.428571428571427</v>
      </c>
      <c r="P422">
        <v>4</v>
      </c>
      <c r="Q422" s="10">
        <v>0.1942737554465892</v>
      </c>
      <c r="R422">
        <v>7.75</v>
      </c>
      <c r="S422" s="19">
        <v>12.73142</v>
      </c>
      <c r="T422" s="19">
        <v>0.1373105</v>
      </c>
      <c r="U422">
        <v>1</v>
      </c>
      <c r="V422">
        <v>12</v>
      </c>
      <c r="X422" s="10">
        <v>18.106828453994115</v>
      </c>
      <c r="Y422" s="10">
        <v>9.9047619047619051</v>
      </c>
      <c r="Z422">
        <v>19</v>
      </c>
      <c r="AA422" s="10">
        <v>0.43852913019271139</v>
      </c>
      <c r="AB422">
        <v>4.25</v>
      </c>
      <c r="AC422" s="19">
        <v>17.330310000000001</v>
      </c>
      <c r="AD422" s="19">
        <v>0.12661</v>
      </c>
      <c r="AE422">
        <v>3</v>
      </c>
      <c r="AF422">
        <v>6</v>
      </c>
      <c r="AH422" s="14">
        <f t="shared" si="26"/>
        <v>-0.50330572833818288</v>
      </c>
      <c r="AI422" s="14">
        <f t="shared" si="26"/>
        <v>-0.59454191033138393</v>
      </c>
      <c r="AJ422" s="14">
        <f t="shared" si="26"/>
        <v>3.75</v>
      </c>
      <c r="AK422" s="14">
        <f t="shared" si="25"/>
        <v>1.2572741705879784</v>
      </c>
      <c r="AL422" s="14">
        <f t="shared" si="25"/>
        <v>-0.45161290322580644</v>
      </c>
      <c r="AM422" s="14">
        <f t="shared" si="25"/>
        <v>0.3612236498363891</v>
      </c>
      <c r="AN422" s="14">
        <f t="shared" si="25"/>
        <v>-7.7929218814293169E-2</v>
      </c>
      <c r="AO422" s="14">
        <f t="shared" si="27"/>
        <v>2</v>
      </c>
      <c r="AP422" s="14">
        <f t="shared" si="28"/>
        <v>-0.5</v>
      </c>
    </row>
    <row r="423" spans="1:42" x14ac:dyDescent="0.25">
      <c r="A423" t="s">
        <v>544</v>
      </c>
      <c r="B423" s="9" t="s">
        <v>545</v>
      </c>
      <c r="C423" s="10">
        <v>0.88285958200199999</v>
      </c>
      <c r="D423" s="11">
        <v>0</v>
      </c>
      <c r="E423" s="11">
        <v>11.017399974966271</v>
      </c>
      <c r="F423" s="11">
        <v>43.063701629599997</v>
      </c>
      <c r="G423" s="11">
        <v>0.40999999642372131</v>
      </c>
      <c r="H423" s="11">
        <v>0.37086146662763464</v>
      </c>
      <c r="I423" s="12">
        <v>41</v>
      </c>
      <c r="J423" s="13">
        <v>2.7513237576799998</v>
      </c>
      <c r="K423" s="12">
        <v>2</v>
      </c>
      <c r="L423" s="12" t="s">
        <v>266</v>
      </c>
      <c r="M423" s="12" t="s">
        <v>61</v>
      </c>
      <c r="N423" s="10">
        <v>36.697976855250232</v>
      </c>
      <c r="O423" s="10">
        <v>24.222222222222221</v>
      </c>
      <c r="P423">
        <v>4</v>
      </c>
      <c r="Q423" s="10">
        <v>0.19334737895505791</v>
      </c>
      <c r="R423">
        <v>6.75</v>
      </c>
      <c r="S423" s="19">
        <v>3.66384</v>
      </c>
      <c r="T423" s="19">
        <v>3.9496709999999997E-2</v>
      </c>
      <c r="U423">
        <v>1</v>
      </c>
      <c r="V423">
        <v>12</v>
      </c>
      <c r="X423" s="10">
        <v>18.036700961417363</v>
      </c>
      <c r="Y423" s="10">
        <v>9.9047619047619051</v>
      </c>
      <c r="Z423">
        <v>19</v>
      </c>
      <c r="AA423" s="10">
        <v>0.50666451731034157</v>
      </c>
      <c r="AB423">
        <v>4.5</v>
      </c>
      <c r="AC423" s="19">
        <v>4.9929449999999997</v>
      </c>
      <c r="AD423" s="19">
        <v>3.639775E-2</v>
      </c>
      <c r="AE423">
        <v>3</v>
      </c>
      <c r="AF423">
        <v>6</v>
      </c>
      <c r="AH423" s="14">
        <f t="shared" si="26"/>
        <v>-0.50850966437303957</v>
      </c>
      <c r="AI423" s="14">
        <f t="shared" si="26"/>
        <v>-0.5910878112712975</v>
      </c>
      <c r="AJ423" s="14">
        <f t="shared" si="26"/>
        <v>3.75</v>
      </c>
      <c r="AK423" s="14">
        <f t="shared" si="25"/>
        <v>1.6204881599564469</v>
      </c>
      <c r="AL423" s="14">
        <f t="shared" si="25"/>
        <v>-0.33333333333333331</v>
      </c>
      <c r="AM423" s="14">
        <f t="shared" si="25"/>
        <v>0.36276283898860207</v>
      </c>
      <c r="AN423" s="14">
        <f t="shared" si="25"/>
        <v>-7.8461218668592847E-2</v>
      </c>
      <c r="AO423" s="14">
        <f t="shared" si="27"/>
        <v>2</v>
      </c>
      <c r="AP423" s="14">
        <f t="shared" si="28"/>
        <v>-0.5</v>
      </c>
    </row>
    <row r="424" spans="1:42" x14ac:dyDescent="0.25">
      <c r="A424" t="s">
        <v>546</v>
      </c>
      <c r="B424" s="9" t="s">
        <v>547</v>
      </c>
      <c r="C424" s="10">
        <v>0.64830899951700005</v>
      </c>
      <c r="D424" s="11">
        <v>0</v>
      </c>
      <c r="E424" s="11">
        <v>16.869342748783428</v>
      </c>
      <c r="F424" s="11">
        <v>43.063701629599997</v>
      </c>
      <c r="G424" s="11">
        <v>0.40999999642372131</v>
      </c>
      <c r="H424" s="11">
        <v>0.40111552759493668</v>
      </c>
      <c r="I424" s="12">
        <v>41</v>
      </c>
      <c r="J424" s="13">
        <v>2.7062504359699999</v>
      </c>
      <c r="K424" s="12">
        <v>2</v>
      </c>
      <c r="L424" s="12" t="s">
        <v>266</v>
      </c>
      <c r="M424" s="12" t="s">
        <v>61</v>
      </c>
      <c r="N424" s="10">
        <v>34.23486911100899</v>
      </c>
      <c r="O424" s="10">
        <v>22.222222222222221</v>
      </c>
      <c r="P424">
        <v>5</v>
      </c>
      <c r="Q424" s="10">
        <v>0.21400179325261559</v>
      </c>
      <c r="R424">
        <v>6.75</v>
      </c>
      <c r="S424" s="19">
        <v>3.0260989999999999</v>
      </c>
      <c r="T424" s="19">
        <v>3.4629840000000002E-2</v>
      </c>
      <c r="U424">
        <v>2</v>
      </c>
      <c r="V424">
        <v>11.75</v>
      </c>
      <c r="X424" s="10">
        <v>18.01258061066455</v>
      </c>
      <c r="Y424" s="10">
        <v>9.4761904761904763</v>
      </c>
      <c r="Z424">
        <v>19</v>
      </c>
      <c r="AA424" s="10">
        <v>0.64948092019973291</v>
      </c>
      <c r="AB424">
        <v>4.5</v>
      </c>
      <c r="AC424" s="19">
        <v>4.0801970000000001</v>
      </c>
      <c r="AD424" s="19">
        <v>3.2173559999999997E-2</v>
      </c>
      <c r="AE424">
        <v>3</v>
      </c>
      <c r="AF424">
        <v>5</v>
      </c>
      <c r="AH424" s="14">
        <f t="shared" si="26"/>
        <v>-0.47385279750135806</v>
      </c>
      <c r="AI424" s="14">
        <f t="shared" si="26"/>
        <v>-0.57357142857142851</v>
      </c>
      <c r="AJ424" s="14">
        <f t="shared" si="26"/>
        <v>2.8</v>
      </c>
      <c r="AK424" s="14">
        <f t="shared" si="25"/>
        <v>2.0349321392511031</v>
      </c>
      <c r="AL424" s="14">
        <f t="shared" si="25"/>
        <v>-0.33333333333333331</v>
      </c>
      <c r="AM424" s="14">
        <f t="shared" si="25"/>
        <v>0.34833559642298556</v>
      </c>
      <c r="AN424" s="14">
        <f t="shared" si="25"/>
        <v>-7.092957980747254E-2</v>
      </c>
      <c r="AO424" s="14">
        <f t="shared" si="27"/>
        <v>0.5</v>
      </c>
      <c r="AP424" s="14">
        <f t="shared" si="28"/>
        <v>-0.57446808510638303</v>
      </c>
    </row>
    <row r="425" spans="1:42" x14ac:dyDescent="0.25">
      <c r="A425" t="s">
        <v>548</v>
      </c>
      <c r="B425" s="9" t="s">
        <v>549</v>
      </c>
      <c r="C425" s="10">
        <v>0.86818721557099998</v>
      </c>
      <c r="D425" s="11">
        <v>0</v>
      </c>
      <c r="E425" s="11">
        <v>2.5406880887390635</v>
      </c>
      <c r="F425" s="11">
        <v>43.063701629599997</v>
      </c>
      <c r="G425" s="11">
        <v>0.40999999642372131</v>
      </c>
      <c r="H425" s="11">
        <v>0.34893325739936792</v>
      </c>
      <c r="I425" s="12">
        <v>41</v>
      </c>
      <c r="J425" s="13">
        <v>2.1751315724600002</v>
      </c>
      <c r="K425" s="12">
        <v>2</v>
      </c>
      <c r="L425" s="12" t="s">
        <v>266</v>
      </c>
      <c r="M425" s="12" t="s">
        <v>61</v>
      </c>
      <c r="N425" s="10">
        <v>37.106853232353856</v>
      </c>
      <c r="O425" s="10">
        <v>24.222222222222221</v>
      </c>
      <c r="P425">
        <v>4</v>
      </c>
      <c r="Q425" s="10">
        <v>0.19237939841910223</v>
      </c>
      <c r="R425">
        <v>7.75</v>
      </c>
      <c r="S425" s="19">
        <v>3.249377</v>
      </c>
      <c r="T425" s="19">
        <v>3.4935430000000003E-2</v>
      </c>
      <c r="U425">
        <v>1</v>
      </c>
      <c r="V425">
        <v>12</v>
      </c>
      <c r="X425" s="10">
        <v>17.976188616546899</v>
      </c>
      <c r="Y425" s="10">
        <v>9.9047619047619051</v>
      </c>
      <c r="Z425">
        <v>19</v>
      </c>
      <c r="AA425" s="10">
        <v>0.28479847421543097</v>
      </c>
      <c r="AB425">
        <v>4.5</v>
      </c>
      <c r="AC425" s="19">
        <v>4.4307610000000004</v>
      </c>
      <c r="AD425" s="19">
        <v>3.2186649999999997E-2</v>
      </c>
      <c r="AE425">
        <v>3</v>
      </c>
      <c r="AF425">
        <v>6</v>
      </c>
      <c r="AH425" s="14">
        <f t="shared" si="26"/>
        <v>-0.51555610215761249</v>
      </c>
      <c r="AI425" s="14">
        <f t="shared" si="26"/>
        <v>-0.5910878112712975</v>
      </c>
      <c r="AJ425" s="14">
        <f t="shared" si="26"/>
        <v>3.75</v>
      </c>
      <c r="AK425" s="14">
        <f t="shared" si="25"/>
        <v>0.48040006651331763</v>
      </c>
      <c r="AL425" s="14">
        <f t="shared" si="25"/>
        <v>-0.41935483870967744</v>
      </c>
      <c r="AM425" s="14">
        <f t="shared" si="25"/>
        <v>0.36357246327526799</v>
      </c>
      <c r="AN425" s="14">
        <f t="shared" si="25"/>
        <v>-7.8681727976441282E-2</v>
      </c>
      <c r="AO425" s="14">
        <f t="shared" si="27"/>
        <v>2</v>
      </c>
      <c r="AP425" s="14">
        <f t="shared" si="28"/>
        <v>-0.5</v>
      </c>
    </row>
    <row r="426" spans="1:42" x14ac:dyDescent="0.25">
      <c r="A426" t="s">
        <v>550</v>
      </c>
      <c r="B426" s="9" t="s">
        <v>551</v>
      </c>
      <c r="C426" s="10">
        <v>1.58195803835</v>
      </c>
      <c r="D426" s="11">
        <v>0</v>
      </c>
      <c r="E426" s="11">
        <v>15.539197044601325</v>
      </c>
      <c r="F426" s="11">
        <v>43.063701629599997</v>
      </c>
      <c r="G426" s="11">
        <v>0.40999999642372131</v>
      </c>
      <c r="H426" s="11">
        <v>0.36468346135200636</v>
      </c>
      <c r="I426" s="12">
        <v>41</v>
      </c>
      <c r="J426" s="13">
        <v>2.4220615452300001</v>
      </c>
      <c r="K426" s="12">
        <v>2</v>
      </c>
      <c r="L426" s="12" t="s">
        <v>266</v>
      </c>
      <c r="M426" s="12" t="s">
        <v>61</v>
      </c>
      <c r="N426" s="10">
        <v>35.430179665785587</v>
      </c>
      <c r="O426" s="10">
        <v>24.5</v>
      </c>
      <c r="P426">
        <v>4</v>
      </c>
      <c r="Q426" s="10">
        <v>0.19751876306528249</v>
      </c>
      <c r="R426">
        <v>7.75</v>
      </c>
      <c r="S426" s="19">
        <v>7.3321149999999999</v>
      </c>
      <c r="T426" s="19">
        <v>7.9598370000000002E-2</v>
      </c>
      <c r="U426">
        <v>1</v>
      </c>
      <c r="V426">
        <v>12</v>
      </c>
      <c r="X426" s="10">
        <v>18.129208728116129</v>
      </c>
      <c r="Y426" s="10">
        <v>9.9047619047619051</v>
      </c>
      <c r="Z426">
        <v>19</v>
      </c>
      <c r="AA426" s="10">
        <v>0.61701071901263549</v>
      </c>
      <c r="AB426">
        <v>4.25</v>
      </c>
      <c r="AC426" s="19">
        <v>9.9595540000000007</v>
      </c>
      <c r="AD426" s="19">
        <v>7.3484969999999997E-2</v>
      </c>
      <c r="AE426">
        <v>3</v>
      </c>
      <c r="AF426">
        <v>6</v>
      </c>
      <c r="AH426" s="14">
        <f t="shared" si="26"/>
        <v>-0.48831169079215131</v>
      </c>
      <c r="AI426" s="14">
        <f t="shared" si="26"/>
        <v>-0.5957240038872692</v>
      </c>
      <c r="AJ426" s="14">
        <f t="shared" si="26"/>
        <v>3.75</v>
      </c>
      <c r="AK426" s="14">
        <f t="shared" si="25"/>
        <v>2.1238081356792695</v>
      </c>
      <c r="AL426" s="14">
        <f t="shared" si="25"/>
        <v>-0.45161290322580644</v>
      </c>
      <c r="AM426" s="14">
        <f t="shared" si="25"/>
        <v>0.35834667077644045</v>
      </c>
      <c r="AN426" s="14">
        <f t="shared" si="25"/>
        <v>-7.680308026408085E-2</v>
      </c>
      <c r="AO426" s="14">
        <f t="shared" si="27"/>
        <v>2</v>
      </c>
      <c r="AP426" s="14">
        <f t="shared" si="28"/>
        <v>-0.5</v>
      </c>
    </row>
    <row r="427" spans="1:42" x14ac:dyDescent="0.25">
      <c r="A427" t="s">
        <v>552</v>
      </c>
      <c r="B427" s="9" t="s">
        <v>553</v>
      </c>
      <c r="C427" s="10">
        <v>4.0713925103099999</v>
      </c>
      <c r="D427" s="11">
        <v>8.2080140229707457</v>
      </c>
      <c r="E427" s="11">
        <v>1.0473747304112384</v>
      </c>
      <c r="F427" s="11">
        <v>42.715110778800003</v>
      </c>
      <c r="G427" s="11">
        <v>0.23386642339787495</v>
      </c>
      <c r="H427" s="11">
        <v>0.22491883464858745</v>
      </c>
      <c r="I427" s="12">
        <v>42</v>
      </c>
      <c r="J427" s="13">
        <v>5.0345151762600002</v>
      </c>
      <c r="K427" s="12">
        <v>3</v>
      </c>
      <c r="L427" s="12" t="s">
        <v>266</v>
      </c>
      <c r="M427" s="12" t="s">
        <v>59</v>
      </c>
      <c r="N427" s="10">
        <v>41.129992154396817</v>
      </c>
      <c r="O427" s="10">
        <v>23.285714285714285</v>
      </c>
      <c r="P427">
        <v>9</v>
      </c>
      <c r="Q427" s="10">
        <v>0.33639186614907557</v>
      </c>
      <c r="R427">
        <v>8</v>
      </c>
      <c r="S427" s="19">
        <v>27.702380000000002</v>
      </c>
      <c r="T427" s="19">
        <v>0.2962111</v>
      </c>
      <c r="U427">
        <v>1</v>
      </c>
      <c r="V427">
        <v>8</v>
      </c>
      <c r="X427" s="10">
        <v>17.530351523295746</v>
      </c>
      <c r="Y427" s="10">
        <v>7.333333333333333</v>
      </c>
      <c r="Z427">
        <v>22</v>
      </c>
      <c r="AA427" s="10">
        <v>0.3857466408431508</v>
      </c>
      <c r="AB427">
        <v>3.75</v>
      </c>
      <c r="AC427" s="19">
        <v>32.144559999999998</v>
      </c>
      <c r="AD427" s="19">
        <v>0.26947080000000001</v>
      </c>
      <c r="AE427">
        <v>2</v>
      </c>
      <c r="AF427">
        <v>6</v>
      </c>
      <c r="AH427" s="14">
        <f t="shared" si="26"/>
        <v>-0.57378179267603524</v>
      </c>
      <c r="AI427" s="14">
        <f t="shared" si="26"/>
        <v>-0.68507157464212687</v>
      </c>
      <c r="AJ427" s="14">
        <f t="shared" si="26"/>
        <v>1.4444444444444444</v>
      </c>
      <c r="AK427" s="14">
        <f t="shared" si="25"/>
        <v>0.14671809773249139</v>
      </c>
      <c r="AL427" s="14">
        <f t="shared" si="25"/>
        <v>-0.53125</v>
      </c>
      <c r="AM427" s="14">
        <f t="shared" si="25"/>
        <v>0.16035373134005082</v>
      </c>
      <c r="AN427" s="14">
        <f t="shared" si="25"/>
        <v>-9.0274469795358761E-2</v>
      </c>
      <c r="AO427" s="14">
        <f t="shared" si="27"/>
        <v>1</v>
      </c>
      <c r="AP427" s="14">
        <f t="shared" si="28"/>
        <v>-0.25</v>
      </c>
    </row>
    <row r="428" spans="1:42" x14ac:dyDescent="0.25">
      <c r="A428" t="s">
        <v>554</v>
      </c>
      <c r="B428" s="9" t="s">
        <v>555</v>
      </c>
      <c r="C428" s="10">
        <v>1.4112688950000001</v>
      </c>
      <c r="D428" s="11">
        <v>0</v>
      </c>
      <c r="E428" s="11">
        <v>0.91516347217958216</v>
      </c>
      <c r="F428" s="11">
        <v>42.715110778800003</v>
      </c>
      <c r="G428" s="11">
        <v>0.23000000417232513</v>
      </c>
      <c r="H428" s="11">
        <v>0.1625377608931281</v>
      </c>
      <c r="I428" s="12">
        <v>42</v>
      </c>
      <c r="J428" s="13">
        <v>5.2029924985799996</v>
      </c>
      <c r="K428" s="12">
        <v>2</v>
      </c>
      <c r="L428" s="12" t="s">
        <v>266</v>
      </c>
      <c r="M428" s="12" t="s">
        <v>61</v>
      </c>
      <c r="N428" s="10">
        <v>38.475807522455781</v>
      </c>
      <c r="O428" s="10">
        <v>22.666666666666668</v>
      </c>
      <c r="P428">
        <v>11</v>
      </c>
      <c r="Q428" s="10">
        <v>0.35225437750534389</v>
      </c>
      <c r="R428">
        <v>8</v>
      </c>
      <c r="S428" s="19">
        <v>10.524800000000001</v>
      </c>
      <c r="T428" s="19">
        <v>0.1115158</v>
      </c>
      <c r="U428">
        <v>1</v>
      </c>
      <c r="V428">
        <v>7.75</v>
      </c>
      <c r="X428" s="10">
        <v>17.439274242834266</v>
      </c>
      <c r="Y428" s="10">
        <v>7.333333333333333</v>
      </c>
      <c r="Z428">
        <v>22</v>
      </c>
      <c r="AA428" s="10">
        <v>0.4667604476186073</v>
      </c>
      <c r="AB428">
        <v>4</v>
      </c>
      <c r="AC428" s="19">
        <v>12.18815</v>
      </c>
      <c r="AD428" s="19">
        <v>0.101503</v>
      </c>
      <c r="AE428">
        <v>3</v>
      </c>
      <c r="AF428">
        <v>5.5</v>
      </c>
      <c r="AH428" s="14">
        <f t="shared" si="26"/>
        <v>-0.54674702453857227</v>
      </c>
      <c r="AI428" s="14">
        <f t="shared" si="26"/>
        <v>-0.67647058823529416</v>
      </c>
      <c r="AJ428" s="14">
        <f t="shared" si="26"/>
        <v>1</v>
      </c>
      <c r="AK428" s="14">
        <f t="shared" si="25"/>
        <v>0.32506642195390828</v>
      </c>
      <c r="AL428" s="14">
        <f t="shared" si="25"/>
        <v>-0.5</v>
      </c>
      <c r="AM428" s="14">
        <f t="shared" si="25"/>
        <v>0.15804100790513828</v>
      </c>
      <c r="AN428" s="14">
        <f t="shared" si="25"/>
        <v>-8.9788173514425779E-2</v>
      </c>
      <c r="AO428" s="14">
        <f t="shared" si="27"/>
        <v>2</v>
      </c>
      <c r="AP428" s="14">
        <f t="shared" si="28"/>
        <v>-0.29032258064516131</v>
      </c>
    </row>
    <row r="429" spans="1:42" x14ac:dyDescent="0.25">
      <c r="A429" t="s">
        <v>556</v>
      </c>
      <c r="B429" s="9" t="s">
        <v>557</v>
      </c>
      <c r="C429" s="10">
        <v>0.51745640767900003</v>
      </c>
      <c r="D429" s="11">
        <v>0</v>
      </c>
      <c r="E429" s="11">
        <v>0</v>
      </c>
      <c r="F429" s="11">
        <v>48.7620201111</v>
      </c>
      <c r="G429" s="11">
        <v>0.18999999761581421</v>
      </c>
      <c r="H429" s="11">
        <v>0.13922413407318535</v>
      </c>
      <c r="I429" s="12">
        <v>84</v>
      </c>
      <c r="J429" s="13">
        <v>14.974101320999999</v>
      </c>
      <c r="K429" s="12">
        <v>3</v>
      </c>
      <c r="L429" s="12" t="s">
        <v>266</v>
      </c>
      <c r="M429" s="12" t="s">
        <v>59</v>
      </c>
      <c r="N429" s="10">
        <v>26.632616952442262</v>
      </c>
      <c r="O429" s="10">
        <v>13.307692307692308</v>
      </c>
      <c r="P429">
        <v>10</v>
      </c>
      <c r="Q429" s="10">
        <v>0.347675922336387</v>
      </c>
      <c r="R429">
        <v>6.75</v>
      </c>
      <c r="S429" s="19">
        <v>6.5745440000000004</v>
      </c>
      <c r="T429" s="19">
        <v>5.625273E-5</v>
      </c>
      <c r="U429">
        <v>4</v>
      </c>
      <c r="V429">
        <v>5</v>
      </c>
      <c r="X429" s="10">
        <v>17.202866228934834</v>
      </c>
      <c r="Y429" s="10">
        <v>7.875</v>
      </c>
      <c r="Z429">
        <v>12</v>
      </c>
      <c r="AA429" s="10">
        <v>0.34767592233638689</v>
      </c>
      <c r="AB429">
        <v>4</v>
      </c>
      <c r="AC429" s="19">
        <v>6.9623759999999999</v>
      </c>
      <c r="AD429" s="19">
        <v>5.625273E-5</v>
      </c>
      <c r="AE429">
        <v>4</v>
      </c>
      <c r="AF429">
        <v>4</v>
      </c>
      <c r="AH429" s="14">
        <f t="shared" si="26"/>
        <v>-0.35406774859361695</v>
      </c>
      <c r="AI429" s="14">
        <f t="shared" si="26"/>
        <v>-0.4082369942196532</v>
      </c>
      <c r="AJ429" s="14">
        <f t="shared" si="26"/>
        <v>0.2</v>
      </c>
      <c r="AK429" s="14">
        <f t="shared" si="25"/>
        <v>-3.1932698047205639E-16</v>
      </c>
      <c r="AL429" s="14">
        <f t="shared" si="25"/>
        <v>-0.40740740740740738</v>
      </c>
      <c r="AM429" s="14">
        <f t="shared" si="25"/>
        <v>5.8989946679191663E-2</v>
      </c>
      <c r="AN429" s="14">
        <f t="shared" si="25"/>
        <v>0</v>
      </c>
      <c r="AO429" s="14">
        <f t="shared" si="27"/>
        <v>0</v>
      </c>
      <c r="AP429" s="14">
        <f t="shared" si="28"/>
        <v>-0.2</v>
      </c>
    </row>
    <row r="430" spans="1:42" x14ac:dyDescent="0.25">
      <c r="A430" t="s">
        <v>558</v>
      </c>
      <c r="B430" s="9" t="s">
        <v>559</v>
      </c>
      <c r="C430" s="10">
        <v>1.4424111210299999</v>
      </c>
      <c r="D430" s="11">
        <v>0</v>
      </c>
      <c r="E430" s="11">
        <v>0.17123847985966084</v>
      </c>
      <c r="F430" s="11">
        <v>48.7620201111</v>
      </c>
      <c r="G430" s="11">
        <v>0.18999999761581421</v>
      </c>
      <c r="H430" s="11">
        <v>0.14641165600675227</v>
      </c>
      <c r="I430" s="12">
        <v>84</v>
      </c>
      <c r="J430" s="13">
        <v>13.71037293</v>
      </c>
      <c r="K430" s="12">
        <v>3</v>
      </c>
      <c r="L430" s="12" t="s">
        <v>266</v>
      </c>
      <c r="M430" s="12" t="s">
        <v>59</v>
      </c>
      <c r="N430" s="10">
        <v>25.947262691402806</v>
      </c>
      <c r="O430" s="10">
        <v>13.384615384615385</v>
      </c>
      <c r="P430">
        <v>10</v>
      </c>
      <c r="Q430" s="10">
        <v>0.34915052054399731</v>
      </c>
      <c r="R430">
        <v>7</v>
      </c>
      <c r="S430" s="19">
        <v>18.526450000000001</v>
      </c>
      <c r="T430" s="19">
        <v>1.244548E-2</v>
      </c>
      <c r="U430">
        <v>3</v>
      </c>
      <c r="V430">
        <v>5</v>
      </c>
      <c r="X430" s="10">
        <v>16.639921505826063</v>
      </c>
      <c r="Y430" s="10">
        <v>7.75</v>
      </c>
      <c r="Z430">
        <v>13</v>
      </c>
      <c r="AA430" s="10">
        <v>0.34968847578750045</v>
      </c>
      <c r="AB430">
        <v>4</v>
      </c>
      <c r="AC430" s="19">
        <v>20.35304</v>
      </c>
      <c r="AD430" s="19">
        <v>1.244548E-2</v>
      </c>
      <c r="AE430">
        <v>4</v>
      </c>
      <c r="AF430">
        <v>4</v>
      </c>
      <c r="AH430" s="14">
        <f t="shared" si="26"/>
        <v>-0.35870223754510239</v>
      </c>
      <c r="AI430" s="14">
        <f t="shared" si="26"/>
        <v>-0.42097701149425287</v>
      </c>
      <c r="AJ430" s="14">
        <f t="shared" si="26"/>
        <v>0.3</v>
      </c>
      <c r="AK430" s="14">
        <f t="shared" si="25"/>
        <v>1.5407545223331605E-3</v>
      </c>
      <c r="AL430" s="14">
        <f t="shared" si="25"/>
        <v>-0.42857142857142855</v>
      </c>
      <c r="AM430" s="14">
        <f t="shared" si="25"/>
        <v>9.8593632347265633E-2</v>
      </c>
      <c r="AN430" s="14">
        <f t="shared" si="25"/>
        <v>0</v>
      </c>
      <c r="AO430" s="14">
        <f t="shared" si="27"/>
        <v>0.33333333333333331</v>
      </c>
      <c r="AP430" s="14">
        <f t="shared" si="28"/>
        <v>-0.2</v>
      </c>
    </row>
    <row r="431" spans="1:42" x14ac:dyDescent="0.25">
      <c r="A431" t="s">
        <v>560</v>
      </c>
      <c r="B431" s="9" t="s">
        <v>561</v>
      </c>
      <c r="C431" s="10">
        <v>1.7453499702099999</v>
      </c>
      <c r="D431" s="11">
        <v>0.24476066965606391</v>
      </c>
      <c r="E431" s="11">
        <v>1.0963033973623855</v>
      </c>
      <c r="F431" s="11">
        <v>42.715110778800003</v>
      </c>
      <c r="G431" s="11">
        <v>0.23000000417232513</v>
      </c>
      <c r="H431" s="11">
        <v>0.23144142067082685</v>
      </c>
      <c r="I431" s="12">
        <v>42</v>
      </c>
      <c r="J431" s="13">
        <v>4.9572797072899997</v>
      </c>
      <c r="K431" s="12">
        <v>2</v>
      </c>
      <c r="L431" s="12" t="s">
        <v>266</v>
      </c>
      <c r="M431" s="12" t="s">
        <v>61</v>
      </c>
      <c r="N431" s="10">
        <v>40.993620139300859</v>
      </c>
      <c r="O431" s="10">
        <v>23.428571428571427</v>
      </c>
      <c r="P431">
        <v>9</v>
      </c>
      <c r="Q431" s="10">
        <v>0.33808802675452126</v>
      </c>
      <c r="R431">
        <v>8</v>
      </c>
      <c r="S431" s="19">
        <v>11.23874</v>
      </c>
      <c r="T431" s="19">
        <v>0.1203589</v>
      </c>
      <c r="U431">
        <v>1</v>
      </c>
      <c r="V431">
        <v>8</v>
      </c>
      <c r="X431" s="10">
        <v>17.581324834136865</v>
      </c>
      <c r="Y431" s="10">
        <v>7.333333333333333</v>
      </c>
      <c r="Z431">
        <v>22</v>
      </c>
      <c r="AA431" s="10">
        <v>0.39467785125384192</v>
      </c>
      <c r="AB431">
        <v>4</v>
      </c>
      <c r="AC431" s="19">
        <v>13.041740000000001</v>
      </c>
      <c r="AD431" s="19">
        <v>0.10950550000000001</v>
      </c>
      <c r="AE431">
        <v>2</v>
      </c>
      <c r="AF431">
        <v>6</v>
      </c>
      <c r="AH431" s="14">
        <f t="shared" si="26"/>
        <v>-0.57112046278436557</v>
      </c>
      <c r="AI431" s="14">
        <f t="shared" si="26"/>
        <v>-0.68699186991869921</v>
      </c>
      <c r="AJ431" s="14">
        <f t="shared" si="26"/>
        <v>1.4444444444444444</v>
      </c>
      <c r="AK431" s="14">
        <f t="shared" si="25"/>
        <v>0.16738192429514623</v>
      </c>
      <c r="AL431" s="14">
        <f t="shared" si="25"/>
        <v>-0.5</v>
      </c>
      <c r="AM431" s="14">
        <f t="shared" si="25"/>
        <v>0.16042723650515991</v>
      </c>
      <c r="AN431" s="14">
        <f t="shared" si="25"/>
        <v>-9.0175300704808697E-2</v>
      </c>
      <c r="AO431" s="14">
        <f t="shared" si="27"/>
        <v>1</v>
      </c>
      <c r="AP431" s="14">
        <f t="shared" si="28"/>
        <v>-0.25</v>
      </c>
    </row>
    <row r="432" spans="1:42" x14ac:dyDescent="0.25">
      <c r="A432" t="s">
        <v>562</v>
      </c>
      <c r="B432" s="9" t="s">
        <v>563</v>
      </c>
      <c r="C432" s="10">
        <v>0.95633104274000003</v>
      </c>
      <c r="D432" s="11">
        <v>0</v>
      </c>
      <c r="E432" s="11">
        <v>0.10526495194028748</v>
      </c>
      <c r="F432" s="11">
        <v>42.715110778800003</v>
      </c>
      <c r="G432" s="11">
        <v>0.23000000417232513</v>
      </c>
      <c r="H432" s="11">
        <v>0.23917043545582514</v>
      </c>
      <c r="I432" s="12">
        <v>42</v>
      </c>
      <c r="J432" s="13">
        <v>3.4921164227900001</v>
      </c>
      <c r="K432" s="12">
        <v>3</v>
      </c>
      <c r="L432" s="12" t="s">
        <v>266</v>
      </c>
      <c r="M432" s="12" t="s">
        <v>59</v>
      </c>
      <c r="N432" s="10">
        <v>40.924010373728379</v>
      </c>
      <c r="O432" s="10">
        <v>23.285714285714285</v>
      </c>
      <c r="P432">
        <v>9</v>
      </c>
      <c r="Q432" s="10">
        <v>0.33436116848872849</v>
      </c>
      <c r="R432">
        <v>8</v>
      </c>
      <c r="S432" s="19">
        <v>6.0448360000000001</v>
      </c>
      <c r="T432" s="19">
        <v>6.5370629999999999E-2</v>
      </c>
      <c r="U432">
        <v>1</v>
      </c>
      <c r="V432">
        <v>8</v>
      </c>
      <c r="X432" s="10">
        <v>17.394629404812456</v>
      </c>
      <c r="Y432" s="10">
        <v>7.333333333333333</v>
      </c>
      <c r="Z432">
        <v>22</v>
      </c>
      <c r="AA432" s="10">
        <v>0.38723656749154756</v>
      </c>
      <c r="AB432">
        <v>3.75</v>
      </c>
      <c r="AC432" s="19">
        <v>7.0125789999999997</v>
      </c>
      <c r="AD432" s="19">
        <v>5.9519799999999998E-2</v>
      </c>
      <c r="AE432">
        <v>2</v>
      </c>
      <c r="AF432">
        <v>6</v>
      </c>
      <c r="AH432" s="14">
        <f t="shared" si="26"/>
        <v>-0.57495296169753851</v>
      </c>
      <c r="AI432" s="14">
        <f t="shared" si="26"/>
        <v>-0.68507157464212687</v>
      </c>
      <c r="AJ432" s="14">
        <f t="shared" si="26"/>
        <v>1.4444444444444444</v>
      </c>
      <c r="AK432" s="14">
        <f t="shared" si="25"/>
        <v>0.15813857584542307</v>
      </c>
      <c r="AL432" s="14">
        <f t="shared" si="25"/>
        <v>-0.53125</v>
      </c>
      <c r="AM432" s="14">
        <f t="shared" si="25"/>
        <v>0.16009416963504047</v>
      </c>
      <c r="AN432" s="14">
        <f t="shared" si="25"/>
        <v>-8.9502426395462326E-2</v>
      </c>
      <c r="AO432" s="14">
        <f t="shared" si="27"/>
        <v>1</v>
      </c>
      <c r="AP432" s="14">
        <f t="shared" si="28"/>
        <v>-0.25</v>
      </c>
    </row>
    <row r="433" spans="1:42" x14ac:dyDescent="0.25">
      <c r="A433" t="s">
        <v>564</v>
      </c>
      <c r="B433" s="9" t="s">
        <v>565</v>
      </c>
      <c r="C433" s="10">
        <v>1.4493994992000001</v>
      </c>
      <c r="D433" s="11">
        <v>0</v>
      </c>
      <c r="E433" s="11">
        <v>1.3104109771929595</v>
      </c>
      <c r="F433" s="11">
        <v>39.305347442600002</v>
      </c>
      <c r="G433" s="11">
        <v>0.17000000178813934</v>
      </c>
      <c r="H433" s="11">
        <v>0.1053564888934454</v>
      </c>
      <c r="I433" s="12">
        <v>62</v>
      </c>
      <c r="J433" s="13">
        <v>14.9432253892</v>
      </c>
      <c r="K433" s="12">
        <v>4</v>
      </c>
      <c r="L433" s="12" t="s">
        <v>266</v>
      </c>
      <c r="M433" s="12" t="s">
        <v>70</v>
      </c>
      <c r="N433" s="10">
        <v>107.87715018447466</v>
      </c>
      <c r="O433" s="10">
        <v>24.285714285714285</v>
      </c>
      <c r="P433">
        <v>9</v>
      </c>
      <c r="Q433" s="10">
        <v>0.66568102517628058</v>
      </c>
      <c r="R433">
        <v>4</v>
      </c>
      <c r="S433" s="19">
        <v>12.369429999999999</v>
      </c>
      <c r="T433" s="19">
        <v>0</v>
      </c>
      <c r="U433">
        <v>4</v>
      </c>
      <c r="V433">
        <v>4</v>
      </c>
      <c r="X433" s="10">
        <v>46.92416975869331</v>
      </c>
      <c r="Y433" s="10">
        <v>8.0416666666666661</v>
      </c>
      <c r="Z433">
        <v>17</v>
      </c>
      <c r="AA433" s="10">
        <v>0.68313436556481066</v>
      </c>
      <c r="AB433">
        <v>4</v>
      </c>
      <c r="AC433" s="19">
        <v>13.70055</v>
      </c>
      <c r="AD433" s="19">
        <v>0</v>
      </c>
      <c r="AE433">
        <v>4</v>
      </c>
      <c r="AF433">
        <v>4</v>
      </c>
      <c r="AH433" s="14">
        <f t="shared" si="26"/>
        <v>-0.56502216012889739</v>
      </c>
      <c r="AI433" s="14">
        <f t="shared" si="26"/>
        <v>-0.66887254901960791</v>
      </c>
      <c r="AJ433" s="14">
        <f t="shared" si="26"/>
        <v>0.88888888888888884</v>
      </c>
      <c r="AK433" s="14">
        <f t="shared" si="25"/>
        <v>2.6218774050091362E-2</v>
      </c>
      <c r="AL433" s="14">
        <f t="shared" si="25"/>
        <v>0</v>
      </c>
      <c r="AM433" s="14">
        <f t="shared" si="25"/>
        <v>0.10761368955562224</v>
      </c>
      <c r="AN433" s="14">
        <f t="shared" ref="AN433:AN439" si="29">IF(T433&lt;&gt;0,(AD433-T433)/T433,0)</f>
        <v>0</v>
      </c>
      <c r="AO433" s="14">
        <f t="shared" si="27"/>
        <v>0</v>
      </c>
      <c r="AP433" s="14">
        <f t="shared" si="28"/>
        <v>0</v>
      </c>
    </row>
    <row r="434" spans="1:42" x14ac:dyDescent="0.25">
      <c r="A434" t="s">
        <v>566</v>
      </c>
      <c r="B434" s="9" t="s">
        <v>567</v>
      </c>
      <c r="C434" s="10">
        <v>1.2847007670399999</v>
      </c>
      <c r="D434" s="11">
        <v>0</v>
      </c>
      <c r="E434" s="11">
        <v>0</v>
      </c>
      <c r="F434" s="11">
        <v>48.7620201111</v>
      </c>
      <c r="G434" s="11">
        <v>0.19969408543614772</v>
      </c>
      <c r="H434" s="11">
        <v>0.14069212540411774</v>
      </c>
      <c r="I434" s="12">
        <v>84</v>
      </c>
      <c r="J434" s="13">
        <v>13.265579341</v>
      </c>
      <c r="K434" s="12">
        <v>3</v>
      </c>
      <c r="L434" s="12" t="s">
        <v>266</v>
      </c>
      <c r="M434" s="12" t="s">
        <v>59</v>
      </c>
      <c r="N434" s="10">
        <v>26.493568180846012</v>
      </c>
      <c r="O434" s="10">
        <v>13.307692307692308</v>
      </c>
      <c r="P434">
        <v>10</v>
      </c>
      <c r="Q434" s="10">
        <v>0.34781353350721311</v>
      </c>
      <c r="R434">
        <v>6.75</v>
      </c>
      <c r="S434" s="19">
        <v>16.28143</v>
      </c>
      <c r="T434" s="19">
        <v>1.732178E-3</v>
      </c>
      <c r="U434">
        <v>4</v>
      </c>
      <c r="V434">
        <v>5</v>
      </c>
      <c r="X434" s="10">
        <v>17.137088812865834</v>
      </c>
      <c r="Y434" s="10">
        <v>7.666666666666667</v>
      </c>
      <c r="Z434">
        <v>12</v>
      </c>
      <c r="AA434" s="10">
        <v>0.34781353350721317</v>
      </c>
      <c r="AB434">
        <v>4</v>
      </c>
      <c r="AC434" s="19">
        <v>17.232759999999999</v>
      </c>
      <c r="AD434" s="19">
        <v>1.732178E-3</v>
      </c>
      <c r="AE434">
        <v>4</v>
      </c>
      <c r="AF434">
        <v>4</v>
      </c>
      <c r="AH434" s="14">
        <f t="shared" si="26"/>
        <v>-0.35316040874949445</v>
      </c>
      <c r="AI434" s="14">
        <f t="shared" si="26"/>
        <v>-0.42389210019267826</v>
      </c>
      <c r="AJ434" s="14">
        <f t="shared" si="26"/>
        <v>0.2</v>
      </c>
      <c r="AK434" s="14">
        <f t="shared" si="25"/>
        <v>1.5960031995162893E-16</v>
      </c>
      <c r="AL434" s="14">
        <f t="shared" si="25"/>
        <v>-0.40740740740740738</v>
      </c>
      <c r="AM434" s="14">
        <f t="shared" si="25"/>
        <v>5.8430371288025598E-2</v>
      </c>
      <c r="AN434" s="14">
        <f t="shared" si="25"/>
        <v>0</v>
      </c>
      <c r="AO434" s="14">
        <f t="shared" si="27"/>
        <v>0</v>
      </c>
      <c r="AP434" s="14">
        <f t="shared" si="28"/>
        <v>-0.2</v>
      </c>
    </row>
    <row r="435" spans="1:42" x14ac:dyDescent="0.25">
      <c r="A435" t="s">
        <v>568</v>
      </c>
      <c r="B435" s="9" t="s">
        <v>569</v>
      </c>
      <c r="C435" s="10">
        <v>1.3913900593099999</v>
      </c>
      <c r="D435" s="11">
        <v>0</v>
      </c>
      <c r="E435" s="11">
        <v>0.13395980640364952</v>
      </c>
      <c r="F435" s="11">
        <v>48.7620201111</v>
      </c>
      <c r="G435" s="11">
        <v>0.18999999761581421</v>
      </c>
      <c r="H435" s="11">
        <v>0.1615206066098081</v>
      </c>
      <c r="I435" s="12">
        <v>84</v>
      </c>
      <c r="J435" s="13">
        <v>11.2218805684</v>
      </c>
      <c r="K435" s="12">
        <v>3</v>
      </c>
      <c r="L435" s="12" t="s">
        <v>266</v>
      </c>
      <c r="M435" s="12" t="s">
        <v>59</v>
      </c>
      <c r="N435" s="10">
        <v>26.094188909045261</v>
      </c>
      <c r="O435" s="10">
        <v>13.307692307692308</v>
      </c>
      <c r="P435">
        <v>10</v>
      </c>
      <c r="Q435" s="10">
        <v>0.34914579867364115</v>
      </c>
      <c r="R435">
        <v>7</v>
      </c>
      <c r="S435" s="19">
        <v>17.756440000000001</v>
      </c>
      <c r="T435" s="19">
        <v>7.4161870000000003E-3</v>
      </c>
      <c r="U435">
        <v>4</v>
      </c>
      <c r="V435">
        <v>5</v>
      </c>
      <c r="X435" s="10">
        <v>16.769770768750888</v>
      </c>
      <c r="Y435" s="10">
        <v>7.75</v>
      </c>
      <c r="Z435">
        <v>13</v>
      </c>
      <c r="AA435" s="10">
        <v>0.34940796947196789</v>
      </c>
      <c r="AB435">
        <v>4</v>
      </c>
      <c r="AC435" s="19">
        <v>19.494509999999998</v>
      </c>
      <c r="AD435" s="19">
        <v>7.4161870000000003E-3</v>
      </c>
      <c r="AE435">
        <v>4</v>
      </c>
      <c r="AF435">
        <v>4</v>
      </c>
      <c r="AH435" s="14">
        <f t="shared" si="26"/>
        <v>-0.3573369600716797</v>
      </c>
      <c r="AI435" s="14">
        <f t="shared" si="26"/>
        <v>-0.41763005780346824</v>
      </c>
      <c r="AJ435" s="14">
        <f t="shared" si="26"/>
        <v>0.3</v>
      </c>
      <c r="AK435" s="14">
        <f t="shared" si="25"/>
        <v>7.5089203227619048E-4</v>
      </c>
      <c r="AL435" s="14">
        <f t="shared" si="25"/>
        <v>-0.42857142857142855</v>
      </c>
      <c r="AM435" s="14">
        <f t="shared" si="25"/>
        <v>9.7883922678194318E-2</v>
      </c>
      <c r="AN435" s="14">
        <f t="shared" si="25"/>
        <v>0</v>
      </c>
      <c r="AO435" s="14">
        <f t="shared" si="27"/>
        <v>0</v>
      </c>
      <c r="AP435" s="14">
        <f t="shared" si="28"/>
        <v>-0.2</v>
      </c>
    </row>
    <row r="436" spans="1:42" x14ac:dyDescent="0.25">
      <c r="A436" t="s">
        <v>570</v>
      </c>
      <c r="B436" s="9" t="s">
        <v>571</v>
      </c>
      <c r="C436" s="10">
        <v>1.3397630324200001</v>
      </c>
      <c r="D436" s="11">
        <v>0</v>
      </c>
      <c r="E436" s="11">
        <v>0.14067100538985158</v>
      </c>
      <c r="F436" s="11">
        <v>48.7620201111</v>
      </c>
      <c r="G436" s="11">
        <v>0.20999999344348907</v>
      </c>
      <c r="H436" s="11">
        <v>0.16270672853727453</v>
      </c>
      <c r="I436" s="12">
        <v>84</v>
      </c>
      <c r="J436" s="13">
        <v>13.4892569968</v>
      </c>
      <c r="K436" s="12">
        <v>3</v>
      </c>
      <c r="L436" s="12" t="s">
        <v>266</v>
      </c>
      <c r="M436" s="12" t="s">
        <v>59</v>
      </c>
      <c r="N436" s="10">
        <v>26.228233242501702</v>
      </c>
      <c r="O436" s="10">
        <v>13.307692307692308</v>
      </c>
      <c r="P436">
        <v>10</v>
      </c>
      <c r="Q436" s="10">
        <v>0.34854553322472476</v>
      </c>
      <c r="R436">
        <v>6.5</v>
      </c>
      <c r="S436" s="19">
        <v>16.94098</v>
      </c>
      <c r="T436" s="19">
        <v>1.6815580000000001E-3</v>
      </c>
      <c r="U436">
        <v>4</v>
      </c>
      <c r="V436">
        <v>5</v>
      </c>
      <c r="X436" s="10">
        <v>16.794936870150636</v>
      </c>
      <c r="Y436" s="10">
        <v>7.75</v>
      </c>
      <c r="Z436">
        <v>13</v>
      </c>
      <c r="AA436" s="10">
        <v>0.34884867953119891</v>
      </c>
      <c r="AB436">
        <v>4</v>
      </c>
      <c r="AC436" s="19">
        <v>18.640470000000001</v>
      </c>
      <c r="AD436" s="19">
        <v>1.6815580000000001E-3</v>
      </c>
      <c r="AE436">
        <v>4</v>
      </c>
      <c r="AF436">
        <v>4</v>
      </c>
      <c r="AH436" s="14">
        <f t="shared" si="26"/>
        <v>-0.35966190650862534</v>
      </c>
      <c r="AI436" s="14">
        <f t="shared" si="26"/>
        <v>-0.41763005780346824</v>
      </c>
      <c r="AJ436" s="14">
        <f t="shared" si="26"/>
        <v>0.3</v>
      </c>
      <c r="AK436" s="14">
        <f t="shared" si="25"/>
        <v>8.6974664018632584E-4</v>
      </c>
      <c r="AL436" s="14">
        <f t="shared" si="25"/>
        <v>-0.38461538461538464</v>
      </c>
      <c r="AM436" s="14">
        <f t="shared" si="25"/>
        <v>0.10031828146895876</v>
      </c>
      <c r="AN436" s="14">
        <f t="shared" si="25"/>
        <v>0</v>
      </c>
      <c r="AO436" s="14">
        <f t="shared" si="27"/>
        <v>0</v>
      </c>
      <c r="AP436" s="14">
        <f t="shared" si="28"/>
        <v>-0.2</v>
      </c>
    </row>
    <row r="437" spans="1:42" x14ac:dyDescent="0.25">
      <c r="A437" t="s">
        <v>572</v>
      </c>
      <c r="B437" s="9" t="s">
        <v>573</v>
      </c>
      <c r="C437" s="10">
        <v>1.30949568053</v>
      </c>
      <c r="D437" s="11">
        <v>0</v>
      </c>
      <c r="E437" s="11">
        <v>0.33156568409391185</v>
      </c>
      <c r="F437" s="11">
        <v>39.305347442600002</v>
      </c>
      <c r="G437" s="11">
        <v>0.17000000178813934</v>
      </c>
      <c r="H437" s="11">
        <v>0.11239786425981395</v>
      </c>
      <c r="I437" s="12">
        <v>62</v>
      </c>
      <c r="J437" s="13">
        <v>12.391061239800001</v>
      </c>
      <c r="K437" s="12">
        <v>1</v>
      </c>
      <c r="L437" s="12" t="s">
        <v>266</v>
      </c>
      <c r="M437" s="12" t="s">
        <v>57</v>
      </c>
      <c r="N437" s="10">
        <v>108.7458785207286</v>
      </c>
      <c r="O437" s="10">
        <v>24.285714285714285</v>
      </c>
      <c r="P437">
        <v>9</v>
      </c>
      <c r="Q437" s="10">
        <v>0.66486198351261261</v>
      </c>
      <c r="R437">
        <v>3.75</v>
      </c>
      <c r="S437" s="19">
        <v>11.04316</v>
      </c>
      <c r="T437" s="19">
        <v>0</v>
      </c>
      <c r="U437">
        <v>4</v>
      </c>
      <c r="V437">
        <v>4.5</v>
      </c>
      <c r="X437" s="10">
        <v>46.884445327438854</v>
      </c>
      <c r="Y437" s="10">
        <v>8.0416666666666661</v>
      </c>
      <c r="Z437">
        <v>17</v>
      </c>
      <c r="AA437" s="10">
        <v>0.667781836081625</v>
      </c>
      <c r="AB437">
        <v>3.75</v>
      </c>
      <c r="AC437" s="19">
        <v>12.23897</v>
      </c>
      <c r="AD437" s="19">
        <v>0</v>
      </c>
      <c r="AE437">
        <v>4</v>
      </c>
      <c r="AF437">
        <v>4.5</v>
      </c>
      <c r="AH437" s="14">
        <f t="shared" si="26"/>
        <v>-0.56886232411555737</v>
      </c>
      <c r="AI437" s="14">
        <f t="shared" si="26"/>
        <v>-0.66887254901960791</v>
      </c>
      <c r="AJ437" s="14">
        <f t="shared" si="26"/>
        <v>0.88888888888888884</v>
      </c>
      <c r="AK437" s="14">
        <f t="shared" si="25"/>
        <v>4.3916672052538904E-3</v>
      </c>
      <c r="AL437" s="14">
        <f t="shared" si="25"/>
        <v>0</v>
      </c>
      <c r="AM437" s="14">
        <f t="shared" si="25"/>
        <v>0.10828512853205059</v>
      </c>
      <c r="AN437" s="14">
        <f t="shared" si="29"/>
        <v>0</v>
      </c>
      <c r="AO437" s="14">
        <f t="shared" si="27"/>
        <v>0</v>
      </c>
      <c r="AP437" s="14">
        <f t="shared" si="28"/>
        <v>0</v>
      </c>
    </row>
    <row r="438" spans="1:42" x14ac:dyDescent="0.25">
      <c r="A438" t="s">
        <v>574</v>
      </c>
      <c r="B438" s="9" t="s">
        <v>575</v>
      </c>
      <c r="C438" s="10">
        <v>0.65321288593299998</v>
      </c>
      <c r="D438" s="11">
        <v>0</v>
      </c>
      <c r="E438" s="11">
        <v>3.8303839642825688E-2</v>
      </c>
      <c r="F438" s="11">
        <v>39.305347442600002</v>
      </c>
      <c r="G438" s="11">
        <v>0.18999999761581421</v>
      </c>
      <c r="H438" s="11">
        <v>0.13964810293153512</v>
      </c>
      <c r="I438" s="12">
        <v>62</v>
      </c>
      <c r="J438" s="13">
        <v>10.307320993299999</v>
      </c>
      <c r="K438" s="12">
        <v>4</v>
      </c>
      <c r="L438" s="12" t="s">
        <v>266</v>
      </c>
      <c r="M438" s="12" t="s">
        <v>70</v>
      </c>
      <c r="N438" s="10">
        <v>113.19436841608272</v>
      </c>
      <c r="O438" s="10">
        <v>24.285714285714285</v>
      </c>
      <c r="P438">
        <v>9</v>
      </c>
      <c r="Q438" s="10">
        <v>0.6636159119363374</v>
      </c>
      <c r="R438">
        <v>4.5</v>
      </c>
      <c r="S438" s="19">
        <v>5.6672529999999997</v>
      </c>
      <c r="T438" s="19">
        <v>0</v>
      </c>
      <c r="U438">
        <v>4</v>
      </c>
      <c r="V438">
        <v>4</v>
      </c>
      <c r="X438" s="10">
        <v>47.246589504590069</v>
      </c>
      <c r="Y438" s="10">
        <v>8.0416666666666661</v>
      </c>
      <c r="Z438">
        <v>18</v>
      </c>
      <c r="AA438" s="10">
        <v>0.66361619714608655</v>
      </c>
      <c r="AB438">
        <v>4.5</v>
      </c>
      <c r="AC438" s="19">
        <v>6.2825680000000004</v>
      </c>
      <c r="AD438" s="19">
        <v>0</v>
      </c>
      <c r="AE438">
        <v>4</v>
      </c>
      <c r="AF438">
        <v>4</v>
      </c>
      <c r="AH438" s="14">
        <f t="shared" si="26"/>
        <v>-0.58260653629940451</v>
      </c>
      <c r="AI438" s="14">
        <f t="shared" si="26"/>
        <v>-0.66887254901960791</v>
      </c>
      <c r="AJ438" s="14">
        <f t="shared" si="26"/>
        <v>1</v>
      </c>
      <c r="AK438" s="14">
        <f t="shared" si="25"/>
        <v>4.2978136000242642E-7</v>
      </c>
      <c r="AL438" s="14">
        <f t="shared" si="25"/>
        <v>0</v>
      </c>
      <c r="AM438" s="14">
        <f t="shared" si="25"/>
        <v>0.10857376580858499</v>
      </c>
      <c r="AN438" s="14">
        <f t="shared" si="29"/>
        <v>0</v>
      </c>
      <c r="AO438" s="14">
        <f t="shared" si="27"/>
        <v>0</v>
      </c>
      <c r="AP438" s="14">
        <f t="shared" si="28"/>
        <v>0</v>
      </c>
    </row>
    <row r="439" spans="1:42" x14ac:dyDescent="0.25">
      <c r="A439" t="s">
        <v>576</v>
      </c>
      <c r="B439" s="9" t="s">
        <v>577</v>
      </c>
      <c r="C439" s="10">
        <v>0.64913285872399995</v>
      </c>
      <c r="D439" s="11">
        <v>0</v>
      </c>
      <c r="E439" s="11">
        <v>3.8840721896852927E-2</v>
      </c>
      <c r="F439" s="11">
        <v>39.305347442600002</v>
      </c>
      <c r="G439" s="11">
        <v>0.20000000298023224</v>
      </c>
      <c r="H439" s="11">
        <v>0.16494080484805893</v>
      </c>
      <c r="I439" s="12">
        <v>62</v>
      </c>
      <c r="J439" s="13">
        <v>6.16540651644</v>
      </c>
      <c r="K439" s="12">
        <v>4</v>
      </c>
      <c r="L439" s="12" t="s">
        <v>266</v>
      </c>
      <c r="M439" s="12" t="s">
        <v>70</v>
      </c>
      <c r="N439" s="10">
        <v>113.0389447809743</v>
      </c>
      <c r="O439" s="10">
        <v>24.285714285714285</v>
      </c>
      <c r="P439">
        <v>9</v>
      </c>
      <c r="Q439" s="10">
        <v>0.66378921332144591</v>
      </c>
      <c r="R439">
        <v>4</v>
      </c>
      <c r="S439" s="19">
        <v>5.5865150000000003</v>
      </c>
      <c r="T439" s="19">
        <v>0</v>
      </c>
      <c r="U439">
        <v>4</v>
      </c>
      <c r="V439">
        <v>4.5</v>
      </c>
      <c r="X439" s="10">
        <v>47.181492771662171</v>
      </c>
      <c r="Y439" s="10">
        <v>8.0416666666666661</v>
      </c>
      <c r="Z439">
        <v>18</v>
      </c>
      <c r="AA439" s="10">
        <v>0.66378921332144603</v>
      </c>
      <c r="AB439">
        <v>3.75</v>
      </c>
      <c r="AC439" s="19">
        <v>6.1925239999999997</v>
      </c>
      <c r="AD439" s="19">
        <v>0</v>
      </c>
      <c r="AE439">
        <v>4</v>
      </c>
      <c r="AF439">
        <v>4.5</v>
      </c>
      <c r="AH439" s="14">
        <f t="shared" si="26"/>
        <v>-0.58260851724083573</v>
      </c>
      <c r="AI439" s="14">
        <f t="shared" si="26"/>
        <v>-0.66887254901960791</v>
      </c>
      <c r="AJ439" s="14">
        <f t="shared" si="26"/>
        <v>1</v>
      </c>
      <c r="AK439" s="14">
        <f t="shared" si="25"/>
        <v>1.672553579275355E-16</v>
      </c>
      <c r="AL439" s="14">
        <f t="shared" si="25"/>
        <v>-6.25E-2</v>
      </c>
      <c r="AM439" s="14">
        <f t="shared" si="25"/>
        <v>0.10847710961126916</v>
      </c>
      <c r="AN439" s="14">
        <f t="shared" si="29"/>
        <v>0</v>
      </c>
      <c r="AO439" s="14">
        <f t="shared" si="27"/>
        <v>0</v>
      </c>
      <c r="AP439" s="14">
        <f t="shared" si="28"/>
        <v>0</v>
      </c>
    </row>
    <row r="440" spans="1:42" x14ac:dyDescent="0.25">
      <c r="A440" t="s">
        <v>578</v>
      </c>
      <c r="B440" s="9" t="s">
        <v>579</v>
      </c>
      <c r="C440" s="10">
        <v>0.61940637695599998</v>
      </c>
      <c r="D440" s="11">
        <v>0</v>
      </c>
      <c r="E440" s="11">
        <v>3.28708875401795E-2</v>
      </c>
      <c r="F440" s="11">
        <v>41.849121093800001</v>
      </c>
      <c r="G440" s="11">
        <v>0.17000000178813934</v>
      </c>
      <c r="H440" s="11">
        <v>0.1369374682017544</v>
      </c>
      <c r="I440" s="12">
        <v>62</v>
      </c>
      <c r="J440" s="13">
        <v>12.1874597224</v>
      </c>
      <c r="K440" s="12">
        <v>4</v>
      </c>
      <c r="L440" s="12" t="s">
        <v>266</v>
      </c>
      <c r="M440" s="12" t="s">
        <v>70</v>
      </c>
      <c r="N440" s="10">
        <v>60.671792320268636</v>
      </c>
      <c r="O440" s="10">
        <v>46.3</v>
      </c>
      <c r="P440">
        <v>1</v>
      </c>
      <c r="Q440" s="10">
        <v>6.0189097473033512E-2</v>
      </c>
      <c r="R440">
        <v>8.75</v>
      </c>
      <c r="S440" s="19">
        <v>1.3692800000000001</v>
      </c>
      <c r="T440" s="19">
        <v>0.1121617</v>
      </c>
      <c r="U440">
        <v>0</v>
      </c>
      <c r="V440">
        <v>16</v>
      </c>
      <c r="X440" s="10">
        <v>12.336921813944839</v>
      </c>
      <c r="Y440" s="10">
        <v>7.2222222222222223</v>
      </c>
      <c r="Z440">
        <v>15</v>
      </c>
      <c r="AA440" s="10">
        <v>6.0594488796923619E-2</v>
      </c>
      <c r="AB440">
        <v>5.75</v>
      </c>
      <c r="AC440" s="19">
        <v>2.6106739999999999</v>
      </c>
      <c r="AD440" s="19">
        <v>0.10094599999999999</v>
      </c>
      <c r="AE440">
        <v>1</v>
      </c>
      <c r="AF440">
        <v>4.25</v>
      </c>
      <c r="AH440" s="14">
        <f t="shared" si="26"/>
        <v>-0.79666132576367876</v>
      </c>
      <c r="AI440" s="14">
        <f t="shared" si="26"/>
        <v>-0.84401247900167986</v>
      </c>
      <c r="AJ440" s="14">
        <f t="shared" si="26"/>
        <v>14</v>
      </c>
      <c r="AK440" s="14">
        <f t="shared" si="26"/>
        <v>6.7352949439345626E-3</v>
      </c>
      <c r="AL440" s="14">
        <f t="shared" si="26"/>
        <v>-0.34285714285714286</v>
      </c>
      <c r="AM440" s="14">
        <f t="shared" si="26"/>
        <v>0.90660347043701783</v>
      </c>
      <c r="AN440" s="14">
        <f t="shared" si="26"/>
        <v>-9.9995809621287915E-2</v>
      </c>
      <c r="AO440" s="14">
        <f t="shared" si="27"/>
        <v>0</v>
      </c>
      <c r="AP440" s="14">
        <f t="shared" si="28"/>
        <v>-0.734375</v>
      </c>
    </row>
    <row r="441" spans="1:42" x14ac:dyDescent="0.25">
      <c r="A441" t="s">
        <v>580</v>
      </c>
      <c r="B441" s="9" t="s">
        <v>581</v>
      </c>
      <c r="C441" s="10">
        <v>0.58283502186900005</v>
      </c>
      <c r="D441" s="11">
        <v>0</v>
      </c>
      <c r="E441" s="11">
        <v>1.1686978774548762</v>
      </c>
      <c r="F441" s="11">
        <v>41.849121093800001</v>
      </c>
      <c r="G441" s="11">
        <v>0.20000000298023224</v>
      </c>
      <c r="H441" s="11">
        <v>0.24663252700245963</v>
      </c>
      <c r="I441" s="12">
        <v>62</v>
      </c>
      <c r="J441" s="13">
        <v>5.0005738633399996</v>
      </c>
      <c r="K441" s="12">
        <v>2</v>
      </c>
      <c r="L441" s="12" t="s">
        <v>266</v>
      </c>
      <c r="M441" s="12" t="s">
        <v>61</v>
      </c>
      <c r="N441" s="10">
        <v>56.760257359392668</v>
      </c>
      <c r="O441" s="10">
        <v>46.466666666666669</v>
      </c>
      <c r="P441">
        <v>1</v>
      </c>
      <c r="Q441" s="10">
        <v>6.4304947158485767E-2</v>
      </c>
      <c r="R441">
        <v>8</v>
      </c>
      <c r="S441" s="19">
        <v>1.31576</v>
      </c>
      <c r="T441" s="19">
        <v>0.108968</v>
      </c>
      <c r="U441">
        <v>1</v>
      </c>
      <c r="V441">
        <v>8.5</v>
      </c>
      <c r="X441" s="10">
        <v>12.003438982822647</v>
      </c>
      <c r="Y441" s="10">
        <v>6.8965517241379306</v>
      </c>
      <c r="Z441">
        <v>17</v>
      </c>
      <c r="AA441" s="10">
        <v>9.3388532280098732E-2</v>
      </c>
      <c r="AB441">
        <v>5.5</v>
      </c>
      <c r="AC441" s="19">
        <v>2.662982</v>
      </c>
      <c r="AD441" s="19">
        <v>9.9944389999999994E-2</v>
      </c>
      <c r="AE441">
        <v>2</v>
      </c>
      <c r="AF441">
        <v>5</v>
      </c>
      <c r="AH441" s="14">
        <f t="shared" ref="AH441:AN500" si="30">(X441-N441)/N441</f>
        <v>-0.7885238802421265</v>
      </c>
      <c r="AI441" s="14">
        <f t="shared" si="30"/>
        <v>-0.85158066590807902</v>
      </c>
      <c r="AJ441" s="14">
        <f t="shared" si="30"/>
        <v>16</v>
      </c>
      <c r="AK441" s="14">
        <f t="shared" si="30"/>
        <v>0.45227601307149284</v>
      </c>
      <c r="AL441" s="14">
        <f t="shared" si="30"/>
        <v>-0.3125</v>
      </c>
      <c r="AM441" s="14">
        <f t="shared" si="30"/>
        <v>1.0239116556210859</v>
      </c>
      <c r="AN441" s="14">
        <f t="shared" si="30"/>
        <v>-8.2809723955656722E-2</v>
      </c>
      <c r="AO441" s="14">
        <f t="shared" si="27"/>
        <v>1</v>
      </c>
      <c r="AP441" s="14">
        <f t="shared" si="28"/>
        <v>-0.41176470588235292</v>
      </c>
    </row>
    <row r="442" spans="1:42" x14ac:dyDescent="0.25">
      <c r="A442" t="s">
        <v>582</v>
      </c>
      <c r="B442" s="9" t="s">
        <v>583</v>
      </c>
      <c r="C442" s="10">
        <v>1.15359185081</v>
      </c>
      <c r="D442" s="11">
        <v>0</v>
      </c>
      <c r="E442" s="11">
        <v>0</v>
      </c>
      <c r="F442" s="11">
        <v>41.849121093800001</v>
      </c>
      <c r="G442" s="11">
        <v>0.17000000178813934</v>
      </c>
      <c r="H442" s="11">
        <v>0.19876642718037799</v>
      </c>
      <c r="I442" s="12">
        <v>62</v>
      </c>
      <c r="J442" s="13">
        <v>8.2339706127200003</v>
      </c>
      <c r="K442" s="12">
        <v>4</v>
      </c>
      <c r="L442" s="12" t="s">
        <v>266</v>
      </c>
      <c r="M442" s="12" t="s">
        <v>70</v>
      </c>
      <c r="N442" s="10">
        <v>61.387754845475399</v>
      </c>
      <c r="O442" s="10">
        <v>50.2</v>
      </c>
      <c r="P442">
        <v>1</v>
      </c>
      <c r="Q442" s="10">
        <v>6.0259693429934515E-2</v>
      </c>
      <c r="R442">
        <v>8.75</v>
      </c>
      <c r="S442" s="19">
        <v>2.5521340000000001</v>
      </c>
      <c r="T442" s="19">
        <v>0.20997089999999999</v>
      </c>
      <c r="U442">
        <v>0</v>
      </c>
      <c r="V442">
        <v>16</v>
      </c>
      <c r="X442" s="10">
        <v>12.296038367429535</v>
      </c>
      <c r="Y442" s="10">
        <v>7.2222222222222223</v>
      </c>
      <c r="Z442">
        <v>15</v>
      </c>
      <c r="AA442" s="10">
        <v>6.0259693429934487E-2</v>
      </c>
      <c r="AB442">
        <v>5.75</v>
      </c>
      <c r="AC442" s="19">
        <v>4.8585719999999997</v>
      </c>
      <c r="AD442" s="19">
        <v>0.18909699999999999</v>
      </c>
      <c r="AE442">
        <v>1</v>
      </c>
      <c r="AF442">
        <v>4.75</v>
      </c>
      <c r="AH442" s="14">
        <f t="shared" si="30"/>
        <v>-0.79969884224661758</v>
      </c>
      <c r="AI442" s="14">
        <f t="shared" si="30"/>
        <v>-0.85613103142983626</v>
      </c>
      <c r="AJ442" s="14">
        <f t="shared" si="30"/>
        <v>14</v>
      </c>
      <c r="AK442" s="14">
        <f t="shared" si="30"/>
        <v>-4.605993498440385E-16</v>
      </c>
      <c r="AL442" s="14">
        <f t="shared" si="30"/>
        <v>-0.34285714285714286</v>
      </c>
      <c r="AM442" s="14">
        <f t="shared" si="30"/>
        <v>0.90372919290288023</v>
      </c>
      <c r="AN442" s="14">
        <f t="shared" si="30"/>
        <v>-9.9413299652475667E-2</v>
      </c>
      <c r="AO442" s="14">
        <f t="shared" si="27"/>
        <v>0</v>
      </c>
      <c r="AP442" s="14">
        <f t="shared" si="28"/>
        <v>-0.703125</v>
      </c>
    </row>
    <row r="443" spans="1:42" x14ac:dyDescent="0.25">
      <c r="A443" t="s">
        <v>584</v>
      </c>
      <c r="B443" s="9" t="s">
        <v>585</v>
      </c>
      <c r="C443" s="10">
        <v>27.159141948599999</v>
      </c>
      <c r="D443" s="11">
        <v>33.594733353362386</v>
      </c>
      <c r="E443" s="11">
        <v>0.65117782506488497</v>
      </c>
      <c r="F443" s="11">
        <v>40.665911081899999</v>
      </c>
      <c r="G443" s="11">
        <v>0.19652218165641097</v>
      </c>
      <c r="H443" s="11">
        <v>0.14736383559672997</v>
      </c>
      <c r="I443" s="12">
        <v>62</v>
      </c>
      <c r="J443" s="13">
        <v>10.567016086000001</v>
      </c>
      <c r="K443" s="12">
        <v>1</v>
      </c>
      <c r="L443" s="12" t="s">
        <v>266</v>
      </c>
      <c r="M443" s="12" t="s">
        <v>57</v>
      </c>
      <c r="N443" s="10">
        <v>48.726501391240909</v>
      </c>
      <c r="O443" s="10">
        <v>27.375</v>
      </c>
      <c r="P443">
        <v>8</v>
      </c>
      <c r="Q443" s="10">
        <v>0.39223384542143735</v>
      </c>
      <c r="R443">
        <v>8</v>
      </c>
      <c r="S443" s="19">
        <v>280.35610000000003</v>
      </c>
      <c r="T443" s="19">
        <v>1.9251050000000001</v>
      </c>
      <c r="U443">
        <v>1</v>
      </c>
      <c r="V443">
        <v>9.75</v>
      </c>
      <c r="X443" s="10">
        <v>19.271651620002608</v>
      </c>
      <c r="Y443" s="10">
        <v>9.0526315789473681</v>
      </c>
      <c r="Z443">
        <v>15</v>
      </c>
      <c r="AA443" s="10">
        <v>0.40002911516919099</v>
      </c>
      <c r="AB443">
        <v>4</v>
      </c>
      <c r="AC443" s="19">
        <v>292.41390000000001</v>
      </c>
      <c r="AD443" s="19">
        <v>1.7826599999999999</v>
      </c>
      <c r="AE443">
        <v>2</v>
      </c>
      <c r="AF443">
        <v>4.75</v>
      </c>
      <c r="AH443" s="14">
        <f t="shared" si="30"/>
        <v>-0.60449342616938051</v>
      </c>
      <c r="AI443" s="14">
        <f t="shared" si="30"/>
        <v>-0.66931026195626042</v>
      </c>
      <c r="AJ443" s="14">
        <f t="shared" si="30"/>
        <v>0.875</v>
      </c>
      <c r="AK443" s="14">
        <f t="shared" si="30"/>
        <v>1.9874036467653549E-2</v>
      </c>
      <c r="AL443" s="14">
        <f t="shared" si="30"/>
        <v>-0.5</v>
      </c>
      <c r="AM443" s="14">
        <f t="shared" si="30"/>
        <v>4.3008873357847338E-2</v>
      </c>
      <c r="AN443" s="14">
        <f t="shared" si="30"/>
        <v>-7.3993366595588375E-2</v>
      </c>
      <c r="AO443" s="14">
        <f t="shared" si="27"/>
        <v>1</v>
      </c>
      <c r="AP443" s="14">
        <f t="shared" si="28"/>
        <v>-0.51282051282051277</v>
      </c>
    </row>
    <row r="444" spans="1:42" x14ac:dyDescent="0.25">
      <c r="A444" t="s">
        <v>586</v>
      </c>
      <c r="B444" s="9" t="s">
        <v>587</v>
      </c>
      <c r="C444" s="10">
        <v>3.28963686634</v>
      </c>
      <c r="D444" s="11">
        <v>0</v>
      </c>
      <c r="E444" s="11">
        <v>0.53399602796581525</v>
      </c>
      <c r="F444" s="11">
        <v>40.537066135400003</v>
      </c>
      <c r="G444" s="11">
        <v>0.20000000298023224</v>
      </c>
      <c r="H444" s="11">
        <v>0.1617051798184731</v>
      </c>
      <c r="I444" s="12">
        <v>62</v>
      </c>
      <c r="J444" s="13">
        <v>8.8744297752999994</v>
      </c>
      <c r="K444" s="12">
        <v>2</v>
      </c>
      <c r="L444" s="12" t="s">
        <v>266</v>
      </c>
      <c r="M444" s="12" t="s">
        <v>61</v>
      </c>
      <c r="N444" s="10">
        <v>77.887960950958515</v>
      </c>
      <c r="O444" s="10">
        <v>22.833333333333332</v>
      </c>
      <c r="P444">
        <v>9</v>
      </c>
      <c r="Q444" s="10">
        <v>0.55524315772403821</v>
      </c>
      <c r="R444">
        <v>6</v>
      </c>
      <c r="S444" s="19">
        <v>33.450110000000002</v>
      </c>
      <c r="T444" s="19">
        <v>9.4589089999999997E-3</v>
      </c>
      <c r="U444">
        <v>2</v>
      </c>
      <c r="V444">
        <v>6.5</v>
      </c>
      <c r="X444" s="10">
        <v>35.458888501907822</v>
      </c>
      <c r="Y444" s="10">
        <v>8.8695652173913047</v>
      </c>
      <c r="Z444">
        <v>16</v>
      </c>
      <c r="AA444" s="10">
        <v>0.56022342890606958</v>
      </c>
      <c r="AB444">
        <v>4</v>
      </c>
      <c r="AC444" s="19">
        <v>36.408430000000003</v>
      </c>
      <c r="AD444" s="19">
        <v>1.380516E-2</v>
      </c>
      <c r="AE444">
        <v>3</v>
      </c>
      <c r="AF444">
        <v>3</v>
      </c>
      <c r="AH444" s="14">
        <f t="shared" si="30"/>
        <v>-0.54474493786999756</v>
      </c>
      <c r="AI444" s="14">
        <f t="shared" si="30"/>
        <v>-0.61155188828943186</v>
      </c>
      <c r="AJ444" s="14">
        <f t="shared" si="30"/>
        <v>0.77777777777777779</v>
      </c>
      <c r="AK444" s="14">
        <f t="shared" si="30"/>
        <v>8.9695318397901239E-3</v>
      </c>
      <c r="AL444" s="14">
        <f t="shared" si="30"/>
        <v>-0.33333333333333331</v>
      </c>
      <c r="AM444" s="14">
        <f t="shared" si="30"/>
        <v>8.8439768957411513E-2</v>
      </c>
      <c r="AN444" s="14">
        <f t="shared" si="30"/>
        <v>0.45948755823742471</v>
      </c>
      <c r="AO444" s="14">
        <f t="shared" si="27"/>
        <v>0.5</v>
      </c>
      <c r="AP444" s="14">
        <f t="shared" si="28"/>
        <v>-0.53846153846153844</v>
      </c>
    </row>
    <row r="445" spans="1:42" x14ac:dyDescent="0.25">
      <c r="A445" t="s">
        <v>588</v>
      </c>
      <c r="B445" s="9" t="s">
        <v>589</v>
      </c>
      <c r="C445" s="10">
        <v>8.4869135351500002</v>
      </c>
      <c r="D445" s="11">
        <v>0</v>
      </c>
      <c r="E445" s="11">
        <v>1.113313693776437</v>
      </c>
      <c r="F445" s="11">
        <v>40.648292527999999</v>
      </c>
      <c r="G445" s="11">
        <v>0.20000000298023224</v>
      </c>
      <c r="H445" s="11">
        <v>0.16155300761976707</v>
      </c>
      <c r="I445" s="12">
        <v>62</v>
      </c>
      <c r="J445" s="13">
        <v>7.7626800236599998</v>
      </c>
      <c r="K445" s="12">
        <v>4</v>
      </c>
      <c r="L445" s="12" t="s">
        <v>266</v>
      </c>
      <c r="M445" s="12" t="s">
        <v>70</v>
      </c>
      <c r="N445" s="10">
        <v>74.628574331071547</v>
      </c>
      <c r="O445" s="10">
        <v>23</v>
      </c>
      <c r="P445">
        <v>9</v>
      </c>
      <c r="Q445" s="10">
        <v>0.55814307685765085</v>
      </c>
      <c r="R445">
        <v>6</v>
      </c>
      <c r="S445" s="19">
        <v>94.079030000000003</v>
      </c>
      <c r="T445" s="19">
        <v>4.1565419999999999E-2</v>
      </c>
      <c r="U445">
        <v>2</v>
      </c>
      <c r="V445">
        <v>5.75</v>
      </c>
      <c r="X445" s="10">
        <v>34.993368588318397</v>
      </c>
      <c r="Y445" s="10">
        <v>8.8695652173913047</v>
      </c>
      <c r="Z445">
        <v>15</v>
      </c>
      <c r="AA445" s="10">
        <v>0.57002581625046955</v>
      </c>
      <c r="AB445">
        <v>4.25</v>
      </c>
      <c r="AC445" s="19">
        <v>97.932249999999996</v>
      </c>
      <c r="AD445" s="19">
        <v>4.0036240000000001E-2</v>
      </c>
      <c r="AE445">
        <v>3</v>
      </c>
      <c r="AF445">
        <v>4</v>
      </c>
      <c r="AH445" s="14">
        <f t="shared" si="30"/>
        <v>-0.53109959687721198</v>
      </c>
      <c r="AI445" s="14">
        <f t="shared" si="30"/>
        <v>-0.61436672967863892</v>
      </c>
      <c r="AJ445" s="14">
        <f t="shared" si="30"/>
        <v>0.66666666666666663</v>
      </c>
      <c r="AK445" s="14">
        <f t="shared" si="30"/>
        <v>2.1289772973121152E-2</v>
      </c>
      <c r="AL445" s="14">
        <f t="shared" si="30"/>
        <v>-0.29166666666666669</v>
      </c>
      <c r="AM445" s="14">
        <f t="shared" si="30"/>
        <v>4.0957267522847472E-2</v>
      </c>
      <c r="AN445" s="14">
        <f t="shared" si="30"/>
        <v>-3.6789716066865152E-2</v>
      </c>
      <c r="AO445" s="14">
        <f t="shared" si="27"/>
        <v>0.5</v>
      </c>
      <c r="AP445" s="14">
        <f t="shared" si="28"/>
        <v>-0.30434782608695654</v>
      </c>
    </row>
    <row r="446" spans="1:42" x14ac:dyDescent="0.25">
      <c r="A446" t="s">
        <v>590</v>
      </c>
      <c r="B446" s="9" t="s">
        <v>591</v>
      </c>
      <c r="C446" s="10">
        <v>4.59448773049</v>
      </c>
      <c r="D446" s="11">
        <v>0</v>
      </c>
      <c r="E446" s="11">
        <v>2.9939384812466312E-2</v>
      </c>
      <c r="F446" s="11">
        <v>42.99593204</v>
      </c>
      <c r="G446" s="11">
        <v>0.17835939972055165</v>
      </c>
      <c r="H446" s="11">
        <v>0.15235023978955772</v>
      </c>
      <c r="I446" s="12">
        <v>62</v>
      </c>
      <c r="J446" s="13">
        <v>12.468216377099999</v>
      </c>
      <c r="K446" s="12">
        <v>3</v>
      </c>
      <c r="L446" s="12" t="s">
        <v>266</v>
      </c>
      <c r="M446" s="12" t="s">
        <v>59</v>
      </c>
      <c r="N446" s="10">
        <v>47.347217765142091</v>
      </c>
      <c r="O446" s="10">
        <v>29.333333333333332</v>
      </c>
      <c r="P446">
        <v>7</v>
      </c>
      <c r="Q446" s="10">
        <v>0.28637190752028097</v>
      </c>
      <c r="R446">
        <v>9.5</v>
      </c>
      <c r="S446" s="19">
        <v>36.323509999999999</v>
      </c>
      <c r="T446" s="19">
        <v>0.62857359999999995</v>
      </c>
      <c r="U446">
        <v>1</v>
      </c>
      <c r="V446">
        <v>10</v>
      </c>
      <c r="X446" s="10">
        <v>19.302562610954642</v>
      </c>
      <c r="Y446" s="10">
        <v>10.105263157894736</v>
      </c>
      <c r="Z446">
        <v>15</v>
      </c>
      <c r="AA446" s="10">
        <v>0.28637190752028108</v>
      </c>
      <c r="AB446">
        <v>4.5</v>
      </c>
      <c r="AC446" s="19">
        <v>40.208770000000001</v>
      </c>
      <c r="AD446" s="19">
        <v>0.56591619999999998</v>
      </c>
      <c r="AE446">
        <v>1</v>
      </c>
      <c r="AF446">
        <v>6</v>
      </c>
      <c r="AH446" s="14">
        <f t="shared" si="30"/>
        <v>-0.59231896778598991</v>
      </c>
      <c r="AI446" s="14">
        <f t="shared" si="30"/>
        <v>-0.65550239234449759</v>
      </c>
      <c r="AJ446" s="14">
        <f t="shared" si="30"/>
        <v>1.1428571428571428</v>
      </c>
      <c r="AK446" s="14">
        <f t="shared" si="30"/>
        <v>3.8768573155051185E-16</v>
      </c>
      <c r="AL446" s="14">
        <f t="shared" si="30"/>
        <v>-0.52631578947368418</v>
      </c>
      <c r="AM446" s="14">
        <f t="shared" si="30"/>
        <v>0.10696268064402373</v>
      </c>
      <c r="AN446" s="14">
        <f t="shared" si="30"/>
        <v>-9.9681882917131703E-2</v>
      </c>
      <c r="AO446" s="14">
        <f t="shared" si="27"/>
        <v>0</v>
      </c>
      <c r="AP446" s="14">
        <f t="shared" si="28"/>
        <v>-0.4</v>
      </c>
    </row>
    <row r="449" spans="2:42" x14ac:dyDescent="0.25">
      <c r="B449" s="9" t="s">
        <v>592</v>
      </c>
      <c r="C449" s="19">
        <f t="shared" ref="C449:K449" si="31">MIN(C$2:C$446)</f>
        <v>1.4725391547900001E-2</v>
      </c>
      <c r="D449" s="19">
        <f t="shared" si="31"/>
        <v>0</v>
      </c>
      <c r="E449" s="19">
        <f t="shared" si="31"/>
        <v>0</v>
      </c>
      <c r="F449" s="19">
        <f t="shared" si="31"/>
        <v>36.901309967000003</v>
      </c>
      <c r="G449" s="19">
        <f t="shared" si="31"/>
        <v>0.17000000178813934</v>
      </c>
      <c r="H449" s="19">
        <f t="shared" si="31"/>
        <v>8.3419067659838586E-2</v>
      </c>
      <c r="I449" s="19">
        <f t="shared" si="31"/>
        <v>31</v>
      </c>
      <c r="J449" s="19">
        <f t="shared" si="31"/>
        <v>1.3730298330499999</v>
      </c>
      <c r="K449" s="19">
        <f t="shared" si="31"/>
        <v>1</v>
      </c>
      <c r="N449" s="19">
        <f>MIN(N$2:N$446)</f>
        <v>21.03955376614876</v>
      </c>
      <c r="AG449" t="s">
        <v>592</v>
      </c>
      <c r="AH449" s="20">
        <f>MIN(AH$2:AH$446)</f>
        <v>-0.79969884224661758</v>
      </c>
      <c r="AI449" s="20">
        <f t="shared" ref="AI449:AP449" si="32">MIN(AI$2:AI$446)</f>
        <v>-0.85613103142983626</v>
      </c>
      <c r="AJ449" s="20">
        <f t="shared" si="32"/>
        <v>0</v>
      </c>
      <c r="AK449" s="20">
        <f t="shared" si="32"/>
        <v>-1.4489399046410088E-2</v>
      </c>
      <c r="AL449" s="20">
        <f t="shared" si="32"/>
        <v>-0.80487804878048785</v>
      </c>
      <c r="AM449" s="20">
        <f t="shared" si="32"/>
        <v>-6.4992813438144753E-2</v>
      </c>
      <c r="AN449" s="20">
        <f t="shared" si="32"/>
        <v>-0.10220636171351785</v>
      </c>
      <c r="AO449" s="20">
        <f t="shared" si="32"/>
        <v>-0.33333333333333331</v>
      </c>
      <c r="AP449" s="20">
        <f t="shared" si="32"/>
        <v>-0.76119402985074625</v>
      </c>
    </row>
    <row r="450" spans="2:42" x14ac:dyDescent="0.25">
      <c r="B450" s="9" t="s">
        <v>593</v>
      </c>
      <c r="C450" s="19">
        <f t="shared" ref="C450:K450" si="33">MAX(C$2:C$446)</f>
        <v>62.6114296895</v>
      </c>
      <c r="D450" s="19">
        <f t="shared" si="33"/>
        <v>100</v>
      </c>
      <c r="E450" s="19">
        <f t="shared" si="33"/>
        <v>35.299697150720803</v>
      </c>
      <c r="F450" s="19">
        <f t="shared" si="33"/>
        <v>49.420039574900002</v>
      </c>
      <c r="G450" s="19">
        <f t="shared" si="33"/>
        <v>0.40999999642372137</v>
      </c>
      <c r="H450" s="19">
        <f t="shared" si="33"/>
        <v>0.40111552759493668</v>
      </c>
      <c r="I450" s="19">
        <f t="shared" si="33"/>
        <v>84</v>
      </c>
      <c r="J450" s="19">
        <f t="shared" si="33"/>
        <v>23.270017166199999</v>
      </c>
      <c r="K450" s="19">
        <f t="shared" si="33"/>
        <v>7</v>
      </c>
      <c r="N450" s="19">
        <f>MAX(N$2:N$446)</f>
        <v>113.19436841608272</v>
      </c>
      <c r="AG450" t="s">
        <v>593</v>
      </c>
      <c r="AH450" s="20">
        <f>MAX(AH$2:AH$446)</f>
        <v>-0.28425019821080738</v>
      </c>
      <c r="AI450" s="20">
        <f t="shared" ref="AI450:AP450" si="34">MAX(AI$2:AI$446)</f>
        <v>-0.31091370558375631</v>
      </c>
      <c r="AJ450" s="20">
        <f t="shared" si="34"/>
        <v>17</v>
      </c>
      <c r="AK450" s="20">
        <f t="shared" si="34"/>
        <v>3.9166237347872164</v>
      </c>
      <c r="AL450" s="20">
        <f t="shared" si="34"/>
        <v>0.1</v>
      </c>
      <c r="AM450" s="20">
        <f t="shared" si="34"/>
        <v>1.0318505530437769</v>
      </c>
      <c r="AN450" s="20">
        <f t="shared" si="34"/>
        <v>0.68808940449206157</v>
      </c>
      <c r="AO450" s="20">
        <f t="shared" si="34"/>
        <v>3</v>
      </c>
      <c r="AP450" s="20">
        <f t="shared" si="34"/>
        <v>0.1</v>
      </c>
    </row>
    <row r="451" spans="2:42" x14ac:dyDescent="0.25">
      <c r="B451" s="9" t="s">
        <v>594</v>
      </c>
      <c r="C451" s="19">
        <f t="shared" ref="C451:K451" si="35">AVERAGE(C$2:C$446)</f>
        <v>28.043397583239592</v>
      </c>
      <c r="D451" s="19">
        <f t="shared" si="35"/>
        <v>15.438895954203016</v>
      </c>
      <c r="E451" s="19">
        <f t="shared" si="35"/>
        <v>4.4279219111523211</v>
      </c>
      <c r="F451" s="19">
        <f t="shared" si="35"/>
        <v>41.571849141146025</v>
      </c>
      <c r="G451" s="19">
        <f t="shared" si="35"/>
        <v>0.23943700965209633</v>
      </c>
      <c r="H451" s="19">
        <f t="shared" si="35"/>
        <v>0.22632119921995211</v>
      </c>
      <c r="I451" s="19">
        <f t="shared" si="35"/>
        <v>57.033707865168537</v>
      </c>
      <c r="J451" s="19">
        <f t="shared" si="35"/>
        <v>7.9698056068724439</v>
      </c>
      <c r="K451" s="19">
        <f t="shared" si="35"/>
        <v>2.4202247191011237</v>
      </c>
      <c r="N451" s="19">
        <f>AVERAGE(N$2:N$446)</f>
        <v>51.145190955494918</v>
      </c>
      <c r="AG451" t="s">
        <v>594</v>
      </c>
      <c r="AH451" s="20">
        <f>AVERAGE(AH$2:AH$446)</f>
        <v>-0.5334742070989964</v>
      </c>
      <c r="AI451" s="20">
        <f t="shared" ref="AI451:AP451" si="36">AVERAGE(AI$2:AI$446)</f>
        <v>-0.61591297214565077</v>
      </c>
      <c r="AJ451" s="20">
        <f t="shared" si="36"/>
        <v>1.8836438112082514</v>
      </c>
      <c r="AK451" s="20">
        <f t="shared" si="36"/>
        <v>0.41128147656400538</v>
      </c>
      <c r="AL451" s="20">
        <f t="shared" si="36"/>
        <v>-0.37922716597361295</v>
      </c>
      <c r="AM451" s="20">
        <f t="shared" si="36"/>
        <v>0.1684405249999214</v>
      </c>
      <c r="AN451" s="20">
        <f t="shared" si="36"/>
        <v>-3.5700477227831727E-2</v>
      </c>
      <c r="AO451" s="20">
        <f t="shared" si="36"/>
        <v>0.60337078651685416</v>
      </c>
      <c r="AP451" s="20">
        <f t="shared" si="36"/>
        <v>-0.35911531587541801</v>
      </c>
    </row>
    <row r="452" spans="2:42" x14ac:dyDescent="0.25">
      <c r="B452" s="9" t="s">
        <v>595</v>
      </c>
      <c r="C452" s="19">
        <f t="shared" ref="C452:K452" si="37">MEDIAN(C$2:C$446)</f>
        <v>27.992949508799999</v>
      </c>
      <c r="D452" s="19">
        <f t="shared" si="37"/>
        <v>0</v>
      </c>
      <c r="E452" s="19">
        <f t="shared" si="37"/>
        <v>1.6980723099082342</v>
      </c>
      <c r="F452" s="19">
        <f t="shared" si="37"/>
        <v>41.849121093800001</v>
      </c>
      <c r="G452" s="19">
        <f t="shared" si="37"/>
        <v>0.22536695470025039</v>
      </c>
      <c r="H452" s="19">
        <f t="shared" si="37"/>
        <v>0.21386533384767478</v>
      </c>
      <c r="I452" s="19">
        <f t="shared" si="37"/>
        <v>62</v>
      </c>
      <c r="J452" s="19">
        <f t="shared" si="37"/>
        <v>7.2288712785599998</v>
      </c>
      <c r="K452" s="19">
        <f t="shared" si="37"/>
        <v>2</v>
      </c>
      <c r="N452" s="19">
        <f>MEDIAN(N$2:N$446)</f>
        <v>47.347217765142091</v>
      </c>
      <c r="AG452" t="s">
        <v>595</v>
      </c>
      <c r="AH452" s="20">
        <f>MEDIAN(AH$2:AH$446)</f>
        <v>-0.53432843180550471</v>
      </c>
      <c r="AI452" s="20">
        <f t="shared" ref="AI452:AP452" si="38">MEDIAN(AI$2:AI$446)</f>
        <v>-0.62209302325581395</v>
      </c>
      <c r="AJ452" s="20">
        <f t="shared" si="38"/>
        <v>1.2222222222222223</v>
      </c>
      <c r="AK452" s="20">
        <f t="shared" si="38"/>
        <v>0.11433260202384495</v>
      </c>
      <c r="AL452" s="20">
        <f t="shared" si="38"/>
        <v>-0.38461538461538464</v>
      </c>
      <c r="AM452" s="20">
        <f t="shared" si="38"/>
        <v>0.11697816676585894</v>
      </c>
      <c r="AN452" s="20">
        <f t="shared" si="38"/>
        <v>-4.5601137849492906E-2</v>
      </c>
      <c r="AO452" s="20">
        <f t="shared" si="38"/>
        <v>0.5</v>
      </c>
      <c r="AP452" s="20">
        <f t="shared" si="38"/>
        <v>-0.375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Metadata_Base_Impervious</vt:lpstr>
      <vt:lpstr>Base_Current</vt:lpstr>
      <vt:lpstr>Base_Impervious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Smith</dc:creator>
  <cp:lastModifiedBy>Zachary Smith</cp:lastModifiedBy>
  <dcterms:created xsi:type="dcterms:W3CDTF">2017-06-13T11:52:04Z</dcterms:created>
  <dcterms:modified xsi:type="dcterms:W3CDTF">2017-06-13T13:48:30Z</dcterms:modified>
</cp:coreProperties>
</file>