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365-my.sharepoint.com/personal/santipabk_nu_ac_th/Documents/Prosth NU/คลินิกบริการ/"/>
    </mc:Choice>
  </mc:AlternateContent>
  <xr:revisionPtr revIDLastSave="43" documentId="11_D987D69D2F412AEDBF1ECA7FB798750D4126F06C" xr6:coauthVersionLast="47" xr6:coauthVersionMax="47" xr10:uidLastSave="{66090D31-47CD-1B4D-8128-20F381870279}"/>
  <bookViews>
    <workbookView xWindow="0" yWindow="0" windowWidth="28800" windowHeight="18000" xr2:uid="{00000000-000D-0000-FFFF-FFFF00000000}"/>
  </bookViews>
  <sheets>
    <sheet name="ไฟล์สำหรับเช็คสต็อก" sheetId="1" r:id="rId1"/>
    <sheet name="Sheet1" sheetId="2" r:id="rId2"/>
  </sheets>
  <definedNames>
    <definedName name="_xlnm.Print_Area" localSheetId="0">ไฟล์สำหรับเช็คสต็อก!$A$1:$P$503</definedName>
    <definedName name="_xlnm.Print_Titles" localSheetId="0">ไฟล์สำหรับเช็คสต็อก!$1:$2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3" i="1" l="1"/>
  <c r="H105" i="1"/>
  <c r="H102" i="1"/>
  <c r="H100" i="1"/>
  <c r="H126" i="1"/>
  <c r="H293" i="1"/>
  <c r="H117" i="1"/>
  <c r="H244" i="1"/>
  <c r="H502" i="1" l="1"/>
  <c r="J502" i="1" s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0" i="1"/>
  <c r="H479" i="1"/>
  <c r="H478" i="1"/>
  <c r="H477" i="1"/>
  <c r="H476" i="1"/>
  <c r="H473" i="1"/>
  <c r="H472" i="1"/>
  <c r="H471" i="1"/>
  <c r="H470" i="1"/>
  <c r="H469" i="1"/>
  <c r="H468" i="1"/>
  <c r="H467" i="1"/>
  <c r="H464" i="1"/>
  <c r="H463" i="1"/>
  <c r="H462" i="1"/>
  <c r="H461" i="1"/>
  <c r="H460" i="1"/>
  <c r="H459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2" i="1"/>
  <c r="H431" i="1"/>
  <c r="H430" i="1"/>
  <c r="H429" i="1"/>
  <c r="H428" i="1"/>
  <c r="H427" i="1"/>
  <c r="H222" i="1"/>
  <c r="H220" i="1"/>
  <c r="H426" i="1"/>
  <c r="H90" i="1"/>
  <c r="H425" i="1"/>
  <c r="H424" i="1"/>
  <c r="H423" i="1"/>
  <c r="H422" i="1"/>
  <c r="H421" i="1"/>
  <c r="H292" i="1"/>
  <c r="H356" i="1"/>
  <c r="H355" i="1"/>
  <c r="H420" i="1"/>
  <c r="H419" i="1"/>
  <c r="H291" i="1"/>
  <c r="H288" i="1"/>
  <c r="H283" i="1"/>
  <c r="H281" i="1"/>
  <c r="H418" i="1"/>
  <c r="H417" i="1"/>
  <c r="H416" i="1"/>
  <c r="H98" i="1"/>
  <c r="H97" i="1"/>
  <c r="H96" i="1"/>
  <c r="H95" i="1"/>
  <c r="H357" i="1"/>
  <c r="H350" i="1"/>
  <c r="H349" i="1"/>
  <c r="H348" i="1"/>
  <c r="H280" i="1"/>
  <c r="H279" i="1"/>
  <c r="H278" i="1"/>
  <c r="H277" i="1"/>
  <c r="H276" i="1"/>
  <c r="H275" i="1"/>
  <c r="H274" i="1"/>
  <c r="H81" i="1"/>
  <c r="H88" i="1"/>
  <c r="H272" i="1"/>
  <c r="H136" i="1"/>
  <c r="H219" i="1"/>
  <c r="H273" i="1"/>
  <c r="H415" i="1"/>
  <c r="H414" i="1"/>
  <c r="H413" i="1"/>
  <c r="H80" i="1"/>
  <c r="H87" i="1"/>
  <c r="H86" i="1"/>
  <c r="H85" i="1"/>
  <c r="H271" i="1"/>
  <c r="H412" i="1"/>
  <c r="H411" i="1"/>
  <c r="H79" i="1"/>
  <c r="H78" i="1"/>
  <c r="H77" i="1"/>
  <c r="H76" i="1"/>
  <c r="H75" i="1"/>
  <c r="H74" i="1"/>
  <c r="H73" i="1"/>
  <c r="H72" i="1"/>
  <c r="H71" i="1"/>
  <c r="H70" i="1"/>
  <c r="H68" i="1"/>
  <c r="H148" i="1"/>
  <c r="H146" i="1"/>
  <c r="H67" i="1"/>
  <c r="H145" i="1"/>
  <c r="H144" i="1"/>
  <c r="H270" i="1"/>
  <c r="H269" i="1"/>
  <c r="H268" i="1"/>
  <c r="H410" i="1"/>
  <c r="H217" i="1"/>
  <c r="H213" i="1"/>
  <c r="H212" i="1"/>
  <c r="H94" i="1"/>
  <c r="H93" i="1"/>
  <c r="H92" i="1"/>
  <c r="H409" i="1"/>
  <c r="H408" i="1"/>
  <c r="H267" i="1"/>
  <c r="H407" i="1"/>
  <c r="H406" i="1"/>
  <c r="H141" i="1"/>
  <c r="H218" i="1"/>
  <c r="H211" i="1"/>
  <c r="H210" i="1"/>
  <c r="H209" i="1"/>
  <c r="H208" i="1"/>
  <c r="H207" i="1"/>
  <c r="H206" i="1"/>
  <c r="H205" i="1"/>
  <c r="H204" i="1"/>
  <c r="H203" i="1"/>
  <c r="H202" i="1"/>
  <c r="H201" i="1"/>
  <c r="H405" i="1"/>
  <c r="H266" i="1"/>
  <c r="H66" i="1"/>
  <c r="H200" i="1"/>
  <c r="H199" i="1"/>
  <c r="H198" i="1"/>
  <c r="H265" i="1"/>
  <c r="H404" i="1"/>
  <c r="H403" i="1"/>
  <c r="H402" i="1"/>
  <c r="H140" i="1"/>
  <c r="H196" i="1"/>
  <c r="H194" i="1"/>
  <c r="H193" i="1"/>
  <c r="H192" i="1"/>
  <c r="H191" i="1"/>
  <c r="H190" i="1"/>
  <c r="H65" i="1"/>
  <c r="H138" i="1"/>
  <c r="H137" i="1"/>
  <c r="H264" i="1"/>
  <c r="H262" i="1"/>
  <c r="H261" i="1"/>
  <c r="H260" i="1"/>
  <c r="H259" i="1"/>
  <c r="H258" i="1"/>
  <c r="H257" i="1"/>
  <c r="H256" i="1"/>
  <c r="H255" i="1"/>
  <c r="H254" i="1"/>
  <c r="H253" i="1"/>
  <c r="H252" i="1"/>
  <c r="H347" i="1"/>
  <c r="H401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400" i="1"/>
  <c r="H399" i="1"/>
  <c r="H398" i="1"/>
  <c r="H397" i="1"/>
  <c r="H394" i="1"/>
  <c r="H393" i="1"/>
  <c r="H392" i="1"/>
  <c r="H391" i="1"/>
  <c r="H389" i="1"/>
  <c r="H388" i="1"/>
  <c r="H84" i="1"/>
  <c r="H62" i="1"/>
  <c r="H385" i="1"/>
  <c r="H384" i="1"/>
  <c r="H382" i="1"/>
  <c r="H381" i="1"/>
  <c r="H380" i="1"/>
  <c r="H379" i="1"/>
  <c r="H378" i="1"/>
  <c r="H251" i="1"/>
  <c r="H250" i="1"/>
  <c r="H197" i="1"/>
  <c r="H377" i="1"/>
  <c r="H376" i="1"/>
  <c r="H375" i="1"/>
  <c r="H374" i="1"/>
  <c r="H135" i="1"/>
  <c r="H134" i="1"/>
  <c r="H133" i="1"/>
  <c r="H132" i="1"/>
  <c r="H131" i="1"/>
  <c r="H130" i="1"/>
  <c r="H129" i="1"/>
  <c r="H128" i="1"/>
  <c r="H127" i="1"/>
  <c r="H125" i="1"/>
  <c r="H124" i="1"/>
  <c r="H249" i="1"/>
  <c r="H123" i="1"/>
  <c r="H248" i="1"/>
  <c r="H247" i="1"/>
  <c r="H246" i="1"/>
  <c r="H245" i="1"/>
  <c r="H122" i="1"/>
  <c r="H241" i="1"/>
  <c r="H240" i="1"/>
  <c r="H239" i="1"/>
  <c r="H189" i="1"/>
  <c r="H63" i="1"/>
  <c r="H188" i="1"/>
  <c r="H41" i="1"/>
  <c r="H373" i="1"/>
  <c r="H372" i="1"/>
  <c r="H238" i="1"/>
  <c r="H328" i="1"/>
  <c r="H433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40" i="1"/>
  <c r="H39" i="1"/>
  <c r="H38" i="1"/>
  <c r="H37" i="1"/>
  <c r="H36" i="1"/>
  <c r="H187" i="1"/>
  <c r="H237" i="1"/>
  <c r="H184" i="1"/>
  <c r="H183" i="1"/>
  <c r="H308" i="1"/>
  <c r="H307" i="1"/>
  <c r="H371" i="1"/>
  <c r="H370" i="1"/>
  <c r="H369" i="1"/>
  <c r="H368" i="1"/>
  <c r="H367" i="1"/>
  <c r="H306" i="1"/>
  <c r="H305" i="1"/>
  <c r="H304" i="1"/>
  <c r="H303" i="1"/>
  <c r="H302" i="1"/>
  <c r="H83" i="1"/>
  <c r="H366" i="1"/>
  <c r="H234" i="1"/>
  <c r="H233" i="1"/>
  <c r="H182" i="1"/>
  <c r="H181" i="1"/>
  <c r="H180" i="1"/>
  <c r="H179" i="1"/>
  <c r="H120" i="1"/>
  <c r="H116" i="1"/>
  <c r="H115" i="1"/>
  <c r="H114" i="1"/>
  <c r="H113" i="1"/>
  <c r="H112" i="1"/>
  <c r="H111" i="1"/>
  <c r="H110" i="1"/>
  <c r="H109" i="1"/>
  <c r="H108" i="1"/>
  <c r="H107" i="1"/>
  <c r="H106" i="1"/>
  <c r="H104" i="1"/>
  <c r="H101" i="1"/>
  <c r="H99" i="1"/>
  <c r="H61" i="1"/>
  <c r="H119" i="1"/>
  <c r="H60" i="1"/>
  <c r="H118" i="1"/>
  <c r="H232" i="1"/>
  <c r="H231" i="1"/>
  <c r="H230" i="1"/>
  <c r="H229" i="1"/>
  <c r="H228" i="1"/>
  <c r="H227" i="1"/>
  <c r="H58" i="1"/>
  <c r="H57" i="1"/>
  <c r="H56" i="1"/>
  <c r="H55" i="1"/>
  <c r="H54" i="1"/>
  <c r="H53" i="1"/>
  <c r="H52" i="1"/>
  <c r="H51" i="1"/>
  <c r="H301" i="1"/>
  <c r="H300" i="1"/>
  <c r="H299" i="1"/>
  <c r="H298" i="1"/>
  <c r="H297" i="1"/>
  <c r="H296" i="1"/>
  <c r="H295" i="1"/>
  <c r="H294" i="1"/>
  <c r="H49" i="1"/>
  <c r="H47" i="1"/>
  <c r="H226" i="1"/>
  <c r="H365" i="1"/>
  <c r="H225" i="1"/>
  <c r="H223" i="1"/>
  <c r="H82" i="1"/>
  <c r="H178" i="1"/>
  <c r="H177" i="1"/>
  <c r="H176" i="1"/>
  <c r="H173" i="1"/>
  <c r="H46" i="1"/>
  <c r="H224" i="1"/>
  <c r="H172" i="1"/>
  <c r="H171" i="1"/>
  <c r="H170" i="1"/>
  <c r="H169" i="1"/>
  <c r="H168" i="1"/>
  <c r="H167" i="1"/>
  <c r="H166" i="1"/>
  <c r="H165" i="1"/>
  <c r="H162" i="1"/>
  <c r="H161" i="1"/>
  <c r="H160" i="1"/>
  <c r="H159" i="1"/>
  <c r="H158" i="1"/>
  <c r="H157" i="1"/>
  <c r="H154" i="1"/>
  <c r="H153" i="1"/>
  <c r="H152" i="1"/>
  <c r="H151" i="1"/>
  <c r="H150" i="1"/>
  <c r="H149" i="1"/>
  <c r="H91" i="1"/>
  <c r="H364" i="1"/>
  <c r="H363" i="1"/>
  <c r="H362" i="1"/>
  <c r="H361" i="1"/>
  <c r="H59" i="1"/>
  <c r="H360" i="1"/>
  <c r="H359" i="1"/>
  <c r="H358" i="1"/>
  <c r="J34" i="1" l="1"/>
  <c r="K34" i="1" s="1"/>
  <c r="M34" i="1" s="1"/>
  <c r="H465" i="1"/>
  <c r="H500" i="1"/>
  <c r="H503" i="1"/>
  <c r="J499" i="1"/>
  <c r="J457" i="1"/>
  <c r="J432" i="1"/>
  <c r="J464" i="1"/>
  <c r="H481" i="1"/>
  <c r="J480" i="1"/>
  <c r="H474" i="1"/>
  <c r="J473" i="1"/>
  <c r="H457" i="1" l="1"/>
  <c r="K457" i="1"/>
  <c r="M457" i="1" s="1"/>
</calcChain>
</file>

<file path=xl/sharedStrings.xml><?xml version="1.0" encoding="utf-8"?>
<sst xmlns="http://schemas.openxmlformats.org/spreadsheetml/2006/main" count="1502" uniqueCount="615">
  <si>
    <t>สรุปรายการวัสดุคงเหลือ</t>
  </si>
  <si>
    <t>ลำดับ</t>
  </si>
  <si>
    <t>รายการ</t>
  </si>
  <si>
    <t>หน่วย</t>
  </si>
  <si>
    <t>จำนวนคงเหลือในสต็อก</t>
  </si>
  <si>
    <t>บริษัท</t>
  </si>
  <si>
    <t>ราคา</t>
  </si>
  <si>
    <t>รวมทั้งสิ้น</t>
  </si>
  <si>
    <t>วัสดุวิทยาศาสตร์และการแพทย์</t>
  </si>
  <si>
    <t>น้ำยาแช่เครื่องมือชนิดฆ่าเชื้อ (Stabimed)</t>
  </si>
  <si>
    <t>แกลลอน</t>
  </si>
  <si>
    <t>บริษัท ดีเคเอสเอช (ประเทศไทย) จำกัด -Bbrown</t>
  </si>
  <si>
    <t>น้ำยาทำความสะอาดพื้นผิวทางการแพทย์ (Meliseptol)</t>
  </si>
  <si>
    <t>แผ่นทดสอบประสิทธิภาพการทำให้ปราศจากเชื้อ (3M Sterigage) (500ea)</t>
  </si>
  <si>
    <t>กล่อง</t>
  </si>
  <si>
    <t>บริษัท ดีเคเอสเอช(ประเทศไทย) จำกัด-3M เอ๋ย</t>
  </si>
  <si>
    <t>Fluoride vanish (ดูราฟัท)</t>
  </si>
  <si>
    <t>หลอด</t>
  </si>
  <si>
    <t>บริษัท ดีเคเอสเอช(ประเทศไทย) จำกัด-คอลเกจ</t>
  </si>
  <si>
    <t>ไหมขัดฟันคอลเกต 25 m (Mint)</t>
  </si>
  <si>
    <t xml:space="preserve">IMAGE PLATE DURR PLUS SIZE 0  2 ชิ้น/BOX </t>
  </si>
  <si>
    <t>บริษัท ดีเคเอสเอช(ประเทศไทย) จำกัด-จอห์นสัน</t>
  </si>
  <si>
    <t>IMAGE PLATE DURR PLUS SIZE 2  4 ชิ้น/BOX (แผ่นรับภาพเอกซเรย์ เบอร์ 4)</t>
  </si>
  <si>
    <t>แผ่น</t>
  </si>
  <si>
    <t>น้ำยาล้างเครื่องดูดเสมหะ (Suction) (Orontol Plus 2.5 L)</t>
  </si>
  <si>
    <t>ยารักษาเฉพาะที่ในร่องเหงือก (Minocycline ointment)(Periocline)</t>
  </si>
  <si>
    <t>บริษัท ดีเคเอสเอช(ประเทศไทย) จำกัด-จอร์นสัน</t>
  </si>
  <si>
    <t>C+ File 21 mm. #10</t>
  </si>
  <si>
    <t>บริษัท ดีเคเอสเอช (ประเทศไทย) จำกัด Dentsply</t>
  </si>
  <si>
    <t>C+ File 21 mm. #15</t>
  </si>
  <si>
    <t>Dycal standard</t>
  </si>
  <si>
    <t>Gutta percha point 2% 15-40</t>
  </si>
  <si>
    <t>Gutta Percha Point 2% เบอร์ 15</t>
  </si>
  <si>
    <t>Gutta Percha Point 2% เบอร์ 20</t>
  </si>
  <si>
    <t>Gutta Percha Point 2% เบอร์ 25</t>
  </si>
  <si>
    <t>Gutta Percha Point 2% เบอร์ 50</t>
  </si>
  <si>
    <t>Gutta Percha Points 4% เบอร์ 15-40</t>
  </si>
  <si>
    <t>บริษัท เอส.ดี.ทันตเวช(1988) จำกัด</t>
  </si>
  <si>
    <t>Gutta Percha Point 4% เบอร์ 20</t>
  </si>
  <si>
    <t>Gutta Percha Point 4% เบอร์ 25</t>
  </si>
  <si>
    <t>Gutta Percha Points 4% เบอร์ 30</t>
  </si>
  <si>
    <t>Nickel Titanium Rotary File 21 มิลลิเมตร</t>
  </si>
  <si>
    <t>ชุด</t>
  </si>
  <si>
    <t xml:space="preserve">Nickel Titanium Rotary File 21 มิลลิเมตร </t>
  </si>
  <si>
    <t xml:space="preserve">Nickel Titanium Rotary File 25 มิลลิเมตร </t>
  </si>
  <si>
    <t>ซีเมนต์อุดคลองรากฟันชนิดเรซิน (AH plus standard pack)</t>
  </si>
  <si>
    <t>ไฟล์นิกเกิลไทเทเนียมชนิดเครื่องกลหมุน( Protaper gold 21 mm. F4 )</t>
  </si>
  <si>
    <t>ไฟล์นิกเกิลไทเทเนียมชนิดเครื่องกลหมุน( Protaper gold 25 mm. F4 )</t>
  </si>
  <si>
    <t>วัสดุพิมพ์ปากซิลิโคน (Putty) (AQUASIL SOFT PUTTY STD PACK)</t>
  </si>
  <si>
    <t xml:space="preserve">วัสดุสำหรับขัดแต่งคอมโพสิตหรือคอมโพเมอร์ (Enhance Finish Point (กล่องละ 30 ชิ้น) </t>
  </si>
  <si>
    <t>วัสดุอุดฟันชั่วคราวชนิด zinc oxide eugenol (IRM)</t>
  </si>
  <si>
    <t>บริษัท ดีเคเอสเอช (ประเทศไทย) จำกัด Kerr</t>
  </si>
  <si>
    <t>K-File 21 มิลลิเมตร เบอร์ 10</t>
  </si>
  <si>
    <t>K-File 21 มิลลิเมตร เบอร์ 15</t>
  </si>
  <si>
    <t>K-File 21 มิลลิเมตร เบอร์ 8</t>
  </si>
  <si>
    <t>Occlusal indicator wax</t>
  </si>
  <si>
    <t>กาวยึดฟันเทียมชนิดติดแน่น (Temp-bond clear)</t>
  </si>
  <si>
    <t>Temp bond Ne (กาวยึดครอบฟันชั่วคราว)</t>
  </si>
  <si>
    <t>แผ่นทำความสะอาดแบบฆ่าเชื้อ (Caviwipe)</t>
  </si>
  <si>
    <t>กระปุก</t>
  </si>
  <si>
    <t>Bracket ยี่ห้อ Ormco</t>
  </si>
  <si>
    <t>แผง</t>
  </si>
  <si>
    <t>บริษัท ดีเคเอสเอช (ประเทศไทย) จำกัด Kerr (คุณอ้อม)</t>
  </si>
  <si>
    <t>Buccal tube ยี่ห้อ Ormco #16(10ตัว) รหัส342-2006</t>
  </si>
  <si>
    <t>ตัว</t>
  </si>
  <si>
    <t>Buccal tube ยี่ห้อ Ormco #26(10ตัว) รหัส342-2106</t>
  </si>
  <si>
    <t>Buccal tube ยี่ห้อ Ormco #36(10ตัว) รหัส342-2306</t>
  </si>
  <si>
    <t>Buccal tube ยี่ห้อ Ormco #46(10ตัว) รหัส342-2206</t>
  </si>
  <si>
    <t>Elastic Bear 1/4 4.5oz. (50/กล่อง)</t>
  </si>
  <si>
    <t>Elastic chipmunk 1/8 3.5oz.(50/กล่อง)</t>
  </si>
  <si>
    <t>Orthodontic adhesive green glue (2/กล่อง)</t>
  </si>
  <si>
    <t>Adhesives Transbond plus Coler change</t>
  </si>
  <si>
    <t>บริษัท ดีเคเอสเอช (ประเทศไทย) จำกัด 3M Unitek</t>
  </si>
  <si>
    <t>Band NL (เบอร์ 33+) (ถุงละ 10 ตัว)</t>
  </si>
  <si>
    <t>ถุง</t>
  </si>
  <si>
    <t>บริษัท ดีเคเอสเอช (ประเทศไทย) จำกัด 3M</t>
  </si>
  <si>
    <t>Band NL เบอร์(ถุงละ 10 ตัว)เบอร์30+</t>
  </si>
  <si>
    <t>Band NL เบอร์(ถุงละ 10 ตัว)เบอร์31</t>
  </si>
  <si>
    <t>Band NL เบอร์(ถุงละ 10 ตัว)เบอร์33+</t>
  </si>
  <si>
    <t>Band NU (ถุงละ 10 ตัว)เบอร์29+</t>
  </si>
  <si>
    <t>Band NU (เบอร์ 32 (ถุงละ 10 ตัว)</t>
  </si>
  <si>
    <t>Band NU (เบอร์ 32+) (ถุงละ 10 ตัว)</t>
  </si>
  <si>
    <t>Clinpro sealant (sealant แบบฉีด)</t>
  </si>
  <si>
    <t xml:space="preserve">Polyether adhesive </t>
  </si>
  <si>
    <t>ขวด</t>
  </si>
  <si>
    <t>RelyX Universal สี A30(ชุดใหญ่) ถ้าไม่มีเอาสี TR แทน</t>
  </si>
  <si>
    <t>กรดกัดผิวฟัน ชนิดขวด (Etchant)</t>
  </si>
  <si>
    <t>กาวสำหรับยึดวัสดุอุดฟันแบบไม่ต้องใช้กรดกัดผิวฟัน (Single Bond Universal plus)</t>
  </si>
  <si>
    <t>วัสดุเคลือบหลุมร่องฟัน (Sealant)</t>
  </si>
  <si>
    <t>วัสดุบูรณะประเภทคอมโพสิต Composite สี B1 (SYR APAC) Z350</t>
  </si>
  <si>
    <t>วัสดุบูรณะประเภทคอมโพสิต Composite สี B2 (SYR APAC) Z350</t>
  </si>
  <si>
    <t>วัสดุบูรณะประเภทคอมโพสิต Composite สี B3 (SYR APAC) Z350</t>
  </si>
  <si>
    <t>วัสดุบูรณะประเภทคอมโพสิต Composite สี C1 (SYR APAC) Z350</t>
  </si>
  <si>
    <t>วัสดุบูรณะประเภทคอมโพสิต Composite สี C2 (SYR APAC) Z350</t>
  </si>
  <si>
    <t>วัสดุบูรณะประเภทคอมโพสิต Composite สี C3 (SYR APAC) Z350</t>
  </si>
  <si>
    <t>วัสดุบูรณะประเภทคอมโพสิต Composite สี Clear (SYR APAC) Z350</t>
  </si>
  <si>
    <t>วัสดุบูรณะประเภทคอมโพสิต Composite สี OA1 (SYR APAC) Z350</t>
  </si>
  <si>
    <t>วัสดุบูรณะประเภทคอมโพสิต Composite สี OA2 (SYR APAC) Z350</t>
  </si>
  <si>
    <t>วัสดุบูรณะประเภทคอมโพสิต Composite สี OA3 (SYR APAC) Z350</t>
  </si>
  <si>
    <t>XP endo Rise finisher 21mm.</t>
  </si>
  <si>
    <t>บจก.แอ็คเตออน(ประเทศไทย)</t>
  </si>
  <si>
    <t>XP endo Rise finisher 25mm.</t>
  </si>
  <si>
    <t>XP endo Rise shaper 21mm.</t>
  </si>
  <si>
    <t>XP endo Rise shaper 25mm.</t>
  </si>
  <si>
    <t>เดือยฟันสำเร็จรูป เบอร์ 0.5</t>
  </si>
  <si>
    <t>เดือยฟันสำเร็จรูป เบอร์ 1</t>
  </si>
  <si>
    <t>หลอดดูดน้ำลาย (Saliva injection)</t>
  </si>
  <si>
    <t>บริษัท ไจโก้ อินเตอร์เทรด จำกัด</t>
  </si>
  <si>
    <t>ยาชาทางทันตกรรม 2% Lidocaine</t>
  </si>
  <si>
    <t>บริษัท ชูมิตร</t>
  </si>
  <si>
    <t>บริษัท แอคคอร์ด คอร์ปอเรชั่น จำกัด</t>
  </si>
  <si>
    <t>Close Coil spring SS</t>
  </si>
  <si>
    <t>ม้วน</t>
  </si>
  <si>
    <t>บริษัท ซีทีเอ็ม โกลเบิล จำกัด</t>
  </si>
  <si>
    <t>Crimpable stops (50/แพ็ค)</t>
  </si>
  <si>
    <t>ซอง</t>
  </si>
  <si>
    <t>Double side ขนาด 8 mm. (12/แพ็ค)</t>
  </si>
  <si>
    <t>แพ็ค</t>
  </si>
  <si>
    <t>Ligature forming pliers</t>
  </si>
  <si>
    <t>ชิ้น</t>
  </si>
  <si>
    <t>Lingual Button (50/แพ็ค)</t>
  </si>
  <si>
    <t>Mirrobrush for root canal (silinder) - สีดำ</t>
  </si>
  <si>
    <t>ซองสเตอร์ไรด์ ขนาด 2 นิ้ว (50 mm.)(Flat Rolls 200 เมตร × 2 นิ้ว)</t>
  </si>
  <si>
    <t>ซองสเตอร์ไรด์ ขนาด 3 นิ้ว</t>
  </si>
  <si>
    <t>ซองสเตอร์ไรด์ ขนาด 4 นิ้ว</t>
  </si>
  <si>
    <t>ซองสเตอร์ไรด์ ขนาด 6 นิ้ว</t>
  </si>
  <si>
    <t>ลวด Niti 0.012 บน (100/แพ็ค)</t>
  </si>
  <si>
    <t>ลวด Niti 0.012 ล่าง (100/แพ็ค)</t>
  </si>
  <si>
    <t>K-file (Endodontic File 21 มิลลิเมตร เบอร์ 10 D FINDERS)</t>
  </si>
  <si>
    <t>บริษัท ดีว่า เมดิคอล ซัพพลาย</t>
  </si>
  <si>
    <t>K-file (Endodontic File 21 มิลลิเมตร เบอร์ 12 D FINDERS)</t>
  </si>
  <si>
    <t>Hy-bond carbo cement (polycaboxylate)</t>
  </si>
  <si>
    <t>บริษัท ดีเอส ออลส์ จำกัด</t>
  </si>
  <si>
    <t>วัสดุขยายคลองรากฟัน (Root Canal Preparation Cream)</t>
  </si>
  <si>
    <t>หัวขัด Porcelain E-max ก้านยาว สีเขียว (9771G HP 170)</t>
  </si>
  <si>
    <t>หัวขัด Porcelain E-max ก้านยาว สีแดง (9771F HP 170)</t>
  </si>
  <si>
    <t>หัวขัด Porcelain E-max ก้านยาว สีน้ำเงิน (9771M HP 170)</t>
  </si>
  <si>
    <t>หัวขัด Porcelain E-max ก้านยาว สีเหลือง (9771C HP 170)</t>
  </si>
  <si>
    <t>หัวขัด Zirconeer ZiL Master Finishing kit HP</t>
  </si>
  <si>
    <t>Archwire sleeve #542-104-Gray</t>
  </si>
  <si>
    <t>บริษัท เด็นท์-เมท จำกัด</t>
  </si>
  <si>
    <t>ortho mate mini ring  no.10 Blossom Orchid</t>
  </si>
  <si>
    <t>ortho mate mini ring  no.15 chilli Red</t>
  </si>
  <si>
    <t>ortho mate mini ring  no.2 body blue</t>
  </si>
  <si>
    <t>ortho mate mini ring  no.21 silver</t>
  </si>
  <si>
    <t>ortho mate mini ring  no.22 Forrest green</t>
  </si>
  <si>
    <t xml:space="preserve">ortho mate mini ring  no.23 bright orange </t>
  </si>
  <si>
    <t>ortho mate mini ring  no.26 Royal blue</t>
  </si>
  <si>
    <t>ortho mate mini ring  no.30 Lavender</t>
  </si>
  <si>
    <t>ortho mate mini ring  no.35 Fire red</t>
  </si>
  <si>
    <t>ortho mate mini ring  no.38 blue soda</t>
  </si>
  <si>
    <t xml:space="preserve">ortho mate mini ring  no.40 neon yellow </t>
  </si>
  <si>
    <t>ortho mate mini ring  no.48 solid black</t>
  </si>
  <si>
    <t>ortho mate mini ring  no.5 Lychee</t>
  </si>
  <si>
    <t xml:space="preserve">ortho mate mini ring  no.6 strawberry pink </t>
  </si>
  <si>
    <t>ortho mate mini ring  no.7 Jade</t>
  </si>
  <si>
    <t>ortho mate mini ring no.1 candy pink</t>
  </si>
  <si>
    <t>บริษัท แอดวานซ์ เมดิคอล จำกัด</t>
  </si>
  <si>
    <t>หน้ากากอนามัยชนิดหูเกี่ยว</t>
  </si>
  <si>
    <t>บริษัท โทรฟี จำกัด</t>
  </si>
  <si>
    <t>วัสดุยิปซัมเทแบบ (Ortho stone)</t>
  </si>
  <si>
    <t>บริษัท เดนทั่ล วิชั่น จำกัด</t>
  </si>
  <si>
    <t>หน้ากากเฟสชิลด์ชนิดเติม (Face shield)</t>
  </si>
  <si>
    <t>บริษัท ไดรว์ เด็นทั่ล อินคอร์ปอเรชั่น จำกัด</t>
  </si>
  <si>
    <t>Brush tip (ถุงละ 100 ชิ้น)</t>
  </si>
  <si>
    <t>Carbide bur 330 กรอเร็ว (Carbide 330 no.8)</t>
  </si>
  <si>
    <t xml:space="preserve">Silicone Stopper </t>
  </si>
  <si>
    <t>ไหมขัดฟันชนิดมีด้าม</t>
  </si>
  <si>
    <t>Calcium hydroxide paste แบบฉีด (Ultracal XS Single 1pk.( x4.00)</t>
  </si>
  <si>
    <t>บริษัท นูเด้นท์ จำกัด</t>
  </si>
  <si>
    <t xml:space="preserve">ด้ายแยกเหงือก เบอร์ 0 </t>
  </si>
  <si>
    <t>ด้ายแยกเหงือก เบอร์ 00</t>
  </si>
  <si>
    <t xml:space="preserve">ด้ายแยกเหงือก เบอร์ 000 </t>
  </si>
  <si>
    <t>Clearfil SE Bond X Kit</t>
  </si>
  <si>
    <t>บริษัท นูโวเด้นท์ จำกัด</t>
  </si>
  <si>
    <t xml:space="preserve">วัสดุยึดครอบ ชนิด Resin Cement (ชุดกลาง) (Panavia V5 Kit สี A2) </t>
  </si>
  <si>
    <t>Panavia V5  Refill (สี Brown A4)</t>
  </si>
  <si>
    <t>Panavia V5  Refill (สี Universal A2)</t>
  </si>
  <si>
    <t>วัสดุยึดครอบ ชนิด Resin Cement (ชุดกลาง) (Panavia V5 Kit สี clear)</t>
  </si>
  <si>
    <t xml:space="preserve">วัสดุยึดครอบ ชนิด Resin Cement (ชุดใหญ่) (Panavia V5) </t>
  </si>
  <si>
    <t>Composite Estelite Sigma Quick OA1</t>
  </si>
  <si>
    <t>บริษัท ยูนิตี้ เด็นตัล จำกัด</t>
  </si>
  <si>
    <t>Tokoyama Rebase II Pink อะคริลิกเสริมฐานฟันปลอม</t>
  </si>
  <si>
    <t xml:space="preserve">วัสดุบูรณะประเภทคอมโพสิต Composite สี A1 (Estelite Sigma Quick) </t>
  </si>
  <si>
    <t xml:space="preserve">วัสดุบูรณะประเภทคอมโพสิต Composite สี A2 (Estelite Sigma Quick) </t>
  </si>
  <si>
    <t xml:space="preserve">วัสดุบูรณะประเภทคอมโพสิต Composite สี A3 (Estelite Sigma Quick) </t>
  </si>
  <si>
    <t xml:space="preserve">วัสดุบูรณะประเภทคอมโพสิต Composite สี A3.5 (Estelite Sigma Quick) </t>
  </si>
  <si>
    <t xml:space="preserve">วัสดุบูรณะประเภทคอมโพสิต Composite สี A4 (Estelite Sigma Quick) </t>
  </si>
  <si>
    <t>วัสดุบูรณะประเภทคอมโพสิต Composite สี B1 (Estelite Sigma Quick)</t>
  </si>
  <si>
    <t>วัสดุบูรณะประเภทคอมโพสิต Composite สี B2 (Estelite Sigma Quick)</t>
  </si>
  <si>
    <t>วัสดุบูรณะประเภทคอมโพสิต Composite สี B3 (Estelite Sigma Quick)</t>
  </si>
  <si>
    <t>วัสดุบูรณะประเภทคอมโพสิต Composite สี B4 (Estelite Sigma Quick)</t>
  </si>
  <si>
    <t>วัสดุบูรณะประเภทคอมโพสิต Composite สี C1 (Estelite Sigma Quick )</t>
  </si>
  <si>
    <t>วัสดุบูรณะประเภทคอมโพสิต Composite สี C2 (Estelite Sigma Quick )</t>
  </si>
  <si>
    <t>วัสดุบูรณะประเภทคอมโพสิต Composite สี C3 (Estelite Sigma Quick )</t>
  </si>
  <si>
    <t>Alcohol Gel 500 ml. (ล้างมือ)</t>
  </si>
  <si>
    <t>บริษัท วิทยาศรม จำกัด</t>
  </si>
  <si>
    <t>ถุงมือ ชนิดมีแป้ง เบอร์ M</t>
  </si>
  <si>
    <t>ถุงมือ ชนิดมีแป้ง เบอร์ S</t>
  </si>
  <si>
    <t>ถุงมือ ชนิดมีแป้ง เบอร์ XS</t>
  </si>
  <si>
    <t>Calcium hydroxide paste ชนิดผสม Iodoform (Vitapex)</t>
  </si>
  <si>
    <t>บริษัท วี อาร์ พี เด้นท์ จำกัด</t>
  </si>
  <si>
    <t>สารปรับสภาพผิวเรซิน (Monobond)</t>
  </si>
  <si>
    <t>สารยึดเรซิน (Excite F DSC Single D.Small/endo ref.)</t>
  </si>
  <si>
    <t>10% Sodium hypochlorite solution, (20L)</t>
  </si>
  <si>
    <t>บริษัท เวชกิจ เคมีภัณฑ์ จำกัด</t>
  </si>
  <si>
    <t>20% Chlorhexidine gluconate solution</t>
  </si>
  <si>
    <t>Disposs Syringe 10 ml</t>
  </si>
  <si>
    <t>Disposs Syringe 20 ml</t>
  </si>
  <si>
    <t>Disposs Syringe 5 ml. หัวเกลียว</t>
  </si>
  <si>
    <t>EDTA disodium salt dihyfrate 500g ,LOBA</t>
  </si>
  <si>
    <t>Petroleum jelly (วาสลีน)</t>
  </si>
  <si>
    <t>เข็มฉีดยา (Needle) เบอร์ 25</t>
  </si>
  <si>
    <t>เข็มเย็บแผล 3/8 cutting ขนาด 21 มิลลิเมตร</t>
  </si>
  <si>
    <t>เข็มล้าง 24Gx1 นิ้ว สีม่วง</t>
  </si>
  <si>
    <t xml:space="preserve">เข็มล้าง 25Gx1 นิ้ว สีส้ม </t>
  </si>
  <si>
    <t>ถุงมือ ชนิดไม่มีแป้ง เบอร์ M</t>
  </si>
  <si>
    <t>ถุงมือ ชนิดไม่มีแป้ง เบอร์ S</t>
  </si>
  <si>
    <t>ถุงมือ ชนิดไม่มีแป้ง เบอร์ XS</t>
  </si>
  <si>
    <t>ถุงมือผ่าตัด เบอร์ 6</t>
  </si>
  <si>
    <t>ถุงมือผ่าตัด เบอร์ 6.5</t>
  </si>
  <si>
    <t>ทิงเจอร์ไอโอดีน</t>
  </si>
  <si>
    <t>น้ำยา Iodine Solution</t>
  </si>
  <si>
    <t>โพรวิดีน 450 ml.</t>
  </si>
  <si>
    <t xml:space="preserve">Bracket (Tomy) </t>
  </si>
  <si>
    <t>บริษัท ออร์โทดอนทิคไลน์ จำกัด</t>
  </si>
  <si>
    <t>Dynaflex USA  No.18 Hot pink</t>
  </si>
  <si>
    <t>Dynaflex USA  No.22 Ocean blue</t>
  </si>
  <si>
    <t>Dynaflex USA  No.26 Silver</t>
  </si>
  <si>
    <t>Dynaflex USA No.10 Orange</t>
  </si>
  <si>
    <t>Dynaflex USA No.11 bright red</t>
  </si>
  <si>
    <t>Dynaflex USA No.12 Lavender(single sticks)</t>
  </si>
  <si>
    <t>Dynaflex USA No.14 Right pink</t>
  </si>
  <si>
    <t>Dynaflex USA No.16 Sky blue Lavender(single sticks)</t>
  </si>
  <si>
    <t>Dynaflex USA No.22 Kelly Green(single sticks)</t>
  </si>
  <si>
    <t>Dynaflex USA No.29 lilac</t>
  </si>
  <si>
    <t>Dynaflex USA No.30 Violet</t>
  </si>
  <si>
    <t>Elastic O-rings Dynaflex USA No.11 bright red</t>
  </si>
  <si>
    <t>Elastic O-rings Dynaflex USA No.17 Fluresce pink</t>
  </si>
  <si>
    <t>Elastic O-rings Dynaflex USA No.22 Ocean blue</t>
  </si>
  <si>
    <t>Elastic O-rings Dynaflex USA No.30 Violet</t>
  </si>
  <si>
    <t>Super Chain (m)</t>
  </si>
  <si>
    <t>กล่องใส่ model (50/แพ็ค)</t>
  </si>
  <si>
    <t>ซองสเตอร์ไรด์ ขนาด 2.2 นิ้ว</t>
  </si>
  <si>
    <t>บริษัท อินโฟ เมดิคอล จำกัด</t>
  </si>
  <si>
    <t>บริษัท อุดม เมดิคอล อิควิปเม้นท์ จำกัด</t>
  </si>
  <si>
    <t>Ni-Ti Open coil springs</t>
  </si>
  <si>
    <t>Super bond C&amp;B เฉพาะ polymer esthetic (กาวเรซินยึดฟันเทียมชนิดติดแน่น)</t>
  </si>
  <si>
    <t>Super bond C&amp;B เฉพาะ polymer Radiopaque (กาวเรซินยึดฟันเทียมชนิดติดแน่น)</t>
  </si>
  <si>
    <t>ปลายเครื่องผสมวัสดุพิมพ์ปากโพลีอีเธอร์(Penta Mixing Tips Red 50 pcs.for Impregum )</t>
  </si>
  <si>
    <t>Celluloid strip</t>
  </si>
  <si>
    <t>บริษัท เอส.ดี.ทันตเวช (1988) จำกัด</t>
  </si>
  <si>
    <t>Fluoride gel 450 ml</t>
  </si>
  <si>
    <t xml:space="preserve">Gutta percha point  2% 45-80 </t>
  </si>
  <si>
    <t xml:space="preserve">Gutta percha point  2% เบอร์ 50 </t>
  </si>
  <si>
    <t xml:space="preserve">Gutta percha point  2% เบอร์ 60 </t>
  </si>
  <si>
    <t>Gutta percha point 2% เบอร์ 90-140</t>
  </si>
  <si>
    <t>Gutta percha point 4% เบอร์ 15</t>
  </si>
  <si>
    <t>HH-Clove Oil Extra(น้ำมันกานพลู)(Clove oil 30 ml.)</t>
  </si>
  <si>
    <t>Ivory band (molar)  (12 อัน) เบอร์ 16</t>
  </si>
  <si>
    <t xml:space="preserve">Mouth mirror Rodhiun Surface </t>
  </si>
  <si>
    <t>Mouth mirror(เฉพาะMirror)(SE Plus Hahnenkratt) (Front surface)</t>
  </si>
  <si>
    <t>Mouth mirror(เฉพาะMirror)(SE Plus Hahnenkratt) (ธรรมดา)</t>
  </si>
  <si>
    <t>Paper Point L</t>
  </si>
  <si>
    <t>Paper Point M</t>
  </si>
  <si>
    <t>Paper Point S</t>
  </si>
  <si>
    <t>Partial Tray แบบหมุนได้ไซร้M (เด็ก)</t>
  </si>
  <si>
    <t>อัน</t>
  </si>
  <si>
    <t>Porcelain Etch (Puipdent porcelain etch gel 1.2 ml)</t>
  </si>
  <si>
    <t>โหล</t>
  </si>
  <si>
    <t>Rubber cup screw type</t>
  </si>
  <si>
    <t>VDW rotate 15.04  21mm. (4ตัว)</t>
  </si>
  <si>
    <t>VDW rotate 15.04  25mm. (4ตัว)</t>
  </si>
  <si>
    <t>VDW rotate 20.05  21mm. (4ตัว)</t>
  </si>
  <si>
    <t>VDW rotate 20.05  25mm. (4ตัว)</t>
  </si>
  <si>
    <t>VDW rotate 25.06  21mm. (4ตัว)</t>
  </si>
  <si>
    <t>VDW rotate 25.06  25mm. (4ตัว)</t>
  </si>
  <si>
    <t>VDW rotate 30.06  21mm. (4ตัว)</t>
  </si>
  <si>
    <t>VDW rotate 30.06  25mm. (4ตัว)</t>
  </si>
  <si>
    <t>VDW rotate 35.06  21mm. (4ตัว)</t>
  </si>
  <si>
    <t>VDW rotate 35.06  25mm. (4ตัว)</t>
  </si>
  <si>
    <t>VDW rotate 40.06  21mm. (4ตัว)</t>
  </si>
  <si>
    <t>VDW rotate 40.06  25mm. (4ตัว)</t>
  </si>
  <si>
    <t>Wedgs ไม้ เบอร์ S</t>
  </si>
  <si>
    <t>กระดาษรองผสมซีเมนต์ ขนาด 65x75 mm (ทางทันตกรรม) (Mixing pad 65x75 มม.)</t>
  </si>
  <si>
    <t>กระดาษรองผสมซีเมนต์ ขนาด 70x80 มิลลิเมตร</t>
  </si>
  <si>
    <t>เล่ม</t>
  </si>
  <si>
    <t>ครีมตรวจสอบความแนบ (Pressure Indicator Paste)(P.I.P)</t>
  </si>
  <si>
    <t>ซิลิโคนบันทึกสบฟัน (Occlufast Rock)</t>
  </si>
  <si>
    <t>น้ำมันยูคาลิปตัส(Eucalyptus oil 30 ml.)</t>
  </si>
  <si>
    <t>น้ำยาล้างมือฆ่าเชื้อ 4% w/v chlorhexidine gluconate</t>
  </si>
  <si>
    <t>ผงขัดฟัน (Pumice แบบละเอียด) เบอร์ 2</t>
  </si>
  <si>
    <t>ผงขัดฟัน (Pumice แบบหยาบ) เบอร์ 1</t>
  </si>
  <si>
    <t>ผงขัดฟัน (แบบละเอียดมาก) เบอร์ 3</t>
  </si>
  <si>
    <t>แผ่นยางกันน้ำลาย 6x6 นิ้ว</t>
  </si>
  <si>
    <t>วัสดุอุดรอยรั่วชนิดเรซิ่น (Opal Dam Kit)</t>
  </si>
  <si>
    <t>สารละลายกัตตาเปอร์ชา (Gutta Clear)</t>
  </si>
  <si>
    <t>ไหมขัดฟันชนิดเคลือบแวกซ์ (Floss wax 200 uds.)</t>
  </si>
  <si>
    <t xml:space="preserve">Adhesive silicone, Tray adhesive  (Coltene Adhesive) </t>
  </si>
  <si>
    <t>Articulating paper เกือกม้า</t>
  </si>
  <si>
    <t>Articulating paper แบบตรง</t>
  </si>
  <si>
    <t xml:space="preserve">Exaclear </t>
  </si>
  <si>
    <t>Fuji IX LC Capsule Asst A3.5</t>
  </si>
  <si>
    <t>Glass Ionomer ชนิดเสริมด้วยเรซิ่น (แบบผสมส่วนน้ำ) สี A3 Fuji II</t>
  </si>
  <si>
    <t>Glass Ionomer ชนิดเสริมด้วยเรซิ่น (แบบผสมส่วนผง) สี A3 Fuji II</t>
  </si>
  <si>
    <t>SSC ฟันซี่ 54 เบอร์ 5 ยี่ห้อ Kids crow</t>
  </si>
  <si>
    <t xml:space="preserve">SSC ฟันซี่ 54 เบอร์ 6 ยี่ห้อ Kids crow </t>
  </si>
  <si>
    <t xml:space="preserve">SSC ฟันซี่ 55 เบอร์ 2 ยี่ห้อ Kids crow </t>
  </si>
  <si>
    <t xml:space="preserve">SSC ฟันซี่ 55 เบอร์ 3 ยี่ห้อ Kids crow </t>
  </si>
  <si>
    <t xml:space="preserve">SSC ฟันซี่ 74 เบอร์ 3 ยี่ห้อ Kids crow </t>
  </si>
  <si>
    <t xml:space="preserve">SSC ฟันซี่ 74 เบอร์ 4 ยี่ห้อ Kids crow </t>
  </si>
  <si>
    <t xml:space="preserve">SSC ฟันซี่ 84 เบอร์ 5 ยี่ห้อ Kids crow </t>
  </si>
  <si>
    <t>SSC ฟันซี่ 84 เบอร์ 6 ยี่ห้อ Kids crow</t>
  </si>
  <si>
    <t>SSC ฟันซี่ 85 เบอร์ 4  ยี่ห้อ Kids crown</t>
  </si>
  <si>
    <t>Wedjet Small yellow</t>
  </si>
  <si>
    <t>เข็มฉีดยา ขนาด 21 มิลลิเมตร (เข็มสั้น) (Septoject 27G 0.40x21 mm.)</t>
  </si>
  <si>
    <t>เข็มฉีดยา ขนาด 30 มิลลิเมตร (เข็มยาว) (Septoject 27G 0.40x30 mm.)</t>
  </si>
  <si>
    <t>ซิลิโคนตรวจสอบความแนบ (Fit Checker 1-1)</t>
  </si>
  <si>
    <t>ใบมีดผ่าตัดสแตนเลส เบอร์ 12 ( Surgical Blade #12 )</t>
  </si>
  <si>
    <t>ใบมีดผ่าตัดสแตนเลส เบอร์ 15 (Blade #15)</t>
  </si>
  <si>
    <t>ใบมีดผ่าตัดสแตนเลส เบอร์ 15 C (Blade #15 C )</t>
  </si>
  <si>
    <t>แผ่นยางกันน้ำลาย 5x5 นิ้ว</t>
  </si>
  <si>
    <t>ยาชาทางทันตกรรม 3% Mepivacaine</t>
  </si>
  <si>
    <t>ยาชาทางทันตกรรม 4%</t>
  </si>
  <si>
    <t xml:space="preserve">ยาห้ามเลือด (Recestyptine) </t>
  </si>
  <si>
    <t>เรซินอะคลิลิกชนิดบ่มตัวเอง ( Pattern Resin 1-1 PKG )</t>
  </si>
  <si>
    <t>วัสดุบูรณะชั่วคราว ชนิด zinc oxide eugenol (Caviton)</t>
  </si>
  <si>
    <t>วัสดุบูรณะประเภทคอมโพสิต Composite สี A2 Gaenial</t>
  </si>
  <si>
    <t>วัสดุพิมพ์ปากอัลจิเนต (KROMOPAN BAG)</t>
  </si>
  <si>
    <t>สารตกแต่งแผลและห้ามเลือด (Alveogyl)</t>
  </si>
  <si>
    <t>หัวขัด Porcelain Zil Master กรอช้า PN0664</t>
  </si>
  <si>
    <t>หัวขัด Porcelain Zil Master กรอช้า PN0669</t>
  </si>
  <si>
    <t>หัวขัด Porcelain Zil Master กรอช้า PN0674</t>
  </si>
  <si>
    <t>อะคริลิกเรซิน ชนิดน้ำ สีใส (Liquid)</t>
  </si>
  <si>
    <t>อะคริลิกเรซิน ชนิดผง สีชมพู (Ivory)</t>
  </si>
  <si>
    <t>อะคริลิกเรซิน ชนิดผง สีชมพู (Pink)</t>
  </si>
  <si>
    <t>Buccal tube ยี่ห้อ Ormco #17(10ตัว) รหัส342-5047</t>
  </si>
  <si>
    <t>บริษัท แอคคอร์ด คอร์ปอเรชั่น จำกัด-คุณเก๋</t>
  </si>
  <si>
    <t>Buccal tube ยี่ห้อ Ormco #27(10ตัว) รหัส342-5147</t>
  </si>
  <si>
    <t>Buccal tube ยี่ห้อ Ormco #37(10ตัว) รหัส342-5327</t>
  </si>
  <si>
    <t>Buccal tube ยี่ห้อ Ormco #47(10ตัว) รหัส342-5227</t>
  </si>
  <si>
    <t>Electrosurgery tip P4</t>
  </si>
  <si>
    <t>หัว</t>
  </si>
  <si>
    <t>Electrosurgery tip T16</t>
  </si>
  <si>
    <t>Electrosurgery tip T2</t>
  </si>
  <si>
    <t>Electrosurgery tip T8</t>
  </si>
  <si>
    <t>Micro Brush No.L</t>
  </si>
  <si>
    <t>Micro Brush No.M</t>
  </si>
  <si>
    <t>Micro Brush No.S</t>
  </si>
  <si>
    <t xml:space="preserve">วัสดุพิมพ์ปากซิลิโคนชนิดเหลว (Light body)( Amcoflex ) (1 กล่องมี 4 ชุด) Auto mix </t>
  </si>
  <si>
    <t>ตัวทำละลายสำหรับสีตรวจสอบความพอดี (Arti spot liquid 15 ml.)</t>
  </si>
  <si>
    <t>บริษัท โฮมเด้นท์ กรุ๊ป จำกัด</t>
  </si>
  <si>
    <t>วัสดุยิปซัมเทแบบ (Green Stone)</t>
  </si>
  <si>
    <t>ลัง</t>
  </si>
  <si>
    <t>วัสดุยิปซัมเทแบบ (Velmix)</t>
  </si>
  <si>
    <t>อะคริลิคเรซินใสส่วนน้ำ (Ortho Jet Acrylic liquid 500 ml.)</t>
  </si>
  <si>
    <t>อะคริลิคเรซินใสส่วนผง (Ortho Jet Acrylic powder 1 lb.)</t>
  </si>
  <si>
    <t>Impression Compound ( Green Stick Compound )</t>
  </si>
  <si>
    <t>ห้างหุ้นส่วนจำกัด ชินาธิป เอ็นเตอร์ไพรส์</t>
  </si>
  <si>
    <t>Super Floss(OralB)</t>
  </si>
  <si>
    <t>ผ้าก๊อซตัด 6 ท่อน</t>
  </si>
  <si>
    <t>แถว</t>
  </si>
  <si>
    <t>ผ้าก๊อซแผ่น ขนาด 4 x 4 นิ้ว</t>
  </si>
  <si>
    <t>ห่อ</t>
  </si>
  <si>
    <t xml:space="preserve">สำลีแผ่น (สำลีตัด ขนาด 3"x4" )(กรัม) </t>
  </si>
  <si>
    <t>หมวกคลุมผม</t>
  </si>
  <si>
    <t xml:space="preserve">ไหมเย็บแผลชนิดไม่ละลาย 3/0 </t>
  </si>
  <si>
    <t xml:space="preserve">Dappen dish </t>
  </si>
  <si>
    <t>ถ้วย</t>
  </si>
  <si>
    <t>ห้างหุ้นส่วนจำกัด เซี่ยงไฮ้ทันตภัณฑ์</t>
  </si>
  <si>
    <t>Gutta Percha FF</t>
  </si>
  <si>
    <t>Gutta Percha MF</t>
  </si>
  <si>
    <t>Mouth gag</t>
  </si>
  <si>
    <t>Pink wax</t>
  </si>
  <si>
    <t>Wax knife</t>
  </si>
  <si>
    <t>ยางmouth gag ขนาด 10*7</t>
  </si>
  <si>
    <t>เมตร</t>
  </si>
  <si>
    <t>สำลีพันก้าน (Cotton bud)</t>
  </si>
  <si>
    <t>ห้างหุ้นส่นจำกัด ป.เจริญการค้า 2016</t>
  </si>
  <si>
    <t>ห้างหุ้นส่วนจำกัด คลังเครื่องเขียนอภิญญา</t>
  </si>
  <si>
    <t>รวมฏีกาหลายประเภท 12,388</t>
  </si>
  <si>
    <t>สเปรย์ทำความสะอาดและหล่อลื่น ( Hi-Clean Spray )</t>
  </si>
  <si>
    <t>กระป๋อง</t>
  </si>
  <si>
    <t>ห้างหุ้นส่วนจำกัด เอ็มมีเน้นท์</t>
  </si>
  <si>
    <t>วัสดุวิทยาศาสตร์และการแพทย์ (รายการยา)</t>
  </si>
  <si>
    <t>Fluocinolone 0.1%; 1g.</t>
  </si>
  <si>
    <t>ตลับ</t>
  </si>
  <si>
    <t>คณะทันตแพทยศาสตร์ จุฬาลงกรณ์ มหาวิทยาลัย</t>
  </si>
  <si>
    <t>Fluocinolone/Clotrimazole 0.1%/1%; 5g.</t>
  </si>
  <si>
    <t>มีค่าส่ง120</t>
  </si>
  <si>
    <t>Ibuprofen 400 mg.</t>
  </si>
  <si>
    <t>บริษัท ดีเคเอสเอช(ประเทศไทย) จำกัด-โอสถอินเตอร์</t>
  </si>
  <si>
    <t>Chlorhexidine 0.12% (C-20 MOUTHWASH 0.12%(RED)180ML</t>
  </si>
  <si>
    <t>Difflam solution 100 mg.</t>
  </si>
  <si>
    <t>บริษัท ซิลลิค ฟาร์มา จำกัด</t>
  </si>
  <si>
    <t>Difflam solution 200 mg.</t>
  </si>
  <si>
    <t>Tolperisone 50 mg.</t>
  </si>
  <si>
    <t>บริษัท ที.โอ.เคมีคอลส์(1979) จำกัด</t>
  </si>
  <si>
    <t>85% Potassium hydroxide pellets</t>
  </si>
  <si>
    <t>บริษัท ทีทีเค ซายเอนซ์ จำกัด</t>
  </si>
  <si>
    <t>95% Ethanol 20 L</t>
  </si>
  <si>
    <t>2% Chlorhexidine gluconate solution</t>
  </si>
  <si>
    <t>มหิดล</t>
  </si>
  <si>
    <t>Xerostomia 300 mg.</t>
  </si>
  <si>
    <t>Amoxyclave 625 mg.</t>
  </si>
  <si>
    <t>วิเชียร เภสัช</t>
  </si>
  <si>
    <t>Metronidazole 200 mg.</t>
  </si>
  <si>
    <t>Adrenaline Injection 1 mg/ml (กล่องละ 5แผง/แผงละ 10 หลอด)</t>
  </si>
  <si>
    <t>องค์การเภสัชกรรม</t>
  </si>
  <si>
    <t>Amoxycillin 500 mg.</t>
  </si>
  <si>
    <t>Clindamycin 300 mg.</t>
  </si>
  <si>
    <t>Diazepam 5 mg.</t>
  </si>
  <si>
    <t>Gabapentin 100 mg.</t>
  </si>
  <si>
    <t>Prednisolone 5 mg.</t>
  </si>
  <si>
    <t>Naproxen 250 mg.</t>
  </si>
  <si>
    <t>Paracetamol 500 mg.</t>
  </si>
  <si>
    <t>วัสดุไฟฟ้าและวิทยุ</t>
  </si>
  <si>
    <t>ถ่านอัลคาไลน์ AA</t>
  </si>
  <si>
    <t>ก้อน</t>
  </si>
  <si>
    <t>ร้านแสงพานิช</t>
  </si>
  <si>
    <t>ถ่านอัลคาไลน์ AAA</t>
  </si>
  <si>
    <t>ถ่านอัลคาไลน์ 9V</t>
  </si>
  <si>
    <t>ไฟฉาย</t>
  </si>
  <si>
    <t>กระบอก</t>
  </si>
  <si>
    <t>หลอด Fiber Oftic Twinpower (หลอดไฟ copling)</t>
  </si>
  <si>
    <t>บริษัท แฮนด์พีซ โซลูชั่นส์ จำกัด</t>
  </si>
  <si>
    <t>ปลั๊กไฟ ความยาว 5 เมตร (ปลั๊ก 3 ตา ยาว 5 เมตร ไม่ต่ำกว่า 4 ช่อง DATA)</t>
  </si>
  <si>
    <t>งานบ้านงานครัว</t>
  </si>
  <si>
    <t>ฟิล์มห่ออาหาร(L-WRAP)(ฟิล์มยืดหุ้มห่ออาหาร ขนาด 30 ซม ยาว 500 เมตร)</t>
  </si>
  <si>
    <t>ห้างหุ้นส่วนจำกัด ป.เจริญการค้า 2016</t>
  </si>
  <si>
    <t>ยางยืด (สายยางยืดถัก No.6A)</t>
  </si>
  <si>
    <t>ผงซักฟอก 25 กก. (DO01Pผงชำระล้างอเนกประสงค์)</t>
  </si>
  <si>
    <t>ห้างหุ้นส่วนจำกัด มาดี เปเปอร์</t>
  </si>
  <si>
    <t>ทิชชู</t>
  </si>
  <si>
    <t xml:space="preserve">กระดาษทิชชู (ห่อ) (กระดาษทิชชู่เช็ดปาก) </t>
  </si>
  <si>
    <t xml:space="preserve">ถุงร้อน (ถุงร้อน 3×5) </t>
  </si>
  <si>
    <t xml:space="preserve">ถุงร้อน (ถุงร้อน 5x8) </t>
  </si>
  <si>
    <t>คอมพิวเตอร์</t>
  </si>
  <si>
    <t>หมึก OKI ML790/791 (หมึกเครื่องปริ้น OKI 720/721)</t>
  </si>
  <si>
    <t>โรจนกุล คอมพิวเตอร์</t>
  </si>
  <si>
    <t>หมึก OKI B410d (43979102) (หมึกเครื่องปริ้น OKI B410d)</t>
  </si>
  <si>
    <t>Drum/ดรัม (DRUM เครื่องปริ้น OKI B410d)</t>
  </si>
  <si>
    <t>หมึก OKI B431dn (หมึกเครื่องปริ้น OKI B432d)</t>
  </si>
  <si>
    <t>Drum/ดรัม (DRUM เครื่องปริ้น OKI B432d)</t>
  </si>
  <si>
    <t>สำนักงาน</t>
  </si>
  <si>
    <t>กระดาษA4-70 แกรม</t>
  </si>
  <si>
    <t>รีม</t>
  </si>
  <si>
    <t>ตลับชาด (แท่นประทับตรา) เบอร์ 1 (ตลับชาด สีแดง เบอร์1)</t>
  </si>
  <si>
    <t>ตลับชาด (แท่นประทับตรา) เบอร์ 1 (ตลับชาด สีน้ำเงิน เบอร์1)</t>
  </si>
  <si>
    <t>เทปกาวย่น 1 นิ้ว 3M</t>
  </si>
  <si>
    <t>เทปขุ่น (3M)</t>
  </si>
  <si>
    <t>เทปใส ขนาด 1 นิ้ว</t>
  </si>
  <si>
    <t>น้ำหมึกเติมรันนิ่ง (หมึกเครื่องตีราคา)</t>
  </si>
  <si>
    <t>ปากกา permanent น้ำเงิน</t>
  </si>
  <si>
    <t>ด้าม</t>
  </si>
  <si>
    <t>ปากกาเคมี 2 หัว น้ำเงิน</t>
  </si>
  <si>
    <t>ปากกาไวท์บอร์ดสีน้ำเงิน</t>
  </si>
  <si>
    <t>พู่กัน (พู่กันทา PIP เบอร์ 8)</t>
  </si>
  <si>
    <t>ลวดเสียบ (ลวดเสียบกระดาษ เบอร์ 1)</t>
  </si>
  <si>
    <t>สติ๊กเกอร์ (ม้วน) (สติ๊กเกอร์เครื่องยิง พิมพ์ DENT NU สีส้ม 1 สี 1,000 ดวง/ม้วน)</t>
  </si>
  <si>
    <t>ห้างหุ้นส่วนจำกัด พี.เอ็ม ที เจริญ เครื่องมือแพทย์</t>
  </si>
  <si>
    <t>รวมยอด 49500</t>
  </si>
  <si>
    <t>สติ๊กเกอร์ (ม้วน) (Label ฉลากห่อเครื่องมือ)</t>
  </si>
  <si>
    <t>ดวง</t>
  </si>
  <si>
    <t>รวมกับซื้อรอบแรก  49,500</t>
  </si>
  <si>
    <t>เครื่องตีราคา</t>
  </si>
  <si>
    <t>เครื่อง</t>
  </si>
  <si>
    <t>กระดาษพิมพ์ใบเสร็จ</t>
  </si>
  <si>
    <t>บริษัท คอมฟอร์ม จำกัด</t>
  </si>
  <si>
    <t>ตราปั้มคณะ รูปฟัน</t>
  </si>
  <si>
    <t>บริษัท ที.เอส.พรินท์ติ้ง 2022 จำกัด</t>
  </si>
  <si>
    <t>วัสดุก่อสร้าง</t>
  </si>
  <si>
    <t>เทปพันเกลียว (SCG)</t>
  </si>
  <si>
    <t>วัสดุพิเศษ</t>
  </si>
  <si>
    <t>ก้อนวัสดุสำเร็จรูป (Ingot) สำหรับงาน CAD-CAM สี A3</t>
  </si>
  <si>
    <t xml:space="preserve"> บริษัท เดนท์สพลาย ซิโรนา (ประเทศไทย) จำกัด</t>
  </si>
  <si>
    <t>ก้อนวัสดุสำเร็จรูป (Ingot) สำหรับงาน CAD-CAM(Centra duo ingot LT A2 c14)</t>
  </si>
  <si>
    <t>ก้อนวัสดุสำเร็จรูป (Ingot) สำหรับงาน CAD-CAM(Centra duo ingot LT A3.5 c14)</t>
  </si>
  <si>
    <t>วัสดุอุดซ่อมปลายรากฟัน (MTA)</t>
  </si>
  <si>
    <t>บริษัท ดีเคเอสเอช (ประเทศไทย) จำกัด-Dentsply</t>
  </si>
  <si>
    <t>บริษัท ดีเคเอสเอช(ประเทศไทย) จำกัด-3M</t>
  </si>
  <si>
    <t>วัสดุอุดฟันแบบไหลแผ่ ชนิด Composite (Composite Flowable สี A2)</t>
  </si>
  <si>
    <t>วัสดุอุดฟันแบบไหลแผ่ ชนิด Composite (Composite Flowable สี A3)</t>
  </si>
  <si>
    <t>วัสดุอุดฟันแบบไหลแผ่ ชนิด Composite (Composite Flowable สี A3.5)</t>
  </si>
  <si>
    <t xml:space="preserve">วัสดุอุดฟันแบบไหลแผ่ ชนิด Composite (Filtek Bulkfill A3)  </t>
  </si>
  <si>
    <t>วัสดุอุดฟันแบบไหลแผ่ ชนิด Composite (Filtex Bulk Fill Possterior Capsules (20 pcs))</t>
  </si>
  <si>
    <t>Surgicel 5 × 7.5 ซม.(Surgicel 12PC/Box 5CM×7.5 CM)</t>
  </si>
  <si>
    <t xml:space="preserve">วัสดุก่อฟันเดือย ชนิด Composite (Multicore Flow refill 50 g.medium) </t>
  </si>
  <si>
    <t>คอลลาเจนสำหรับห้ามเลือด (COLLAPLUG (BOX OF10) COLLAGEN WOUND DRESSING/0102)</t>
  </si>
  <si>
    <t>คอลลาเจนสำหรับห้ามเลือด (Etik Collagene (box of 25))</t>
  </si>
  <si>
    <t>บริษัท แอ๊คเตอ๊อน จำกัด</t>
  </si>
  <si>
    <t>ไหมเย็บ nylon 5/0 16mm 3/8 75cm und cc (12 ซอง)</t>
  </si>
  <si>
    <t>ไหมเย็บแผลชนิดไม่ละลาย 4/0 (DACLON NYLON MONOFIL 75 CM EP 1.5 USP 4/0 NEEDLE 3/8 CIR CUT.19 MM/9151519)</t>
  </si>
  <si>
    <t>Flowable gaenial rejectable สี A1</t>
  </si>
  <si>
    <t>Flowable gaenial rejectable สี A2</t>
  </si>
  <si>
    <t>Flowable gaenial rejectable สี A3</t>
  </si>
  <si>
    <t xml:space="preserve">Glass Ionomer ชนิดเสริมด้วยเรซิ่น (แบบแคปซูล) สี A3 (Fuji II LC Capsule) </t>
  </si>
  <si>
    <t xml:space="preserve">Glass Ionomer ชนิดเสริมด้วยเรซิ่น (แบบแคปซูล) สี A3.5 (Fuji II LC Capsule) </t>
  </si>
  <si>
    <t>วัสดุปิดแผลในช่องปาก Coe-Pak</t>
  </si>
  <si>
    <t>หัวกรอขัด composite สีเทา (Hiluster plus Diapolisher)</t>
  </si>
  <si>
    <t>วัสดุปั้นขอบในงานฟันเทียม (Impression compound)</t>
  </si>
  <si>
    <t>หัวกรอขัด composite สีฟ้า (Gloss plus Polisher)</t>
  </si>
  <si>
    <t>````</t>
  </si>
  <si>
    <t>Single Bond2  (กาวยึดติดวัสดุอุดฟัน)</t>
  </si>
  <si>
    <t>Protemp 4 REFILL สี A2 (วัสดุทำครอบฟันชั่วคราว)</t>
  </si>
  <si>
    <t>Protemp 4 REFILL สี A3 (วัสดุทำครอบฟันชั่วคราว)</t>
  </si>
  <si>
    <t>Protemp 4 REFILL สี A3.5 (วัสดุทำครอบฟันชั่วคราว)</t>
  </si>
  <si>
    <t xml:space="preserve">วัสดุพิมพ์ปากโพลีอีเธอร์ (Impregum) (31792 IMPREGUM PENTA SOFT SINGLE PK EM               </t>
  </si>
  <si>
    <t>MUCOPREN ADHESIVE 10ML</t>
  </si>
  <si>
    <t>1 ยืม</t>
  </si>
  <si>
    <t>Gutta Percha Points 2% เบอร์ 45-80</t>
  </si>
  <si>
    <t>Gutta Percha Points 2% เบอร์ 45</t>
  </si>
  <si>
    <t>Gutta Percha Points 2% เบอร์ 30</t>
  </si>
  <si>
    <t>Gutta Percha Point 2% เบอร์ 40</t>
  </si>
  <si>
    <t>Gutta Percha Point 4% เบอร์ 40</t>
  </si>
  <si>
    <t>Gutta Percha Point 2% เบอร์ 35</t>
  </si>
  <si>
    <t>Gutta Percha Point 4% เบอร์ 35</t>
  </si>
  <si>
    <t>K-File 21 มิลลิเมตร เบอร์ 15-40</t>
  </si>
  <si>
    <t>K-File 21 มิลลิเมตร เบอร์ 45-80</t>
  </si>
  <si>
    <t xml:space="preserve">วัสดุรองพื้นโพรงฟัน (Vitrebond) </t>
  </si>
  <si>
    <t xml:space="preserve">Temp filling Telio Onlay (Ivoclar) Universal </t>
  </si>
  <si>
    <t>เดือยฟันสำเร็จรูป เบอร์ 2</t>
  </si>
  <si>
    <t>เดือยฟันสำเร็จรูป เบอร์ 3</t>
  </si>
  <si>
    <t>K-file (Endodontic File 25 มิลลิเมตร เบอร์ 15-40 D FINDERS)</t>
  </si>
  <si>
    <t>K-file (Endodontic File 25 มิลลิเมตร เบอร์ 45-80 D FINDERS)</t>
  </si>
  <si>
    <t>ด้ายแยกเหงือก เบอร์ 1</t>
  </si>
  <si>
    <t>ด้ายแยกเหงือก เบอร์ 2</t>
  </si>
  <si>
    <t>elastic ring Kangaroo</t>
  </si>
  <si>
    <t>elastic ring Rabbit</t>
  </si>
  <si>
    <t>อยู่ที่พัสดุ</t>
  </si>
  <si>
    <t xml:space="preserve">Disposs Syringe 3 ml. </t>
  </si>
  <si>
    <t xml:space="preserve">เข็มล้าง 18Gx1 นิ้ว </t>
  </si>
  <si>
    <t>เข็มล้าง 21Gx1 นิ้ว</t>
  </si>
  <si>
    <t xml:space="preserve">เข็มล้าง 27Gx1 นิ้ว </t>
  </si>
  <si>
    <t>ถุงมือผ่าตัด เบอร์ 7</t>
  </si>
  <si>
    <t>ถุงมือผ่าตัด เบอร์ 7.5</t>
  </si>
  <si>
    <t xml:space="preserve">Super bond C&amp;B  Set ใหญ่  (กาวเรซินยึดฟันเทียมชนิดติดแน่น) </t>
  </si>
  <si>
    <t>Super bond C&amp;B เฉพาะ polymer esthetic Ivory (กาวเรซินยึดฟันเทียมชนิดติดแน่น)</t>
  </si>
  <si>
    <t>Super bond C&amp;B เฉพาะ catalyst V (กาวเรซินยึดฟันเทียมชนิดติดแน่น)</t>
  </si>
  <si>
    <t>ปลายต่อหลอดผสม  Bite registration ชนิด automix</t>
  </si>
  <si>
    <t>ปลายต่อหลอดผสมวัสดุก่อแกนฟัน (Mixing Tips for Multicore flow )</t>
  </si>
  <si>
    <t>ปลายต่อหลอดผสมวัสดุ Silicone ชนิด Auto Mix</t>
  </si>
  <si>
    <t>ปลายฉีดวัสดุก่อแกนฟัน ( intra oral tip) (ปลายtipสีเหลือง)</t>
  </si>
  <si>
    <t>ปลายต่อหลอดผสมเรซินคอมโพสิตสำหรับทำสิ่งบูรณะชั่วคราว(Mixing Tips for protemp 4)</t>
  </si>
  <si>
    <t>ปลายฉีดวัสดุเรซินคอมโพสิตสำหรับทำสิ่งบูรณะชั่วคราว (protemp 4)</t>
  </si>
  <si>
    <t xml:space="preserve">สารปรับสภาพผิวเรซิน </t>
  </si>
  <si>
    <t>T Band Child (10 ชิ้น/ถุง)</t>
  </si>
  <si>
    <t>Tofflemire band boomerang (12 ชิ้น/ถุง)</t>
  </si>
  <si>
    <t>Wedgs ไม้ เบอร์ M</t>
  </si>
  <si>
    <t>Wedgs ไม้ เบอร์ L</t>
  </si>
  <si>
    <t>Glass Ionomer สำหรับงานป้องกัน สีชมพู แบบแคปซูล(GC Fuji VII)</t>
  </si>
  <si>
    <t xml:space="preserve"> Glass Ionomer สำหรับงานป้องกัน สีชมพูแบบผสม (GC Fuji VII)</t>
  </si>
  <si>
    <t>อยู่ที่เด็กทั้งหมดไม่มี stock</t>
  </si>
  <si>
    <t>Glass Ionomer CX  smart (shofu)</t>
  </si>
  <si>
    <t>สารปรับสภาพผิวเนื้อฟัน (Dentin conditioner) 6 G</t>
  </si>
  <si>
    <t>วัสดุเสริมฐานฟันปลอม ชนิดชั่วคราว (Soft liner+monomer)</t>
  </si>
  <si>
    <t>เบิกไปแล้ว</t>
  </si>
  <si>
    <t>วัสดุตรวจสอบความพอดี (Arti spot)</t>
  </si>
  <si>
    <t>Ultra band lok</t>
  </si>
  <si>
    <t>Adhesive bonding ortho solo</t>
  </si>
  <si>
    <t>Superchain (M)</t>
  </si>
  <si>
    <t>Clear power tube</t>
  </si>
  <si>
    <t>ถาดพิมพ์ปากสำเร็จรูป (Wide body posterior) 1006283</t>
  </si>
  <si>
    <t>ถาดพิมพ์ปากสำเร็จรูป (Entended Quadrant) 1006223</t>
  </si>
  <si>
    <t>ถาดพิมพ์ปากสำเร็จรูป (Quadrant) 1006223</t>
  </si>
  <si>
    <t>ถาดพิมพ์ปากสำเร็จรูป (Anterior) 1006213</t>
  </si>
  <si>
    <t>ถาดพิมพ์ปากสำเร็จรูป (Full mouth) 1006273</t>
  </si>
  <si>
    <t>ฟิล์มโลหะเช็คสบฟัน (Shimstock)</t>
  </si>
  <si>
    <t>Articulating paper ฟิล์มเช็คสบฟัน (สีแดง 2 ด้าน)</t>
  </si>
  <si>
    <t>Articulating paper ฟิล์มเช็คสบฟัน (สีน้ำเงิน 1 ด้าน)</t>
  </si>
  <si>
    <t xml:space="preserve">ไหมเย็บแผลชนิดไม่ละลาย 4/0 </t>
  </si>
  <si>
    <t>Gutta Percha XF</t>
  </si>
  <si>
    <t>lentulospiral no. 25</t>
  </si>
  <si>
    <t>lentulospiral no. 30</t>
  </si>
  <si>
    <t>lentulospiral no. 35</t>
  </si>
  <si>
    <t>lentulospiral no. 40</t>
  </si>
  <si>
    <t>IRM</t>
  </si>
  <si>
    <t>zinc oxide eugenol (ขัดอมัลกัม)</t>
  </si>
  <si>
    <t>แคลเซียมไฮดรอกไซด์ CaOH2 medication</t>
  </si>
  <si>
    <t>Formocresol</t>
  </si>
  <si>
    <t>Camphophenol</t>
  </si>
  <si>
    <t>ทันตกรรมสำหรับเด็ก</t>
  </si>
  <si>
    <t>จำนวนที่ต้องการสั่ง</t>
  </si>
  <si>
    <t>ทันตกรรมบดเคี้ยว</t>
  </si>
  <si>
    <t>ศัลยศาสตร์ช่องปาก</t>
  </si>
  <si>
    <t>ปริทันตวิทยา</t>
  </si>
  <si>
    <t>ทันตกรรมหัตถการ</t>
  </si>
  <si>
    <t>วิทยาเอ็นโดดอนต์ </t>
  </si>
  <si>
    <t>ทันตกรรมประดิษฐ์</t>
  </si>
  <si>
    <t>ทันตกรรมจัดฟัน</t>
  </si>
  <si>
    <t>วัสดุส่วนกลางเจ้าหน้าที่ช่วยเช็ค</t>
  </si>
  <si>
    <t>วัสดุอุดฟันแบบไหลแผ่ ชนิด Composite (Composite Flowable สี A4)</t>
  </si>
  <si>
    <t>วัสดุอุดฟันแบบไหลแผ่ ชนิด Composite A3 (Clearfil)</t>
  </si>
  <si>
    <t>ไหมเย็บ Vicryl 3/0 (12 ซอง)</t>
  </si>
  <si>
    <t>ไหมเย็บ Vicryl 4/0 (12 ซอง)</t>
  </si>
  <si>
    <t>ไหมเย็บ Vicryl 5/0 (12 ซอง)</t>
  </si>
  <si>
    <t>ไหมเย็บแผลชนิดไม่ละลาย 4/0 (Mersilk) (12 ซอง)</t>
  </si>
  <si>
    <t>ไหมเย็บแผลชนิดไม่ละลาย 5/0 (Mersilk) (12 ซอง)</t>
  </si>
  <si>
    <t xml:space="preserve">ไหมเย็บแผลชนิดละลายได้  Vicryl 4/0 </t>
  </si>
  <si>
    <t>Biodentine (วัสดุบูรณะชั่วคราว) (5 caps)</t>
  </si>
  <si>
    <t>วัสดุTemporary onlay (4 หลอด)</t>
  </si>
  <si>
    <t>Etching แบบฉีด เล็ก 3 ml (5 หลอด/แพ็ค)</t>
  </si>
  <si>
    <t>วัสดุบูรณะประเภทคอมโพสิต Composite สี A4B (SYR APAC) Z350</t>
  </si>
  <si>
    <t>วัสดุบูรณะประเภทคอมโพสิต Composite สี A3.5B (SYR APAC) Z350</t>
  </si>
  <si>
    <t xml:space="preserve">วัสดุบูรณะประเภทคอมโพสิต Composite สี A3B (SYR APAC) Z350 </t>
  </si>
  <si>
    <t xml:space="preserve">วัสดุบูรณะประเภทคอมโพสิต Composite สี A3D (SYR APAC) Z350 </t>
  </si>
  <si>
    <t>วัสดุบูรณะประเภทคอมโพสิต Composite สี A1B (SYR APAC) Z350</t>
  </si>
  <si>
    <t>วัสดุบูรณะประเภทคอมโพสิต Composite สี A1D (SYR APAC) Z350</t>
  </si>
  <si>
    <t>วัสดุบูรณะประเภทคอมโพสิต Composite สี A2B (SYR APAC) Z350</t>
  </si>
  <si>
    <t>วัสดุบูรณะประเภทคอมโพสิต Composite สี A2D (SYR APAC) Z350</t>
  </si>
  <si>
    <t>วัสดุพิเศษทุกสาขาสั่งได้</t>
  </si>
  <si>
    <t>หัวกรอ</t>
  </si>
  <si>
    <t>หัวกรอทุกสาขาสั่งเพิ่มรายการได้</t>
  </si>
  <si>
    <t>Superfine diamond round shape yellow (5201) กรอเร็ว  (ยี่ห้อ intensive)</t>
  </si>
  <si>
    <t>รายการที่เพิ่มครับ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</si>
</sst>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1"/>
      <color rgb="FFFF0000"/>
      <name val="Calibri"/>
      <family val="2"/>
      <charset val="222"/>
      <scheme val="minor"/>
    </font>
    <font>
      <sz val="16"/>
      <color theme="1"/>
      <name val="TH SarabunPSK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charset val="222"/>
      <scheme val="minor"/>
    </font>
    <font>
      <sz val="16"/>
      <name val="TH SarabunPSK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sz val="16"/>
      <color rgb="FFFF0000"/>
      <name val="TH SarabunPSK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1" applyFont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3" xfId="0" applyBorder="1"/>
    <xf numFmtId="0" fontId="0" fillId="10" borderId="3" xfId="0" applyFill="1" applyBorder="1"/>
    <xf numFmtId="0" fontId="0" fillId="1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9" borderId="3" xfId="0" applyFill="1" applyBorder="1"/>
    <xf numFmtId="0" fontId="0" fillId="8" borderId="3" xfId="0" applyFill="1" applyBorder="1"/>
    <xf numFmtId="0" fontId="0" fillId="4" borderId="3" xfId="0" applyFill="1" applyBorder="1"/>
    <xf numFmtId="0" fontId="0" fillId="7" borderId="3" xfId="0" applyFill="1" applyBorder="1"/>
    <xf numFmtId="0" fontId="0" fillId="11" borderId="3" xfId="0" applyFill="1" applyBorder="1"/>
    <xf numFmtId="0" fontId="6" fillId="11" borderId="3" xfId="0" applyFont="1" applyFill="1" applyBorder="1"/>
    <xf numFmtId="0" fontId="0" fillId="5" borderId="3" xfId="0" applyFill="1" applyBorder="1"/>
    <xf numFmtId="0" fontId="9" fillId="14" borderId="0" xfId="0" applyFont="1" applyFill="1"/>
    <xf numFmtId="0" fontId="9" fillId="10" borderId="0" xfId="0" applyFont="1" applyFill="1"/>
    <xf numFmtId="0" fontId="9" fillId="13" borderId="0" xfId="0" applyFont="1" applyFill="1"/>
    <xf numFmtId="0" fontId="9" fillId="12" borderId="0" xfId="0" applyFont="1" applyFill="1"/>
    <xf numFmtId="0" fontId="9" fillId="9" borderId="0" xfId="0" applyFont="1" applyFill="1"/>
    <xf numFmtId="0" fontId="9" fillId="4" borderId="0" xfId="0" applyFont="1" applyFill="1"/>
    <xf numFmtId="0" fontId="9" fillId="7" borderId="0" xfId="0" applyFont="1" applyFill="1"/>
    <xf numFmtId="0" fontId="9" fillId="6" borderId="0" xfId="0" applyFont="1" applyFill="1"/>
    <xf numFmtId="0" fontId="6" fillId="5" borderId="0" xfId="0" applyFont="1" applyFill="1"/>
    <xf numFmtId="0" fontId="6" fillId="5" borderId="3" xfId="0" applyFont="1" applyFill="1" applyBorder="1"/>
    <xf numFmtId="0" fontId="10" fillId="8" borderId="0" xfId="0" applyFont="1" applyFill="1"/>
    <xf numFmtId="0" fontId="8" fillId="6" borderId="0" xfId="0" applyFont="1" applyFill="1"/>
    <xf numFmtId="0" fontId="6" fillId="0" borderId="0" xfId="0" applyFont="1"/>
    <xf numFmtId="0" fontId="6" fillId="0" borderId="3" xfId="0" applyFont="1" applyBorder="1"/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164" fontId="2" fillId="0" borderId="3" xfId="1" applyFont="1" applyFill="1" applyBorder="1" applyAlignment="1">
      <alignment horizontal="center" vertical="top"/>
    </xf>
    <xf numFmtId="0" fontId="3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64" fontId="4" fillId="0" borderId="3" xfId="1" applyFont="1" applyFill="1" applyBorder="1" applyAlignment="1">
      <alignment horizontal="center" vertical="center"/>
    </xf>
    <xf numFmtId="164" fontId="3" fillId="0" borderId="3" xfId="0" applyNumberFormat="1" applyFont="1" applyBorder="1"/>
    <xf numFmtId="164" fontId="0" fillId="0" borderId="3" xfId="1" applyFont="1" applyFill="1" applyBorder="1"/>
    <xf numFmtId="164" fontId="0" fillId="0" borderId="3" xfId="0" applyNumberFormat="1" applyBorder="1"/>
    <xf numFmtId="0" fontId="0" fillId="11" borderId="3" xfId="0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left" vertical="center"/>
    </xf>
    <xf numFmtId="164" fontId="4" fillId="11" borderId="3" xfId="1" applyFont="1" applyFill="1" applyBorder="1" applyAlignment="1">
      <alignment horizontal="center" vertical="center"/>
    </xf>
    <xf numFmtId="0" fontId="3" fillId="11" borderId="3" xfId="0" applyFont="1" applyFill="1" applyBorder="1"/>
    <xf numFmtId="0" fontId="6" fillId="11" borderId="3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left" vertical="center"/>
    </xf>
    <xf numFmtId="0" fontId="7" fillId="11" borderId="3" xfId="0" applyFont="1" applyFill="1" applyBorder="1" applyAlignment="1">
      <alignment horizontal="center" vertical="center"/>
    </xf>
    <xf numFmtId="164" fontId="7" fillId="11" borderId="3" xfId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  <xf numFmtId="164" fontId="4" fillId="10" borderId="3" xfId="1" applyFont="1" applyFill="1" applyBorder="1" applyAlignment="1">
      <alignment horizontal="center" vertical="center"/>
    </xf>
    <xf numFmtId="0" fontId="3" fillId="10" borderId="3" xfId="0" applyFont="1" applyFill="1" applyBorder="1"/>
    <xf numFmtId="0" fontId="0" fillId="14" borderId="3" xfId="0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left" vertical="center"/>
    </xf>
    <xf numFmtId="164" fontId="4" fillId="14" borderId="3" xfId="1" applyFont="1" applyFill="1" applyBorder="1" applyAlignment="1">
      <alignment horizontal="center" vertical="center"/>
    </xf>
    <xf numFmtId="0" fontId="3" fillId="14" borderId="3" xfId="0" applyFont="1" applyFill="1" applyBorder="1"/>
    <xf numFmtId="0" fontId="0" fillId="13" borderId="3" xfId="0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left" vertical="center"/>
    </xf>
    <xf numFmtId="164" fontId="4" fillId="13" borderId="3" xfId="1" applyFont="1" applyFill="1" applyBorder="1" applyAlignment="1">
      <alignment horizontal="center" vertical="center"/>
    </xf>
    <xf numFmtId="0" fontId="3" fillId="13" borderId="3" xfId="0" applyFont="1" applyFill="1" applyBorder="1"/>
    <xf numFmtId="0" fontId="0" fillId="12" borderId="3" xfId="0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center" vertical="center"/>
    </xf>
    <xf numFmtId="164" fontId="4" fillId="12" borderId="3" xfId="1" applyFont="1" applyFill="1" applyBorder="1" applyAlignment="1">
      <alignment horizontal="center" vertical="center"/>
    </xf>
    <xf numFmtId="0" fontId="3" fillId="12" borderId="3" xfId="0" applyFont="1" applyFill="1" applyBorder="1"/>
    <xf numFmtId="0" fontId="0" fillId="9" borderId="3" xfId="0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left" vertical="center"/>
    </xf>
    <xf numFmtId="164" fontId="4" fillId="9" borderId="3" xfId="1" applyFont="1" applyFill="1" applyBorder="1" applyAlignment="1">
      <alignment horizontal="center" vertical="center"/>
    </xf>
    <xf numFmtId="0" fontId="3" fillId="9" borderId="3" xfId="0" applyFont="1" applyFill="1" applyBorder="1"/>
    <xf numFmtId="164" fontId="3" fillId="9" borderId="3" xfId="1" applyFont="1" applyFill="1" applyBorder="1"/>
    <xf numFmtId="0" fontId="0" fillId="8" borderId="3" xfId="0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164" fontId="4" fillId="8" borderId="3" xfId="1" applyFont="1" applyFill="1" applyBorder="1" applyAlignment="1">
      <alignment horizontal="center" vertical="center"/>
    </xf>
    <xf numFmtId="0" fontId="3" fillId="8" borderId="3" xfId="0" applyFont="1" applyFill="1" applyBorder="1"/>
    <xf numFmtId="0" fontId="0" fillId="4" borderId="3" xfId="0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164" fontId="4" fillId="4" borderId="3" xfId="1" applyFont="1" applyFill="1" applyBorder="1" applyAlignment="1">
      <alignment horizontal="center" vertical="center"/>
    </xf>
    <xf numFmtId="0" fontId="3" fillId="4" borderId="3" xfId="0" applyFont="1" applyFill="1" applyBorder="1"/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164" fontId="4" fillId="7" borderId="3" xfId="1" applyFont="1" applyFill="1" applyBorder="1" applyAlignment="1">
      <alignment horizontal="center" vertical="center"/>
    </xf>
    <xf numFmtId="0" fontId="3" fillId="7" borderId="3" xfId="0" applyFont="1" applyFill="1" applyBorder="1"/>
    <xf numFmtId="0" fontId="0" fillId="7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164" fontId="4" fillId="5" borderId="3" xfId="1" applyFont="1" applyFill="1" applyBorder="1" applyAlignment="1">
      <alignment horizontal="center" vertical="center"/>
    </xf>
    <xf numFmtId="0" fontId="3" fillId="5" borderId="3" xfId="0" applyFont="1" applyFill="1" applyBorder="1"/>
    <xf numFmtId="0" fontId="5" fillId="5" borderId="3" xfId="0" applyFont="1" applyFill="1" applyBorder="1" applyAlignment="1">
      <alignment vertical="center"/>
    </xf>
    <xf numFmtId="164" fontId="0" fillId="5" borderId="3" xfId="0" applyNumberFormat="1" applyFill="1" applyBorder="1"/>
    <xf numFmtId="0" fontId="6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164" fontId="7" fillId="5" borderId="3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164" fontId="7" fillId="0" borderId="3" xfId="1" applyFont="1" applyFill="1" applyBorder="1" applyAlignment="1">
      <alignment horizontal="center" vertical="center"/>
    </xf>
    <xf numFmtId="164" fontId="4" fillId="3" borderId="3" xfId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4" fontId="2" fillId="2" borderId="6" xfId="0" applyNumberFormat="1" applyFont="1" applyFill="1" applyBorder="1" applyAlignment="1">
      <alignment horizontal="left" vertical="center"/>
    </xf>
    <xf numFmtId="4" fontId="2" fillId="2" borderId="5" xfId="0" applyNumberFormat="1" applyFont="1" applyFill="1" applyBorder="1" applyAlignment="1">
      <alignment horizontal="left" vertical="center"/>
    </xf>
    <xf numFmtId="4" fontId="2" fillId="2" borderId="7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11" borderId="6" xfId="0" applyFont="1" applyFill="1" applyBorder="1" applyAlignment="1">
      <alignment horizontal="left" vertical="center"/>
    </xf>
    <xf numFmtId="0" fontId="2" fillId="11" borderId="5" xfId="0" applyFont="1" applyFill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/>
    </xf>
    <xf numFmtId="0" fontId="2" fillId="15" borderId="5" xfId="0" applyFont="1" applyFill="1" applyBorder="1" applyAlignment="1">
      <alignment horizontal="left" vertical="center"/>
    </xf>
    <xf numFmtId="0" fontId="2" fillId="15" borderId="7" xfId="0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FFFF"/>
      <color rgb="FFFF7C80"/>
      <color rgb="FF9966FF"/>
      <color rgb="FFCC9900"/>
      <color rgb="FFCCCCFF"/>
      <color rgb="FFFF99FF"/>
      <color rgb="FFFFFFFF"/>
      <color rgb="FF52AE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XFA504"/>
  <sheetViews>
    <sheetView tabSelected="1" view="pageBreakPreview" topLeftCell="B1" zoomScaleNormal="100" zoomScaleSheetLayoutView="100" workbookViewId="0">
      <selection activeCell="P46" sqref="P46"/>
    </sheetView>
  </sheetViews>
  <sheetFormatPr baseColWidth="10" defaultColWidth="8.83203125" defaultRowHeight="15" x14ac:dyDescent="0.2"/>
  <cols>
    <col min="1" max="1" width="0" style="2" hidden="1" customWidth="1"/>
    <col min="2" max="2" width="7.6640625" customWidth="1"/>
    <col min="3" max="3" width="71.1640625" customWidth="1"/>
    <col min="4" max="4" width="11.1640625" customWidth="1"/>
    <col min="5" max="5" width="21.6640625" customWidth="1"/>
    <col min="6" max="6" width="39.5" hidden="1" customWidth="1"/>
    <col min="7" max="7" width="15.1640625" style="3" hidden="1" customWidth="1"/>
    <col min="8" max="8" width="20.33203125" style="3" hidden="1" customWidth="1"/>
    <col min="9" max="9" width="23.6640625" style="1" hidden="1" customWidth="1"/>
    <col min="10" max="11" width="13.1640625" hidden="1" customWidth="1"/>
    <col min="12" max="12" width="0" hidden="1" customWidth="1"/>
    <col min="13" max="13" width="10.33203125" hidden="1" customWidth="1"/>
    <col min="14" max="14" width="0" hidden="1" customWidth="1"/>
    <col min="15" max="15" width="2.33203125" hidden="1" customWidth="1"/>
    <col min="16" max="16" width="18.1640625" style="139" customWidth="1"/>
    <col min="17" max="17" width="45.1640625" customWidth="1"/>
  </cols>
  <sheetData>
    <row r="1" spans="1:17" ht="24" x14ac:dyDescent="0.2">
      <c r="A1" s="131" t="s">
        <v>0</v>
      </c>
      <c r="B1" s="131"/>
      <c r="C1" s="131"/>
      <c r="D1" s="131"/>
      <c r="E1" s="131"/>
      <c r="F1" s="131"/>
      <c r="G1" s="131"/>
      <c r="H1" s="15"/>
      <c r="I1" s="15"/>
      <c r="J1" s="15"/>
      <c r="K1" s="15"/>
      <c r="L1" s="15"/>
      <c r="M1" s="15"/>
      <c r="N1" s="15"/>
      <c r="O1" s="15"/>
    </row>
    <row r="2" spans="1:17" s="122" customFormat="1" ht="24" x14ac:dyDescent="0.2">
      <c r="A2" s="47">
        <v>1</v>
      </c>
      <c r="B2" s="44" t="s">
        <v>1</v>
      </c>
      <c r="C2" s="44" t="s">
        <v>2</v>
      </c>
      <c r="D2" s="44" t="s">
        <v>3</v>
      </c>
      <c r="E2" s="44" t="s">
        <v>4</v>
      </c>
      <c r="F2" s="44" t="s">
        <v>5</v>
      </c>
      <c r="G2" s="45" t="s">
        <v>6</v>
      </c>
      <c r="H2" s="45" t="s">
        <v>7</v>
      </c>
      <c r="I2" s="120"/>
      <c r="J2" s="121"/>
      <c r="K2" s="121"/>
      <c r="L2" s="121"/>
      <c r="M2" s="121"/>
      <c r="N2" s="121"/>
      <c r="O2" s="121"/>
      <c r="P2" s="44" t="s">
        <v>582</v>
      </c>
    </row>
    <row r="3" spans="1:17" ht="24" x14ac:dyDescent="0.25">
      <c r="A3" s="43">
        <v>614</v>
      </c>
      <c r="B3" s="136" t="s">
        <v>473</v>
      </c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8"/>
      <c r="Q3" s="34" t="s">
        <v>610</v>
      </c>
    </row>
    <row r="4" spans="1:17" ht="24" x14ac:dyDescent="0.2">
      <c r="A4" s="43">
        <v>639</v>
      </c>
      <c r="B4" s="47">
        <v>1</v>
      </c>
      <c r="C4" s="48" t="s">
        <v>474</v>
      </c>
      <c r="D4" s="47" t="s">
        <v>14</v>
      </c>
      <c r="E4" s="47">
        <v>0.5</v>
      </c>
      <c r="F4" s="47" t="s">
        <v>475</v>
      </c>
      <c r="G4" s="49">
        <v>4815</v>
      </c>
      <c r="H4" s="49">
        <v>9630</v>
      </c>
      <c r="I4" s="46"/>
      <c r="J4" s="15"/>
      <c r="K4" s="15"/>
      <c r="L4" s="15"/>
      <c r="M4" s="15"/>
      <c r="N4" s="15"/>
      <c r="O4" s="15"/>
    </row>
    <row r="5" spans="1:17" ht="24" x14ac:dyDescent="0.2">
      <c r="A5" s="43">
        <v>656</v>
      </c>
      <c r="B5" s="47">
        <v>2</v>
      </c>
      <c r="C5" s="48" t="s">
        <v>476</v>
      </c>
      <c r="D5" s="47" t="s">
        <v>14</v>
      </c>
      <c r="E5" s="47">
        <v>0.5</v>
      </c>
      <c r="F5" s="47" t="s">
        <v>475</v>
      </c>
      <c r="G5" s="49">
        <v>4815</v>
      </c>
      <c r="H5" s="49">
        <v>9630</v>
      </c>
      <c r="I5" s="46"/>
      <c r="J5" s="15"/>
      <c r="K5" s="15"/>
      <c r="L5" s="15"/>
      <c r="M5" s="15"/>
      <c r="N5" s="15"/>
      <c r="O5" s="15"/>
    </row>
    <row r="6" spans="1:17" ht="24" x14ac:dyDescent="0.2">
      <c r="A6" s="43">
        <v>655</v>
      </c>
      <c r="B6" s="47">
        <v>3</v>
      </c>
      <c r="C6" s="48" t="s">
        <v>477</v>
      </c>
      <c r="D6" s="47" t="s">
        <v>14</v>
      </c>
      <c r="E6" s="47">
        <v>9</v>
      </c>
      <c r="F6" s="47" t="s">
        <v>475</v>
      </c>
      <c r="G6" s="49">
        <v>4815</v>
      </c>
      <c r="H6" s="49">
        <v>48150</v>
      </c>
      <c r="I6" s="46"/>
      <c r="J6" s="15"/>
      <c r="K6" s="15"/>
      <c r="L6" s="15"/>
      <c r="M6" s="15"/>
      <c r="N6" s="15"/>
      <c r="O6" s="15"/>
    </row>
    <row r="7" spans="1:17" ht="24" x14ac:dyDescent="0.2">
      <c r="A7" s="43">
        <v>654</v>
      </c>
      <c r="B7" s="47">
        <v>4</v>
      </c>
      <c r="C7" s="48" t="s">
        <v>478</v>
      </c>
      <c r="D7" s="47" t="s">
        <v>14</v>
      </c>
      <c r="E7" s="47">
        <v>4</v>
      </c>
      <c r="F7" s="47" t="s">
        <v>479</v>
      </c>
      <c r="G7" s="49">
        <v>7597</v>
      </c>
      <c r="H7" s="49">
        <v>30388</v>
      </c>
      <c r="I7" s="46"/>
      <c r="J7" s="15"/>
      <c r="K7" s="15"/>
      <c r="L7" s="15"/>
      <c r="M7" s="15"/>
      <c r="N7" s="15"/>
      <c r="O7" s="15"/>
    </row>
    <row r="8" spans="1:17" ht="24" x14ac:dyDescent="0.2">
      <c r="A8" s="43">
        <v>624</v>
      </c>
      <c r="B8" s="47">
        <v>5</v>
      </c>
      <c r="C8" s="48" t="s">
        <v>481</v>
      </c>
      <c r="D8" s="47" t="s">
        <v>74</v>
      </c>
      <c r="E8" s="47">
        <v>11</v>
      </c>
      <c r="F8" s="47" t="s">
        <v>480</v>
      </c>
      <c r="G8" s="49">
        <v>1048.5999999999999</v>
      </c>
      <c r="H8" s="49">
        <v>6291.5999999999995</v>
      </c>
      <c r="I8" s="46"/>
      <c r="J8" s="15"/>
      <c r="K8" s="15"/>
      <c r="L8" s="15"/>
      <c r="M8" s="15"/>
      <c r="N8" s="15"/>
      <c r="O8" s="15"/>
    </row>
    <row r="9" spans="1:17" ht="24" x14ac:dyDescent="0.2">
      <c r="A9" s="43">
        <v>615</v>
      </c>
      <c r="B9" s="47">
        <v>6</v>
      </c>
      <c r="C9" s="48" t="s">
        <v>482</v>
      </c>
      <c r="D9" s="47" t="s">
        <v>74</v>
      </c>
      <c r="E9" s="47">
        <v>14</v>
      </c>
      <c r="F9" s="47" t="s">
        <v>480</v>
      </c>
      <c r="G9" s="49">
        <v>1048.5999999999999</v>
      </c>
      <c r="H9" s="49">
        <v>10486</v>
      </c>
      <c r="I9" s="46"/>
      <c r="J9" s="15"/>
      <c r="K9" s="15"/>
      <c r="L9" s="15"/>
      <c r="M9" s="15"/>
      <c r="N9" s="15"/>
      <c r="O9" s="15"/>
    </row>
    <row r="10" spans="1:17" ht="24" x14ac:dyDescent="0.2">
      <c r="A10" s="43">
        <v>625</v>
      </c>
      <c r="B10" s="47">
        <v>7</v>
      </c>
      <c r="C10" s="48" t="s">
        <v>483</v>
      </c>
      <c r="D10" s="47" t="s">
        <v>74</v>
      </c>
      <c r="E10" s="47">
        <v>28</v>
      </c>
      <c r="F10" s="47" t="s">
        <v>480</v>
      </c>
      <c r="G10" s="49">
        <v>1048.5999999999999</v>
      </c>
      <c r="H10" s="49">
        <v>17826.199999999997</v>
      </c>
      <c r="I10" s="46"/>
      <c r="J10" s="15"/>
      <c r="K10" s="15"/>
      <c r="L10" s="15"/>
      <c r="M10" s="15"/>
      <c r="N10" s="15"/>
      <c r="O10" s="15"/>
    </row>
    <row r="11" spans="1:17" ht="24" x14ac:dyDescent="0.2">
      <c r="A11" s="43">
        <v>629</v>
      </c>
      <c r="B11" s="47">
        <v>8</v>
      </c>
      <c r="C11" s="48" t="s">
        <v>591</v>
      </c>
      <c r="D11" s="47" t="s">
        <v>14</v>
      </c>
      <c r="E11" s="47">
        <v>6</v>
      </c>
      <c r="F11" s="47" t="s">
        <v>109</v>
      </c>
      <c r="G11" s="49">
        <v>360</v>
      </c>
      <c r="H11" s="49">
        <v>1080</v>
      </c>
      <c r="I11" s="46"/>
      <c r="J11" s="15"/>
      <c r="K11" s="15"/>
      <c r="L11" s="15"/>
      <c r="M11" s="15"/>
      <c r="N11" s="15"/>
      <c r="O11" s="15"/>
    </row>
    <row r="12" spans="1:17" ht="24" x14ac:dyDescent="0.2">
      <c r="A12" s="43">
        <v>616</v>
      </c>
      <c r="B12" s="47">
        <v>9</v>
      </c>
      <c r="C12" s="48" t="s">
        <v>484</v>
      </c>
      <c r="D12" s="47" t="s">
        <v>74</v>
      </c>
      <c r="E12" s="47">
        <v>0</v>
      </c>
      <c r="F12" s="47" t="s">
        <v>480</v>
      </c>
      <c r="G12" s="49">
        <v>1500.14</v>
      </c>
      <c r="H12" s="49">
        <v>25502.38</v>
      </c>
      <c r="I12" s="46"/>
      <c r="J12" s="15"/>
      <c r="K12" s="15"/>
      <c r="L12" s="15"/>
      <c r="M12" s="15"/>
      <c r="N12" s="15"/>
      <c r="O12" s="15"/>
    </row>
    <row r="13" spans="1:17" ht="24" x14ac:dyDescent="0.2">
      <c r="A13" s="43">
        <v>627</v>
      </c>
      <c r="B13" s="47">
        <v>10</v>
      </c>
      <c r="C13" s="48" t="s">
        <v>485</v>
      </c>
      <c r="D13" s="47" t="s">
        <v>59</v>
      </c>
      <c r="E13" s="47">
        <v>0</v>
      </c>
      <c r="F13" s="47" t="s">
        <v>480</v>
      </c>
      <c r="G13" s="49">
        <v>1500.14</v>
      </c>
      <c r="H13" s="49">
        <v>1500.14</v>
      </c>
      <c r="I13" s="46"/>
      <c r="J13" s="15"/>
      <c r="K13" s="15"/>
      <c r="L13" s="15"/>
      <c r="M13" s="15"/>
      <c r="N13" s="15"/>
      <c r="O13" s="15"/>
    </row>
    <row r="14" spans="1:17" ht="24" x14ac:dyDescent="0.2">
      <c r="A14" s="43">
        <v>637</v>
      </c>
      <c r="B14" s="47">
        <v>11</v>
      </c>
      <c r="C14" s="48" t="s">
        <v>592</v>
      </c>
      <c r="D14" s="47" t="s">
        <v>17</v>
      </c>
      <c r="E14" s="47">
        <v>2</v>
      </c>
      <c r="F14" s="47" t="s">
        <v>480</v>
      </c>
      <c r="G14" s="49">
        <v>830.32</v>
      </c>
      <c r="H14" s="49">
        <v>6642.56</v>
      </c>
      <c r="I14" s="46"/>
      <c r="J14" s="15"/>
      <c r="K14" s="15"/>
      <c r="L14" s="15"/>
      <c r="M14" s="15"/>
      <c r="N14" s="15"/>
      <c r="O14" s="15"/>
    </row>
    <row r="15" spans="1:17" ht="24" x14ac:dyDescent="0.2">
      <c r="A15" s="43">
        <v>622</v>
      </c>
      <c r="B15" s="47">
        <v>12</v>
      </c>
      <c r="C15" s="48" t="s">
        <v>486</v>
      </c>
      <c r="D15" s="47" t="s">
        <v>14</v>
      </c>
      <c r="E15" s="47">
        <v>1</v>
      </c>
      <c r="F15" s="47" t="s">
        <v>21</v>
      </c>
      <c r="G15" s="49">
        <v>4494</v>
      </c>
      <c r="H15" s="49">
        <v>8988</v>
      </c>
      <c r="I15" s="46"/>
      <c r="J15" s="15"/>
      <c r="K15" s="15"/>
      <c r="L15" s="15"/>
      <c r="M15" s="15"/>
      <c r="N15" s="15"/>
      <c r="O15" s="15"/>
    </row>
    <row r="16" spans="1:17" ht="24" x14ac:dyDescent="0.2">
      <c r="A16" s="43">
        <v>623</v>
      </c>
      <c r="B16" s="47">
        <v>13</v>
      </c>
      <c r="C16" s="48" t="s">
        <v>593</v>
      </c>
      <c r="D16" s="47" t="s">
        <v>14</v>
      </c>
      <c r="E16" s="47">
        <v>0</v>
      </c>
      <c r="F16" s="47" t="s">
        <v>21</v>
      </c>
      <c r="G16" s="49">
        <v>5564</v>
      </c>
      <c r="H16" s="49">
        <v>5564</v>
      </c>
      <c r="I16" s="46"/>
      <c r="J16" s="15"/>
      <c r="K16" s="15"/>
      <c r="L16" s="15"/>
      <c r="M16" s="15"/>
      <c r="N16" s="15"/>
      <c r="O16" s="15"/>
    </row>
    <row r="17" spans="1:15" ht="24" x14ac:dyDescent="0.2">
      <c r="A17" s="43">
        <v>623</v>
      </c>
      <c r="B17" s="47">
        <v>14</v>
      </c>
      <c r="C17" s="48" t="s">
        <v>594</v>
      </c>
      <c r="D17" s="47" t="s">
        <v>14</v>
      </c>
      <c r="E17" s="47">
        <v>0</v>
      </c>
      <c r="F17" s="47" t="s">
        <v>21</v>
      </c>
      <c r="G17" s="49">
        <v>5564</v>
      </c>
      <c r="H17" s="49">
        <v>5564</v>
      </c>
      <c r="I17" s="46"/>
      <c r="J17" s="15"/>
      <c r="K17" s="15"/>
      <c r="L17" s="15"/>
      <c r="M17" s="15"/>
      <c r="N17" s="15"/>
      <c r="O17" s="15"/>
    </row>
    <row r="18" spans="1:15" ht="24" x14ac:dyDescent="0.2">
      <c r="A18" s="43">
        <v>623</v>
      </c>
      <c r="B18" s="47">
        <v>15</v>
      </c>
      <c r="C18" s="48" t="s">
        <v>595</v>
      </c>
      <c r="D18" s="47" t="s">
        <v>14</v>
      </c>
      <c r="E18" s="47">
        <v>2</v>
      </c>
      <c r="F18" s="47" t="s">
        <v>21</v>
      </c>
      <c r="G18" s="49">
        <v>5564</v>
      </c>
      <c r="H18" s="49">
        <v>5564</v>
      </c>
      <c r="I18" s="46"/>
      <c r="J18" s="15"/>
      <c r="K18" s="15"/>
      <c r="L18" s="15"/>
      <c r="M18" s="15"/>
      <c r="N18" s="15"/>
      <c r="O18" s="15"/>
    </row>
    <row r="19" spans="1:15" ht="24" x14ac:dyDescent="0.2">
      <c r="A19" s="43">
        <v>661</v>
      </c>
      <c r="B19" s="47">
        <v>16</v>
      </c>
      <c r="C19" s="48" t="s">
        <v>596</v>
      </c>
      <c r="D19" s="47" t="s">
        <v>14</v>
      </c>
      <c r="E19" s="47">
        <v>5</v>
      </c>
      <c r="F19" s="47" t="s">
        <v>21</v>
      </c>
      <c r="G19" s="49">
        <v>1498</v>
      </c>
      <c r="H19" s="49">
        <v>7490</v>
      </c>
      <c r="I19" s="46"/>
      <c r="J19" s="15"/>
      <c r="K19" s="15"/>
      <c r="L19" s="15"/>
      <c r="M19" s="15"/>
      <c r="N19" s="15"/>
      <c r="O19" s="15"/>
    </row>
    <row r="20" spans="1:15" ht="24" x14ac:dyDescent="0.2">
      <c r="A20" s="43">
        <v>662</v>
      </c>
      <c r="B20" s="47">
        <v>17</v>
      </c>
      <c r="C20" s="48" t="s">
        <v>597</v>
      </c>
      <c r="D20" s="47" t="s">
        <v>14</v>
      </c>
      <c r="E20" s="47">
        <v>8</v>
      </c>
      <c r="F20" s="47" t="s">
        <v>21</v>
      </c>
      <c r="G20" s="49">
        <v>1722.7</v>
      </c>
      <c r="H20" s="49">
        <v>17227</v>
      </c>
      <c r="I20" s="46"/>
      <c r="J20" s="15"/>
      <c r="K20" s="15"/>
      <c r="L20" s="15"/>
      <c r="M20" s="15"/>
      <c r="N20" s="15"/>
      <c r="O20" s="15"/>
    </row>
    <row r="21" spans="1:15" ht="24" x14ac:dyDescent="0.2">
      <c r="A21" s="43">
        <v>663</v>
      </c>
      <c r="B21" s="47">
        <v>18</v>
      </c>
      <c r="C21" s="48" t="s">
        <v>598</v>
      </c>
      <c r="D21" s="47" t="s">
        <v>14</v>
      </c>
      <c r="E21" s="47">
        <v>8</v>
      </c>
      <c r="F21" s="47" t="s">
        <v>21</v>
      </c>
      <c r="G21" s="49">
        <v>2161.4</v>
      </c>
      <c r="H21" s="49">
        <v>21614</v>
      </c>
      <c r="I21" s="46"/>
      <c r="J21" s="15"/>
      <c r="K21" s="15"/>
      <c r="L21" s="15"/>
      <c r="M21" s="15"/>
      <c r="N21" s="15"/>
      <c r="O21" s="15"/>
    </row>
    <row r="22" spans="1:15" ht="24" x14ac:dyDescent="0.2">
      <c r="A22" s="43">
        <v>658</v>
      </c>
      <c r="B22" s="47">
        <v>19</v>
      </c>
      <c r="C22" s="48" t="s">
        <v>599</v>
      </c>
      <c r="D22" s="47" t="s">
        <v>14</v>
      </c>
      <c r="E22" s="47">
        <v>2</v>
      </c>
      <c r="F22" s="47" t="s">
        <v>201</v>
      </c>
      <c r="G22" s="49">
        <v>3975</v>
      </c>
      <c r="H22" s="49">
        <v>19875</v>
      </c>
      <c r="I22" s="46"/>
      <c r="J22" s="15"/>
      <c r="K22" s="15"/>
      <c r="L22" s="15"/>
      <c r="M22" s="15"/>
      <c r="N22" s="15"/>
      <c r="O22" s="15"/>
    </row>
    <row r="23" spans="1:15" ht="24" x14ac:dyDescent="0.2">
      <c r="A23" s="43">
        <v>660</v>
      </c>
      <c r="B23" s="47">
        <v>20</v>
      </c>
      <c r="C23" s="48" t="s">
        <v>600</v>
      </c>
      <c r="D23" s="47" t="s">
        <v>74</v>
      </c>
      <c r="E23" s="47">
        <v>0.5</v>
      </c>
      <c r="F23" s="47" t="s">
        <v>201</v>
      </c>
      <c r="G23" s="49">
        <v>3122</v>
      </c>
      <c r="H23" s="49">
        <v>3122</v>
      </c>
      <c r="I23" s="46"/>
      <c r="J23" s="15"/>
      <c r="K23" s="15"/>
      <c r="L23" s="15"/>
      <c r="M23" s="15"/>
      <c r="N23" s="15"/>
      <c r="O23" s="15"/>
    </row>
    <row r="24" spans="1:15" ht="24" x14ac:dyDescent="0.2">
      <c r="A24" s="43">
        <v>643</v>
      </c>
      <c r="B24" s="47">
        <v>21</v>
      </c>
      <c r="C24" s="48" t="s">
        <v>487</v>
      </c>
      <c r="D24" s="47" t="s">
        <v>14</v>
      </c>
      <c r="E24" s="47">
        <v>11</v>
      </c>
      <c r="F24" s="47" t="s">
        <v>201</v>
      </c>
      <c r="G24" s="49">
        <v>5200</v>
      </c>
      <c r="H24" s="49">
        <v>62400</v>
      </c>
      <c r="I24" s="46"/>
      <c r="J24" s="15"/>
      <c r="K24" s="15"/>
      <c r="L24" s="15"/>
      <c r="M24" s="15"/>
      <c r="N24" s="15"/>
      <c r="O24" s="15"/>
    </row>
    <row r="25" spans="1:15" ht="24" x14ac:dyDescent="0.2">
      <c r="A25" s="43">
        <v>634</v>
      </c>
      <c r="B25" s="47">
        <v>22</v>
      </c>
      <c r="C25" s="48" t="s">
        <v>488</v>
      </c>
      <c r="D25" s="47" t="s">
        <v>14</v>
      </c>
      <c r="E25" s="47">
        <v>7</v>
      </c>
      <c r="F25" s="47" t="s">
        <v>245</v>
      </c>
      <c r="G25" s="49">
        <v>7000</v>
      </c>
      <c r="H25" s="49">
        <v>28000</v>
      </c>
      <c r="I25" s="46"/>
      <c r="J25" s="15"/>
      <c r="K25" s="15"/>
      <c r="L25" s="15"/>
      <c r="M25" s="15"/>
      <c r="N25" s="15"/>
      <c r="O25" s="15"/>
    </row>
    <row r="26" spans="1:15" ht="24" x14ac:dyDescent="0.2">
      <c r="A26" s="43">
        <v>641</v>
      </c>
      <c r="B26" s="47">
        <v>23</v>
      </c>
      <c r="C26" s="48" t="s">
        <v>489</v>
      </c>
      <c r="D26" s="47" t="s">
        <v>14</v>
      </c>
      <c r="E26" s="47">
        <v>1</v>
      </c>
      <c r="F26" s="47" t="s">
        <v>490</v>
      </c>
      <c r="G26" s="49">
        <v>3000</v>
      </c>
      <c r="H26" s="49">
        <v>3000</v>
      </c>
      <c r="I26" s="46"/>
      <c r="J26" s="15"/>
      <c r="K26" s="15"/>
      <c r="L26" s="15"/>
      <c r="M26" s="15"/>
      <c r="N26" s="15"/>
      <c r="O26" s="15"/>
    </row>
    <row r="27" spans="1:15" ht="24" x14ac:dyDescent="0.2">
      <c r="A27" s="43">
        <v>631</v>
      </c>
      <c r="B27" s="47">
        <v>24</v>
      </c>
      <c r="C27" s="48" t="s">
        <v>491</v>
      </c>
      <c r="D27" s="47" t="s">
        <v>14</v>
      </c>
      <c r="E27" s="47">
        <v>1</v>
      </c>
      <c r="F27" s="47" t="s">
        <v>245</v>
      </c>
      <c r="G27" s="49">
        <v>1000</v>
      </c>
      <c r="H27" s="49">
        <v>1000</v>
      </c>
      <c r="I27" s="46"/>
      <c r="J27" s="15"/>
      <c r="K27" s="15"/>
      <c r="L27" s="15"/>
      <c r="M27" s="15"/>
      <c r="N27" s="15"/>
      <c r="O27" s="15"/>
    </row>
    <row r="28" spans="1:15" ht="24" x14ac:dyDescent="0.2">
      <c r="A28" s="43">
        <v>617</v>
      </c>
      <c r="B28" s="47">
        <v>25</v>
      </c>
      <c r="C28" s="48" t="s">
        <v>492</v>
      </c>
      <c r="D28" s="47" t="s">
        <v>14</v>
      </c>
      <c r="E28" s="47">
        <v>1</v>
      </c>
      <c r="F28" s="47" t="s">
        <v>245</v>
      </c>
      <c r="G28" s="49">
        <v>1000</v>
      </c>
      <c r="H28" s="49">
        <v>1000</v>
      </c>
      <c r="I28" s="46"/>
      <c r="J28" s="15"/>
      <c r="K28" s="15"/>
      <c r="L28" s="15"/>
      <c r="M28" s="15"/>
      <c r="N28" s="15"/>
      <c r="O28" s="15"/>
    </row>
    <row r="29" spans="1:15" ht="24" x14ac:dyDescent="0.2">
      <c r="A29" s="43">
        <v>649</v>
      </c>
      <c r="B29" s="47">
        <v>26</v>
      </c>
      <c r="C29" s="48" t="s">
        <v>493</v>
      </c>
      <c r="D29" s="47" t="s">
        <v>17</v>
      </c>
      <c r="E29" s="47">
        <v>0</v>
      </c>
      <c r="F29" s="47" t="s">
        <v>110</v>
      </c>
      <c r="G29" s="49">
        <v>1790</v>
      </c>
      <c r="H29" s="49">
        <v>1790</v>
      </c>
      <c r="I29" s="46"/>
      <c r="J29" s="15"/>
      <c r="K29" s="15"/>
      <c r="L29" s="15"/>
      <c r="M29" s="15"/>
      <c r="N29" s="15"/>
      <c r="O29" s="15"/>
    </row>
    <row r="30" spans="1:15" ht="24" x14ac:dyDescent="0.2">
      <c r="A30" s="43">
        <v>650</v>
      </c>
      <c r="B30" s="47">
        <v>27</v>
      </c>
      <c r="C30" s="48" t="s">
        <v>494</v>
      </c>
      <c r="D30" s="47" t="s">
        <v>17</v>
      </c>
      <c r="E30" s="47">
        <v>0</v>
      </c>
      <c r="F30" s="47" t="s">
        <v>110</v>
      </c>
      <c r="G30" s="49">
        <v>1790</v>
      </c>
      <c r="H30" s="49">
        <v>1790</v>
      </c>
      <c r="I30" s="46"/>
      <c r="J30" s="15"/>
      <c r="K30" s="15"/>
      <c r="L30" s="15"/>
      <c r="M30" s="15"/>
      <c r="N30" s="15"/>
      <c r="O30" s="15"/>
    </row>
    <row r="31" spans="1:15" ht="24" x14ac:dyDescent="0.2">
      <c r="A31" s="43">
        <v>651</v>
      </c>
      <c r="B31" s="47">
        <v>28</v>
      </c>
      <c r="C31" s="48" t="s">
        <v>495</v>
      </c>
      <c r="D31" s="47" t="s">
        <v>17</v>
      </c>
      <c r="E31" s="47">
        <v>0</v>
      </c>
      <c r="F31" s="47" t="s">
        <v>110</v>
      </c>
      <c r="G31" s="49">
        <v>1790</v>
      </c>
      <c r="H31" s="49">
        <v>1790</v>
      </c>
      <c r="I31" s="46"/>
      <c r="J31" s="15"/>
      <c r="K31" s="15"/>
      <c r="L31" s="15"/>
      <c r="M31" s="15"/>
      <c r="N31" s="15"/>
      <c r="O31" s="15"/>
    </row>
    <row r="32" spans="1:15" ht="24" x14ac:dyDescent="0.2">
      <c r="A32" s="43">
        <v>618</v>
      </c>
      <c r="B32" s="47">
        <v>29</v>
      </c>
      <c r="C32" s="48" t="s">
        <v>496</v>
      </c>
      <c r="D32" s="47" t="s">
        <v>14</v>
      </c>
      <c r="E32" s="47">
        <v>12</v>
      </c>
      <c r="F32" s="47" t="s">
        <v>110</v>
      </c>
      <c r="G32" s="49">
        <v>3800</v>
      </c>
      <c r="H32" s="49">
        <v>22800</v>
      </c>
      <c r="I32" s="46"/>
      <c r="J32" s="15"/>
      <c r="K32" s="15"/>
      <c r="L32" s="15"/>
      <c r="M32" s="15"/>
      <c r="N32" s="15"/>
      <c r="O32" s="15"/>
    </row>
    <row r="33" spans="1:17" ht="24" x14ac:dyDescent="0.2">
      <c r="A33" s="43">
        <v>619</v>
      </c>
      <c r="B33" s="47">
        <v>30</v>
      </c>
      <c r="C33" s="48" t="s">
        <v>497</v>
      </c>
      <c r="D33" s="47" t="s">
        <v>14</v>
      </c>
      <c r="E33" s="47">
        <v>3</v>
      </c>
      <c r="F33" s="47" t="s">
        <v>110</v>
      </c>
      <c r="G33" s="49">
        <v>3800</v>
      </c>
      <c r="H33" s="49">
        <v>19000</v>
      </c>
      <c r="I33" s="46"/>
      <c r="J33" s="15"/>
      <c r="K33" s="15"/>
      <c r="L33" s="15"/>
      <c r="M33" s="15"/>
      <c r="N33" s="15"/>
      <c r="O33" s="15"/>
    </row>
    <row r="34" spans="1:17" ht="24" x14ac:dyDescent="0.2">
      <c r="A34" s="43">
        <v>632</v>
      </c>
      <c r="B34" s="47">
        <v>31</v>
      </c>
      <c r="C34" s="48" t="s">
        <v>498</v>
      </c>
      <c r="D34" s="47" t="s">
        <v>14</v>
      </c>
      <c r="E34" s="47">
        <v>3</v>
      </c>
      <c r="F34" s="47" t="s">
        <v>110</v>
      </c>
      <c r="G34" s="49">
        <v>2100</v>
      </c>
      <c r="H34" s="49">
        <v>8400</v>
      </c>
      <c r="I34" s="50"/>
      <c r="J34" s="51">
        <f>SUM(H4:H34)</f>
        <v>413104.88</v>
      </c>
      <c r="K34" s="52">
        <f>J34+11400.14+4194.4+49254.74+18900</f>
        <v>496854.16000000003</v>
      </c>
      <c r="L34" s="15">
        <v>640891.15999999992</v>
      </c>
      <c r="M34" s="52">
        <f>K34-L34</f>
        <v>-144036.99999999988</v>
      </c>
      <c r="N34" s="15"/>
      <c r="O34" s="15"/>
    </row>
    <row r="35" spans="1:17" ht="24" x14ac:dyDescent="0.2">
      <c r="A35" s="43">
        <v>614</v>
      </c>
      <c r="B35" s="133" t="s">
        <v>611</v>
      </c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5"/>
      <c r="Q35" t="s">
        <v>612</v>
      </c>
    </row>
    <row r="36" spans="1:17" s="10" customFormat="1" ht="24" x14ac:dyDescent="0.2">
      <c r="A36" s="53">
        <v>87</v>
      </c>
      <c r="B36" s="54">
        <v>32</v>
      </c>
      <c r="C36" s="55" t="s">
        <v>134</v>
      </c>
      <c r="D36" s="54" t="s">
        <v>64</v>
      </c>
      <c r="E36" s="54">
        <v>0</v>
      </c>
      <c r="F36" s="54" t="s">
        <v>132</v>
      </c>
      <c r="G36" s="56">
        <v>770</v>
      </c>
      <c r="H36" s="56" t="e">
        <f>SUM(#REF!*G36)</f>
        <v>#REF!</v>
      </c>
      <c r="I36" s="57"/>
      <c r="J36" s="24"/>
      <c r="K36" s="24"/>
      <c r="L36" s="24"/>
      <c r="M36" s="24"/>
      <c r="N36" s="24"/>
      <c r="O36" s="24"/>
      <c r="P36" s="147">
        <v>1</v>
      </c>
    </row>
    <row r="37" spans="1:17" s="10" customFormat="1" ht="24" x14ac:dyDescent="0.2">
      <c r="A37" s="53">
        <v>212</v>
      </c>
      <c r="B37" s="54">
        <v>33</v>
      </c>
      <c r="C37" s="55" t="s">
        <v>135</v>
      </c>
      <c r="D37" s="54" t="s">
        <v>64</v>
      </c>
      <c r="E37" s="54">
        <v>0</v>
      </c>
      <c r="F37" s="54" t="s">
        <v>132</v>
      </c>
      <c r="G37" s="56">
        <v>770</v>
      </c>
      <c r="H37" s="56" t="e">
        <f>SUM(#REF!*G37)</f>
        <v>#REF!</v>
      </c>
      <c r="I37" s="57"/>
      <c r="J37" s="24"/>
      <c r="K37" s="24"/>
      <c r="L37" s="24"/>
      <c r="M37" s="24"/>
      <c r="N37" s="24"/>
      <c r="O37" s="24"/>
      <c r="P37" s="147">
        <v>1</v>
      </c>
    </row>
    <row r="38" spans="1:17" s="10" customFormat="1" ht="24" x14ac:dyDescent="0.2">
      <c r="A38" s="53">
        <v>88</v>
      </c>
      <c r="B38" s="54">
        <v>34</v>
      </c>
      <c r="C38" s="55" t="s">
        <v>136</v>
      </c>
      <c r="D38" s="54" t="s">
        <v>64</v>
      </c>
      <c r="E38" s="54">
        <v>0</v>
      </c>
      <c r="F38" s="54" t="s">
        <v>132</v>
      </c>
      <c r="G38" s="56">
        <v>770</v>
      </c>
      <c r="H38" s="56" t="e">
        <f>SUM(#REF!*G38)</f>
        <v>#REF!</v>
      </c>
      <c r="I38" s="57"/>
      <c r="J38" s="24"/>
      <c r="K38" s="24"/>
      <c r="L38" s="24"/>
      <c r="M38" s="24"/>
      <c r="N38" s="24"/>
      <c r="O38" s="24"/>
      <c r="P38" s="147">
        <v>1</v>
      </c>
    </row>
    <row r="39" spans="1:17" s="10" customFormat="1" ht="24" x14ac:dyDescent="0.2">
      <c r="A39" s="53">
        <v>211</v>
      </c>
      <c r="B39" s="54">
        <v>35</v>
      </c>
      <c r="C39" s="55" t="s">
        <v>137</v>
      </c>
      <c r="D39" s="54" t="s">
        <v>64</v>
      </c>
      <c r="E39" s="54">
        <v>0</v>
      </c>
      <c r="F39" s="54" t="s">
        <v>132</v>
      </c>
      <c r="G39" s="56">
        <v>770</v>
      </c>
      <c r="H39" s="56" t="e">
        <f>SUM(#REF!*G39)</f>
        <v>#REF!</v>
      </c>
      <c r="I39" s="57"/>
      <c r="J39" s="24"/>
      <c r="K39" s="24"/>
      <c r="L39" s="24"/>
      <c r="M39" s="24"/>
      <c r="N39" s="24"/>
      <c r="O39" s="24"/>
      <c r="P39" s="147">
        <v>1</v>
      </c>
    </row>
    <row r="40" spans="1:17" s="10" customFormat="1" ht="24" x14ac:dyDescent="0.2">
      <c r="A40" s="53">
        <v>89</v>
      </c>
      <c r="B40" s="54">
        <v>36</v>
      </c>
      <c r="C40" s="55" t="s">
        <v>138</v>
      </c>
      <c r="D40" s="54" t="s">
        <v>14</v>
      </c>
      <c r="E40" s="54">
        <v>0</v>
      </c>
      <c r="F40" s="54" t="s">
        <v>132</v>
      </c>
      <c r="G40" s="56">
        <v>4500</v>
      </c>
      <c r="H40" s="56" t="e">
        <f>SUM(#REF!*G40)</f>
        <v>#REF!</v>
      </c>
      <c r="I40" s="57"/>
      <c r="J40" s="24"/>
      <c r="K40" s="24"/>
      <c r="L40" s="24"/>
      <c r="M40" s="24"/>
      <c r="N40" s="24"/>
      <c r="O40" s="24"/>
      <c r="P40" s="147">
        <v>1</v>
      </c>
    </row>
    <row r="41" spans="1:17" s="11" customFormat="1" ht="24" x14ac:dyDescent="0.2">
      <c r="A41" s="58">
        <v>91</v>
      </c>
      <c r="B41" s="54">
        <v>37</v>
      </c>
      <c r="C41" s="59" t="s">
        <v>165</v>
      </c>
      <c r="D41" s="60" t="s">
        <v>64</v>
      </c>
      <c r="E41" s="60">
        <v>0</v>
      </c>
      <c r="F41" s="60" t="s">
        <v>159</v>
      </c>
      <c r="G41" s="61">
        <v>95</v>
      </c>
      <c r="H41" s="61" t="e">
        <f>SUM(#REF!*G41)</f>
        <v>#REF!</v>
      </c>
      <c r="I41" s="25"/>
      <c r="J41" s="25"/>
      <c r="K41" s="25"/>
      <c r="L41" s="25"/>
      <c r="M41" s="25"/>
      <c r="N41" s="25"/>
      <c r="O41" s="25"/>
      <c r="P41" s="154">
        <v>2</v>
      </c>
    </row>
    <row r="42" spans="1:17" s="10" customFormat="1" ht="24" x14ac:dyDescent="0.2">
      <c r="A42" s="53"/>
      <c r="B42" s="54">
        <v>38</v>
      </c>
      <c r="C42" s="55" t="s">
        <v>572</v>
      </c>
      <c r="D42" s="54" t="s">
        <v>14</v>
      </c>
      <c r="E42" s="54">
        <v>2</v>
      </c>
      <c r="F42" s="54"/>
      <c r="G42" s="56"/>
      <c r="H42" s="56"/>
      <c r="I42" s="57"/>
      <c r="J42" s="24"/>
      <c r="K42" s="24"/>
      <c r="L42" s="24"/>
      <c r="M42" s="24"/>
      <c r="N42" s="24"/>
      <c r="O42" s="24"/>
      <c r="P42" s="140"/>
    </row>
    <row r="43" spans="1:17" s="10" customFormat="1" ht="24" x14ac:dyDescent="0.2">
      <c r="A43" s="53"/>
      <c r="B43" s="54">
        <v>39</v>
      </c>
      <c r="C43" s="55" t="s">
        <v>573</v>
      </c>
      <c r="D43" s="54" t="s">
        <v>14</v>
      </c>
      <c r="E43" s="54">
        <v>2</v>
      </c>
      <c r="F43" s="54"/>
      <c r="G43" s="56"/>
      <c r="H43" s="56"/>
      <c r="I43" s="57"/>
      <c r="J43" s="24"/>
      <c r="K43" s="24"/>
      <c r="L43" s="24"/>
      <c r="M43" s="24"/>
      <c r="N43" s="24"/>
      <c r="O43" s="24"/>
      <c r="P43" s="140"/>
    </row>
    <row r="44" spans="1:17" s="10" customFormat="1" ht="24" x14ac:dyDescent="0.2">
      <c r="A44" s="53"/>
      <c r="B44" s="54">
        <v>40</v>
      </c>
      <c r="C44" s="55" t="s">
        <v>574</v>
      </c>
      <c r="D44" s="54" t="s">
        <v>14</v>
      </c>
      <c r="E44" s="54">
        <v>2</v>
      </c>
      <c r="F44" s="54"/>
      <c r="G44" s="56"/>
      <c r="H44" s="56"/>
      <c r="I44" s="57"/>
      <c r="J44" s="24"/>
      <c r="K44" s="24"/>
      <c r="L44" s="24"/>
      <c r="M44" s="24"/>
      <c r="N44" s="24"/>
      <c r="O44" s="24"/>
      <c r="P44" s="140"/>
    </row>
    <row r="45" spans="1:17" s="10" customFormat="1" ht="24" x14ac:dyDescent="0.2">
      <c r="A45" s="53"/>
      <c r="B45" s="54">
        <v>41</v>
      </c>
      <c r="C45" s="55" t="s">
        <v>575</v>
      </c>
      <c r="D45" s="54" t="s">
        <v>14</v>
      </c>
      <c r="E45" s="54">
        <v>2</v>
      </c>
      <c r="F45" s="54"/>
      <c r="G45" s="56"/>
      <c r="H45" s="56"/>
      <c r="I45" s="57"/>
      <c r="J45" s="24"/>
      <c r="K45" s="24"/>
      <c r="L45" s="24"/>
      <c r="M45" s="24"/>
      <c r="N45" s="24"/>
      <c r="O45" s="24"/>
      <c r="P45" s="140"/>
    </row>
    <row r="46" spans="1:17" s="10" customFormat="1" ht="24" x14ac:dyDescent="0.2">
      <c r="A46" s="53">
        <v>40</v>
      </c>
      <c r="B46" s="54">
        <v>42</v>
      </c>
      <c r="C46" s="55" t="s">
        <v>49</v>
      </c>
      <c r="D46" s="54" t="s">
        <v>14</v>
      </c>
      <c r="E46" s="54">
        <v>0</v>
      </c>
      <c r="F46" s="54" t="s">
        <v>28</v>
      </c>
      <c r="G46" s="56">
        <v>1605</v>
      </c>
      <c r="H46" s="56" t="e">
        <f>SUM(#REF!*G46)</f>
        <v>#REF!</v>
      </c>
      <c r="I46" s="57"/>
      <c r="J46" s="24"/>
      <c r="K46" s="24"/>
      <c r="L46" s="24"/>
      <c r="M46" s="24"/>
      <c r="N46" s="24"/>
      <c r="O46" s="24"/>
      <c r="P46" s="140"/>
    </row>
    <row r="47" spans="1:17" s="10" customFormat="1" ht="24" x14ac:dyDescent="0.2">
      <c r="A47" s="53">
        <v>404</v>
      </c>
      <c r="B47" s="54">
        <v>43</v>
      </c>
      <c r="C47" s="55" t="s">
        <v>499</v>
      </c>
      <c r="D47" s="54" t="s">
        <v>14</v>
      </c>
      <c r="E47" s="54">
        <v>1</v>
      </c>
      <c r="F47" s="54" t="s">
        <v>51</v>
      </c>
      <c r="G47" s="56">
        <v>856</v>
      </c>
      <c r="H47" s="56" t="e">
        <f>SUM(#REF!*G47)</f>
        <v>#REF!</v>
      </c>
      <c r="I47" s="57"/>
      <c r="J47" s="24"/>
      <c r="K47" s="24"/>
      <c r="L47" s="24"/>
      <c r="M47" s="24"/>
      <c r="N47" s="24"/>
      <c r="O47" s="24"/>
      <c r="P47" s="140"/>
    </row>
    <row r="48" spans="1:17" s="10" customFormat="1" ht="24" x14ac:dyDescent="0.2">
      <c r="A48" s="53"/>
      <c r="B48" s="54">
        <v>44</v>
      </c>
      <c r="C48" s="55" t="s">
        <v>501</v>
      </c>
      <c r="D48" s="54" t="s">
        <v>14</v>
      </c>
      <c r="E48" s="54">
        <v>0</v>
      </c>
      <c r="F48" s="54"/>
      <c r="G48" s="56"/>
      <c r="H48" s="56"/>
      <c r="I48" s="57"/>
      <c r="J48" s="24"/>
      <c r="K48" s="24"/>
      <c r="L48" s="24"/>
      <c r="M48" s="24"/>
      <c r="N48" s="24"/>
      <c r="O48" s="24"/>
      <c r="P48" s="140"/>
    </row>
    <row r="49" spans="1:17" s="10" customFormat="1" ht="24" x14ac:dyDescent="0.2">
      <c r="A49" s="53">
        <v>403</v>
      </c>
      <c r="B49" s="54">
        <v>45</v>
      </c>
      <c r="C49" s="55" t="s">
        <v>613</v>
      </c>
      <c r="D49" s="54" t="s">
        <v>64</v>
      </c>
      <c r="E49" s="54">
        <v>0</v>
      </c>
      <c r="F49" s="54" t="s">
        <v>51</v>
      </c>
      <c r="G49" s="56">
        <v>856</v>
      </c>
      <c r="H49" s="56" t="e">
        <f>SUM(#REF!*G49)</f>
        <v>#REF!</v>
      </c>
      <c r="I49" s="57"/>
      <c r="J49" s="24"/>
      <c r="K49" s="24"/>
      <c r="L49" s="24"/>
      <c r="M49" s="24"/>
      <c r="N49" s="24"/>
      <c r="O49" s="24"/>
      <c r="P49" s="94">
        <v>3</v>
      </c>
      <c r="Q49" s="10" t="s">
        <v>614</v>
      </c>
    </row>
    <row r="50" spans="1:17" ht="24" x14ac:dyDescent="0.2">
      <c r="A50" s="43">
        <v>2</v>
      </c>
      <c r="B50" s="129" t="s">
        <v>8</v>
      </c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2"/>
    </row>
    <row r="51" spans="1:17" s="9" customFormat="1" ht="24" x14ac:dyDescent="0.25">
      <c r="A51" s="62">
        <v>219</v>
      </c>
      <c r="B51" s="63">
        <v>45</v>
      </c>
      <c r="C51" s="64" t="s">
        <v>73</v>
      </c>
      <c r="D51" s="63" t="s">
        <v>74</v>
      </c>
      <c r="E51" s="63">
        <v>0</v>
      </c>
      <c r="F51" s="63" t="s">
        <v>75</v>
      </c>
      <c r="G51" s="65">
        <v>749</v>
      </c>
      <c r="H51" s="65" t="e">
        <f>SUM(#REF!*G51)</f>
        <v>#REF!</v>
      </c>
      <c r="I51" s="66"/>
      <c r="J51" s="16"/>
      <c r="K51" s="16"/>
      <c r="L51" s="16"/>
      <c r="M51" s="16"/>
      <c r="N51" s="16"/>
      <c r="O51" s="16"/>
      <c r="P51" s="141"/>
      <c r="Q51" s="28" t="s">
        <v>581</v>
      </c>
    </row>
    <row r="52" spans="1:17" s="9" customFormat="1" ht="24" x14ac:dyDescent="0.2">
      <c r="A52" s="62">
        <v>390</v>
      </c>
      <c r="B52" s="63">
        <v>46</v>
      </c>
      <c r="C52" s="64" t="s">
        <v>76</v>
      </c>
      <c r="D52" s="63" t="s">
        <v>74</v>
      </c>
      <c r="E52" s="63">
        <v>1</v>
      </c>
      <c r="F52" s="63" t="s">
        <v>75</v>
      </c>
      <c r="G52" s="65">
        <v>749</v>
      </c>
      <c r="H52" s="65" t="e">
        <f>SUM(#REF!*G52)</f>
        <v>#REF!</v>
      </c>
      <c r="I52" s="66"/>
      <c r="J52" s="16"/>
      <c r="K52" s="16"/>
      <c r="L52" s="16"/>
      <c r="M52" s="16"/>
      <c r="N52" s="16"/>
      <c r="O52" s="16"/>
      <c r="P52" s="141"/>
    </row>
    <row r="53" spans="1:17" s="9" customFormat="1" ht="24" x14ac:dyDescent="0.2">
      <c r="A53" s="62">
        <v>391</v>
      </c>
      <c r="B53" s="63">
        <v>47</v>
      </c>
      <c r="C53" s="64" t="s">
        <v>77</v>
      </c>
      <c r="D53" s="63" t="s">
        <v>74</v>
      </c>
      <c r="E53" s="63">
        <v>1</v>
      </c>
      <c r="F53" s="63" t="s">
        <v>75</v>
      </c>
      <c r="G53" s="65">
        <v>749</v>
      </c>
      <c r="H53" s="65" t="e">
        <f>SUM(#REF!*G53)</f>
        <v>#REF!</v>
      </c>
      <c r="I53" s="66"/>
      <c r="J53" s="16"/>
      <c r="K53" s="16"/>
      <c r="L53" s="16"/>
      <c r="M53" s="16"/>
      <c r="N53" s="16"/>
      <c r="O53" s="16"/>
      <c r="P53" s="141"/>
    </row>
    <row r="54" spans="1:17" s="9" customFormat="1" ht="24" x14ac:dyDescent="0.2">
      <c r="A54" s="62">
        <v>392</v>
      </c>
      <c r="B54" s="63">
        <v>48</v>
      </c>
      <c r="C54" s="64" t="s">
        <v>78</v>
      </c>
      <c r="D54" s="63" t="s">
        <v>74</v>
      </c>
      <c r="E54" s="63">
        <v>1</v>
      </c>
      <c r="F54" s="63" t="s">
        <v>75</v>
      </c>
      <c r="G54" s="65">
        <v>749</v>
      </c>
      <c r="H54" s="65" t="e">
        <f>SUM(#REF!*G54)</f>
        <v>#REF!</v>
      </c>
      <c r="I54" s="66"/>
      <c r="J54" s="16"/>
      <c r="K54" s="16"/>
      <c r="L54" s="16"/>
      <c r="M54" s="16"/>
      <c r="N54" s="16"/>
      <c r="O54" s="16"/>
      <c r="P54" s="141"/>
    </row>
    <row r="55" spans="1:17" s="9" customFormat="1" ht="24" x14ac:dyDescent="0.2">
      <c r="A55" s="62">
        <v>389</v>
      </c>
      <c r="B55" s="63">
        <v>49</v>
      </c>
      <c r="C55" s="64" t="s">
        <v>79</v>
      </c>
      <c r="D55" s="63" t="s">
        <v>74</v>
      </c>
      <c r="E55" s="63">
        <v>1</v>
      </c>
      <c r="F55" s="63" t="s">
        <v>75</v>
      </c>
      <c r="G55" s="65">
        <v>749</v>
      </c>
      <c r="H55" s="65" t="e">
        <f>SUM(#REF!*G55)</f>
        <v>#REF!</v>
      </c>
      <c r="I55" s="66"/>
      <c r="J55" s="16"/>
      <c r="K55" s="16"/>
      <c r="L55" s="16"/>
      <c r="M55" s="16"/>
      <c r="N55" s="16"/>
      <c r="O55" s="16"/>
      <c r="P55" s="141"/>
    </row>
    <row r="56" spans="1:17" s="9" customFormat="1" ht="24" x14ac:dyDescent="0.2">
      <c r="A56" s="62">
        <v>220</v>
      </c>
      <c r="B56" s="63">
        <v>50</v>
      </c>
      <c r="C56" s="64" t="s">
        <v>80</v>
      </c>
      <c r="D56" s="63" t="s">
        <v>74</v>
      </c>
      <c r="E56" s="63">
        <v>0</v>
      </c>
      <c r="F56" s="63" t="s">
        <v>75</v>
      </c>
      <c r="G56" s="65">
        <v>749</v>
      </c>
      <c r="H56" s="65" t="e">
        <f>SUM(#REF!*G56)</f>
        <v>#REF!</v>
      </c>
      <c r="I56" s="66"/>
      <c r="J56" s="16"/>
      <c r="K56" s="16"/>
      <c r="L56" s="16"/>
      <c r="M56" s="16"/>
      <c r="N56" s="16"/>
      <c r="O56" s="16"/>
      <c r="P56" s="141"/>
    </row>
    <row r="57" spans="1:17" s="9" customFormat="1" ht="24" x14ac:dyDescent="0.2">
      <c r="A57" s="62">
        <v>221</v>
      </c>
      <c r="B57" s="63">
        <v>51</v>
      </c>
      <c r="C57" s="64" t="s">
        <v>81</v>
      </c>
      <c r="D57" s="63" t="s">
        <v>74</v>
      </c>
      <c r="E57" s="63">
        <v>0</v>
      </c>
      <c r="F57" s="63" t="s">
        <v>75</v>
      </c>
      <c r="G57" s="65">
        <v>749</v>
      </c>
      <c r="H57" s="65" t="e">
        <f>SUM(#REF!*G57)</f>
        <v>#REF!</v>
      </c>
      <c r="I57" s="66"/>
      <c r="J57" s="16"/>
      <c r="K57" s="16"/>
      <c r="L57" s="16"/>
      <c r="M57" s="16"/>
      <c r="N57" s="16"/>
      <c r="O57" s="16"/>
      <c r="P57" s="141"/>
    </row>
    <row r="58" spans="1:17" s="9" customFormat="1" ht="24" x14ac:dyDescent="0.2">
      <c r="A58" s="62">
        <v>232</v>
      </c>
      <c r="B58" s="63">
        <v>52</v>
      </c>
      <c r="C58" s="64" t="s">
        <v>82</v>
      </c>
      <c r="D58" s="63" t="s">
        <v>17</v>
      </c>
      <c r="E58" s="63">
        <v>0</v>
      </c>
      <c r="F58" s="63" t="s">
        <v>75</v>
      </c>
      <c r="G58" s="65">
        <v>847.44</v>
      </c>
      <c r="H58" s="65" t="e">
        <f>SUM(#REF!*G58)</f>
        <v>#REF!</v>
      </c>
      <c r="I58" s="66"/>
      <c r="J58" s="16"/>
      <c r="K58" s="16"/>
      <c r="L58" s="16"/>
      <c r="M58" s="16"/>
      <c r="N58" s="16"/>
      <c r="O58" s="16"/>
      <c r="P58" s="141"/>
    </row>
    <row r="59" spans="1:17" s="9" customFormat="1" ht="24" x14ac:dyDescent="0.2">
      <c r="A59" s="62">
        <v>396</v>
      </c>
      <c r="B59" s="63">
        <v>53</v>
      </c>
      <c r="C59" s="64" t="s">
        <v>16</v>
      </c>
      <c r="D59" s="63" t="s">
        <v>17</v>
      </c>
      <c r="E59" s="63">
        <v>3</v>
      </c>
      <c r="F59" s="63" t="s">
        <v>18</v>
      </c>
      <c r="G59" s="65">
        <v>850.65</v>
      </c>
      <c r="H59" s="65" t="e">
        <f>SUM(#REF!*G59)</f>
        <v>#REF!</v>
      </c>
      <c r="I59" s="66"/>
      <c r="J59" s="16"/>
      <c r="K59" s="16"/>
      <c r="L59" s="16"/>
      <c r="M59" s="16"/>
      <c r="N59" s="16"/>
      <c r="O59" s="16"/>
      <c r="P59" s="141"/>
    </row>
    <row r="60" spans="1:17" s="9" customFormat="1" ht="24" x14ac:dyDescent="0.2">
      <c r="A60" s="62">
        <v>388</v>
      </c>
      <c r="B60" s="63">
        <v>54</v>
      </c>
      <c r="C60" s="64" t="s">
        <v>86</v>
      </c>
      <c r="D60" s="63" t="s">
        <v>84</v>
      </c>
      <c r="E60" s="63">
        <v>4</v>
      </c>
      <c r="F60" s="63" t="s">
        <v>75</v>
      </c>
      <c r="G60" s="65">
        <v>791.8</v>
      </c>
      <c r="H60" s="65" t="e">
        <f>SUM(#REF!*G60)</f>
        <v>#REF!</v>
      </c>
      <c r="I60" s="66"/>
      <c r="J60" s="16"/>
      <c r="K60" s="16"/>
      <c r="L60" s="16"/>
      <c r="M60" s="16"/>
      <c r="N60" s="16"/>
      <c r="O60" s="16"/>
      <c r="P60" s="141"/>
    </row>
    <row r="61" spans="1:17" s="9" customFormat="1" ht="24" x14ac:dyDescent="0.2">
      <c r="A61" s="62">
        <v>387</v>
      </c>
      <c r="B61" s="63">
        <v>55</v>
      </c>
      <c r="C61" s="64" t="s">
        <v>88</v>
      </c>
      <c r="D61" s="63" t="s">
        <v>17</v>
      </c>
      <c r="E61" s="63">
        <v>3</v>
      </c>
      <c r="F61" s="63" t="s">
        <v>75</v>
      </c>
      <c r="G61" s="65">
        <v>850.65</v>
      </c>
      <c r="H61" s="65" t="e">
        <f>SUM(#REF!*G61)</f>
        <v>#REF!</v>
      </c>
      <c r="I61" s="66"/>
      <c r="J61" s="16"/>
      <c r="K61" s="16"/>
      <c r="L61" s="16"/>
      <c r="M61" s="16"/>
      <c r="N61" s="16"/>
      <c r="O61" s="16"/>
      <c r="P61" s="141"/>
    </row>
    <row r="62" spans="1:17" s="9" customFormat="1" ht="24" x14ac:dyDescent="0.2">
      <c r="A62" s="62">
        <v>326</v>
      </c>
      <c r="B62" s="63">
        <v>56</v>
      </c>
      <c r="C62" s="64" t="s">
        <v>212</v>
      </c>
      <c r="D62" s="63" t="s">
        <v>14</v>
      </c>
      <c r="E62" s="63">
        <v>0</v>
      </c>
      <c r="F62" s="63" t="s">
        <v>205</v>
      </c>
      <c r="G62" s="65">
        <v>65</v>
      </c>
      <c r="H62" s="65" t="e">
        <f>SUM(#REF!*G62)</f>
        <v>#REF!</v>
      </c>
      <c r="I62" s="66"/>
      <c r="J62" s="16"/>
      <c r="K62" s="16"/>
      <c r="L62" s="16"/>
      <c r="M62" s="16"/>
      <c r="N62" s="16"/>
      <c r="O62" s="16"/>
      <c r="P62" s="141"/>
    </row>
    <row r="63" spans="1:17" s="9" customFormat="1" ht="24" x14ac:dyDescent="0.2">
      <c r="A63" s="62">
        <v>364</v>
      </c>
      <c r="B63" s="63">
        <v>57</v>
      </c>
      <c r="C63" s="64" t="s">
        <v>167</v>
      </c>
      <c r="D63" s="63" t="s">
        <v>14</v>
      </c>
      <c r="E63" s="63">
        <v>20</v>
      </c>
      <c r="F63" s="63" t="s">
        <v>159</v>
      </c>
      <c r="G63" s="65">
        <v>500</v>
      </c>
      <c r="H63" s="65" t="e">
        <f>SUM(#REF!*G63)</f>
        <v>#REF!</v>
      </c>
      <c r="I63" s="66"/>
      <c r="J63" s="16"/>
      <c r="K63" s="16"/>
      <c r="L63" s="16"/>
      <c r="M63" s="16"/>
      <c r="N63" s="16"/>
      <c r="O63" s="16"/>
      <c r="P63" s="141"/>
    </row>
    <row r="64" spans="1:17" s="9" customFormat="1" ht="24" x14ac:dyDescent="0.2">
      <c r="A64" s="62"/>
      <c r="B64" s="63">
        <v>58</v>
      </c>
      <c r="C64" s="64" t="s">
        <v>546</v>
      </c>
      <c r="D64" s="63" t="s">
        <v>74</v>
      </c>
      <c r="E64" s="63">
        <v>1</v>
      </c>
      <c r="F64" s="63"/>
      <c r="G64" s="65"/>
      <c r="H64" s="65"/>
      <c r="I64" s="66"/>
      <c r="J64" s="16"/>
      <c r="K64" s="16"/>
      <c r="L64" s="16"/>
      <c r="M64" s="16"/>
      <c r="N64" s="16"/>
      <c r="O64" s="16"/>
      <c r="P64" s="141"/>
    </row>
    <row r="65" spans="1:16" s="9" customFormat="1" ht="24" x14ac:dyDescent="0.2">
      <c r="A65" s="62">
        <v>139</v>
      </c>
      <c r="B65" s="63">
        <v>59</v>
      </c>
      <c r="C65" s="64" t="s">
        <v>252</v>
      </c>
      <c r="D65" s="63" t="s">
        <v>84</v>
      </c>
      <c r="E65" s="63">
        <v>3</v>
      </c>
      <c r="F65" s="63" t="s">
        <v>37</v>
      </c>
      <c r="G65" s="65">
        <v>340</v>
      </c>
      <c r="H65" s="65" t="e">
        <f>SUM(#REF!*G65)</f>
        <v>#REF!</v>
      </c>
      <c r="I65" s="66"/>
      <c r="J65" s="16"/>
      <c r="K65" s="16"/>
      <c r="L65" s="16"/>
      <c r="M65" s="16"/>
      <c r="N65" s="16"/>
      <c r="O65" s="16"/>
      <c r="P65" s="141"/>
    </row>
    <row r="66" spans="1:16" s="9" customFormat="1" ht="24" x14ac:dyDescent="0.2">
      <c r="A66" s="62">
        <v>130</v>
      </c>
      <c r="B66" s="63">
        <v>60</v>
      </c>
      <c r="C66" s="64" t="s">
        <v>266</v>
      </c>
      <c r="D66" s="63" t="s">
        <v>267</v>
      </c>
      <c r="E66" s="63">
        <v>0</v>
      </c>
      <c r="F66" s="63" t="s">
        <v>251</v>
      </c>
      <c r="G66" s="65">
        <v>180</v>
      </c>
      <c r="H66" s="65" t="e">
        <f>SUM(#REF!*G66)</f>
        <v>#REF!</v>
      </c>
      <c r="I66" s="66"/>
      <c r="J66" s="16"/>
      <c r="K66" s="16"/>
      <c r="L66" s="16"/>
      <c r="M66" s="16"/>
      <c r="N66" s="16"/>
      <c r="O66" s="16"/>
      <c r="P66" s="141"/>
    </row>
    <row r="67" spans="1:16" s="9" customFormat="1" ht="24" x14ac:dyDescent="0.2">
      <c r="A67" s="62">
        <v>267</v>
      </c>
      <c r="B67" s="63">
        <v>61</v>
      </c>
      <c r="C67" s="64" t="s">
        <v>551</v>
      </c>
      <c r="D67" s="63" t="s">
        <v>14</v>
      </c>
      <c r="E67" s="63">
        <v>1</v>
      </c>
      <c r="F67" s="63" t="s">
        <v>110</v>
      </c>
      <c r="G67" s="65">
        <v>3150</v>
      </c>
      <c r="H67" s="65" t="e">
        <f>SUM(#REF!*G67)</f>
        <v>#REF!</v>
      </c>
      <c r="I67" s="66"/>
      <c r="J67" s="16"/>
      <c r="K67" s="16"/>
      <c r="L67" s="16"/>
      <c r="M67" s="16"/>
      <c r="N67" s="16"/>
      <c r="O67" s="16"/>
      <c r="P67" s="141"/>
    </row>
    <row r="68" spans="1:16" s="9" customFormat="1" ht="24" x14ac:dyDescent="0.2">
      <c r="A68" s="62">
        <v>25</v>
      </c>
      <c r="B68" s="63">
        <v>62</v>
      </c>
      <c r="C68" s="64" t="s">
        <v>550</v>
      </c>
      <c r="D68" s="63" t="s">
        <v>42</v>
      </c>
      <c r="E68" s="63">
        <v>1</v>
      </c>
      <c r="F68" s="63" t="s">
        <v>110</v>
      </c>
      <c r="G68" s="65">
        <v>2800</v>
      </c>
      <c r="H68" s="65" t="e">
        <f>SUM(#REF!*G68)</f>
        <v>#REF!</v>
      </c>
      <c r="I68" s="66"/>
      <c r="J68" s="16"/>
      <c r="K68" s="16"/>
      <c r="L68" s="16"/>
      <c r="M68" s="16"/>
      <c r="N68" s="16"/>
      <c r="O68" s="16"/>
      <c r="P68" s="141"/>
    </row>
    <row r="69" spans="1:16" s="9" customFormat="1" ht="24" x14ac:dyDescent="0.2">
      <c r="A69" s="62"/>
      <c r="B69" s="63">
        <v>63</v>
      </c>
      <c r="C69" s="64" t="s">
        <v>553</v>
      </c>
      <c r="D69" s="63" t="s">
        <v>42</v>
      </c>
      <c r="E69" s="63">
        <v>1</v>
      </c>
      <c r="F69" s="63"/>
      <c r="G69" s="65"/>
      <c r="H69" s="65"/>
      <c r="I69" s="66"/>
      <c r="J69" s="16"/>
      <c r="K69" s="16"/>
      <c r="L69" s="16"/>
      <c r="M69" s="16"/>
      <c r="N69" s="16"/>
      <c r="O69" s="16"/>
      <c r="P69" s="141"/>
    </row>
    <row r="70" spans="1:16" s="9" customFormat="1" ht="24" x14ac:dyDescent="0.2">
      <c r="A70" s="62">
        <v>451</v>
      </c>
      <c r="B70" s="63">
        <v>64</v>
      </c>
      <c r="C70" s="64" t="s">
        <v>305</v>
      </c>
      <c r="D70" s="63" t="s">
        <v>14</v>
      </c>
      <c r="E70" s="63" t="s">
        <v>552</v>
      </c>
      <c r="F70" s="63" t="s">
        <v>110</v>
      </c>
      <c r="G70" s="65">
        <v>460</v>
      </c>
      <c r="H70" s="65" t="e">
        <f>SUM(#REF!*G70)</f>
        <v>#REF!</v>
      </c>
      <c r="I70" s="66"/>
      <c r="J70" s="16"/>
      <c r="K70" s="16"/>
      <c r="L70" s="16"/>
      <c r="M70" s="16"/>
      <c r="N70" s="16"/>
      <c r="O70" s="16"/>
      <c r="P70" s="141"/>
    </row>
    <row r="71" spans="1:16" s="9" customFormat="1" ht="24" x14ac:dyDescent="0.2">
      <c r="A71" s="62">
        <v>452</v>
      </c>
      <c r="B71" s="63">
        <v>65</v>
      </c>
      <c r="C71" s="64" t="s">
        <v>306</v>
      </c>
      <c r="D71" s="63" t="s">
        <v>14</v>
      </c>
      <c r="E71" s="63" t="s">
        <v>552</v>
      </c>
      <c r="F71" s="63" t="s">
        <v>110</v>
      </c>
      <c r="G71" s="65">
        <v>460</v>
      </c>
      <c r="H71" s="65" t="e">
        <f>SUM(#REF!*G71)</f>
        <v>#REF!</v>
      </c>
      <c r="I71" s="66"/>
      <c r="J71" s="16"/>
      <c r="K71" s="16"/>
      <c r="L71" s="16"/>
      <c r="M71" s="16"/>
      <c r="N71" s="16"/>
      <c r="O71" s="16"/>
      <c r="P71" s="141"/>
    </row>
    <row r="72" spans="1:16" s="9" customFormat="1" ht="24" x14ac:dyDescent="0.2">
      <c r="A72" s="62">
        <v>453</v>
      </c>
      <c r="B72" s="63">
        <v>66</v>
      </c>
      <c r="C72" s="64" t="s">
        <v>307</v>
      </c>
      <c r="D72" s="63" t="s">
        <v>14</v>
      </c>
      <c r="E72" s="63" t="s">
        <v>552</v>
      </c>
      <c r="F72" s="63" t="s">
        <v>110</v>
      </c>
      <c r="G72" s="65">
        <v>460</v>
      </c>
      <c r="H72" s="65" t="e">
        <f>SUM(#REF!*G72)</f>
        <v>#REF!</v>
      </c>
      <c r="I72" s="66"/>
      <c r="J72" s="16"/>
      <c r="K72" s="16"/>
      <c r="L72" s="16"/>
      <c r="M72" s="16"/>
      <c r="N72" s="16"/>
      <c r="O72" s="16"/>
      <c r="P72" s="141"/>
    </row>
    <row r="73" spans="1:16" s="9" customFormat="1" ht="24" x14ac:dyDescent="0.2">
      <c r="A73" s="62">
        <v>454</v>
      </c>
      <c r="B73" s="63">
        <v>67</v>
      </c>
      <c r="C73" s="64" t="s">
        <v>308</v>
      </c>
      <c r="D73" s="63" t="s">
        <v>14</v>
      </c>
      <c r="E73" s="63" t="s">
        <v>552</v>
      </c>
      <c r="F73" s="63" t="s">
        <v>110</v>
      </c>
      <c r="G73" s="65">
        <v>460</v>
      </c>
      <c r="H73" s="65" t="e">
        <f>SUM(#REF!*G73)</f>
        <v>#REF!</v>
      </c>
      <c r="I73" s="66"/>
      <c r="J73" s="16"/>
      <c r="K73" s="16"/>
      <c r="L73" s="16"/>
      <c r="M73" s="16"/>
      <c r="N73" s="16"/>
      <c r="O73" s="16"/>
      <c r="P73" s="141"/>
    </row>
    <row r="74" spans="1:16" s="9" customFormat="1" ht="24" x14ac:dyDescent="0.2">
      <c r="A74" s="62">
        <v>457</v>
      </c>
      <c r="B74" s="63">
        <v>68</v>
      </c>
      <c r="C74" s="64" t="s">
        <v>309</v>
      </c>
      <c r="D74" s="63" t="s">
        <v>14</v>
      </c>
      <c r="E74" s="63" t="s">
        <v>552</v>
      </c>
      <c r="F74" s="63" t="s">
        <v>110</v>
      </c>
      <c r="G74" s="65">
        <v>460</v>
      </c>
      <c r="H74" s="65" t="e">
        <f>SUM(#REF!*G74)</f>
        <v>#REF!</v>
      </c>
      <c r="I74" s="66"/>
      <c r="J74" s="16"/>
      <c r="K74" s="16"/>
      <c r="L74" s="16"/>
      <c r="M74" s="16"/>
      <c r="N74" s="16"/>
      <c r="O74" s="16"/>
      <c r="P74" s="141"/>
    </row>
    <row r="75" spans="1:16" s="9" customFormat="1" ht="24" x14ac:dyDescent="0.2">
      <c r="A75" s="62">
        <v>458</v>
      </c>
      <c r="B75" s="63">
        <v>69</v>
      </c>
      <c r="C75" s="64" t="s">
        <v>310</v>
      </c>
      <c r="D75" s="63" t="s">
        <v>14</v>
      </c>
      <c r="E75" s="63" t="s">
        <v>552</v>
      </c>
      <c r="F75" s="63" t="s">
        <v>110</v>
      </c>
      <c r="G75" s="65">
        <v>460</v>
      </c>
      <c r="H75" s="65" t="e">
        <f>SUM(#REF!*G75)</f>
        <v>#REF!</v>
      </c>
      <c r="I75" s="66"/>
      <c r="J75" s="16"/>
      <c r="K75" s="16"/>
      <c r="L75" s="16"/>
      <c r="M75" s="16"/>
      <c r="N75" s="16"/>
      <c r="O75" s="16"/>
      <c r="P75" s="141"/>
    </row>
    <row r="76" spans="1:16" s="9" customFormat="1" ht="24" x14ac:dyDescent="0.2">
      <c r="A76" s="62">
        <v>455</v>
      </c>
      <c r="B76" s="63">
        <v>70</v>
      </c>
      <c r="C76" s="64" t="s">
        <v>311</v>
      </c>
      <c r="D76" s="63" t="s">
        <v>14</v>
      </c>
      <c r="E76" s="63" t="s">
        <v>552</v>
      </c>
      <c r="F76" s="63" t="s">
        <v>110</v>
      </c>
      <c r="G76" s="65">
        <v>460</v>
      </c>
      <c r="H76" s="65" t="e">
        <f>SUM(#REF!*G76)</f>
        <v>#REF!</v>
      </c>
      <c r="I76" s="66"/>
      <c r="J76" s="16"/>
      <c r="K76" s="16"/>
      <c r="L76" s="16"/>
      <c r="M76" s="16"/>
      <c r="N76" s="16"/>
      <c r="O76" s="16"/>
      <c r="P76" s="141"/>
    </row>
    <row r="77" spans="1:16" s="9" customFormat="1" ht="24" x14ac:dyDescent="0.2">
      <c r="A77" s="62">
        <v>456</v>
      </c>
      <c r="B77" s="63">
        <v>71</v>
      </c>
      <c r="C77" s="64" t="s">
        <v>312</v>
      </c>
      <c r="D77" s="63" t="s">
        <v>14</v>
      </c>
      <c r="E77" s="63" t="s">
        <v>552</v>
      </c>
      <c r="F77" s="63" t="s">
        <v>110</v>
      </c>
      <c r="G77" s="65">
        <v>460</v>
      </c>
      <c r="H77" s="65" t="e">
        <f>SUM(#REF!*G77)</f>
        <v>#REF!</v>
      </c>
      <c r="I77" s="66"/>
      <c r="J77" s="16"/>
      <c r="K77" s="16"/>
      <c r="L77" s="16"/>
      <c r="M77" s="16"/>
      <c r="N77" s="16"/>
      <c r="O77" s="16"/>
      <c r="P77" s="141"/>
    </row>
    <row r="78" spans="1:16" s="9" customFormat="1" ht="24" x14ac:dyDescent="0.2">
      <c r="A78" s="62">
        <v>271</v>
      </c>
      <c r="B78" s="63">
        <v>72</v>
      </c>
      <c r="C78" s="64" t="s">
        <v>313</v>
      </c>
      <c r="D78" s="63" t="s">
        <v>14</v>
      </c>
      <c r="E78" s="63" t="s">
        <v>552</v>
      </c>
      <c r="F78" s="63" t="s">
        <v>110</v>
      </c>
      <c r="G78" s="65">
        <v>460</v>
      </c>
      <c r="H78" s="65" t="e">
        <f>SUM(#REF!*G78)</f>
        <v>#REF!</v>
      </c>
      <c r="I78" s="66"/>
      <c r="J78" s="16"/>
      <c r="K78" s="16"/>
      <c r="L78" s="16"/>
      <c r="M78" s="16"/>
      <c r="N78" s="16"/>
      <c r="O78" s="16"/>
      <c r="P78" s="141"/>
    </row>
    <row r="79" spans="1:16" s="9" customFormat="1" ht="24" x14ac:dyDescent="0.2">
      <c r="A79" s="62">
        <v>149</v>
      </c>
      <c r="B79" s="63">
        <v>73</v>
      </c>
      <c r="C79" s="64" t="s">
        <v>314</v>
      </c>
      <c r="D79" s="63" t="s">
        <v>14</v>
      </c>
      <c r="E79" s="63">
        <v>0</v>
      </c>
      <c r="F79" s="63" t="s">
        <v>110</v>
      </c>
      <c r="G79" s="65">
        <v>680</v>
      </c>
      <c r="H79" s="65" t="e">
        <f>SUM(#REF!*G79)</f>
        <v>#REF!</v>
      </c>
      <c r="I79" s="66"/>
      <c r="J79" s="16"/>
      <c r="K79" s="16"/>
      <c r="L79" s="16"/>
      <c r="M79" s="16"/>
      <c r="N79" s="16"/>
      <c r="O79" s="16"/>
      <c r="P79" s="141"/>
    </row>
    <row r="80" spans="1:16" s="9" customFormat="1" ht="24" x14ac:dyDescent="0.2">
      <c r="A80" s="62">
        <v>166</v>
      </c>
      <c r="B80" s="63">
        <v>74</v>
      </c>
      <c r="C80" s="64" t="s">
        <v>321</v>
      </c>
      <c r="D80" s="63" t="s">
        <v>14</v>
      </c>
      <c r="E80" s="63">
        <v>4</v>
      </c>
      <c r="F80" s="63" t="s">
        <v>110</v>
      </c>
      <c r="G80" s="65">
        <v>570</v>
      </c>
      <c r="H80" s="65" t="e">
        <f>SUM(#REF!*G80)</f>
        <v>#REF!</v>
      </c>
      <c r="I80" s="66"/>
      <c r="J80" s="16"/>
      <c r="K80" s="16"/>
      <c r="L80" s="16"/>
      <c r="M80" s="16"/>
      <c r="N80" s="16"/>
      <c r="O80" s="16"/>
      <c r="P80" s="141"/>
    </row>
    <row r="81" spans="1:17" s="9" customFormat="1" ht="24" x14ac:dyDescent="0.2">
      <c r="A81" s="62">
        <v>151</v>
      </c>
      <c r="B81" s="63">
        <v>75</v>
      </c>
      <c r="C81" s="64" t="s">
        <v>554</v>
      </c>
      <c r="D81" s="63" t="s">
        <v>84</v>
      </c>
      <c r="E81" s="63">
        <v>3</v>
      </c>
      <c r="F81" s="63" t="s">
        <v>110</v>
      </c>
      <c r="G81" s="65">
        <v>1110</v>
      </c>
      <c r="H81" s="65" t="e">
        <f>SUM(#REF!*G81)</f>
        <v>#REF!</v>
      </c>
      <c r="I81" s="66"/>
      <c r="J81" s="16"/>
      <c r="K81" s="16"/>
      <c r="L81" s="16"/>
      <c r="M81" s="16"/>
      <c r="N81" s="16"/>
      <c r="O81" s="16"/>
      <c r="P81" s="141"/>
    </row>
    <row r="82" spans="1:17" s="14" customFormat="1" ht="24" x14ac:dyDescent="0.25">
      <c r="A82" s="67">
        <v>64</v>
      </c>
      <c r="B82" s="68">
        <v>76</v>
      </c>
      <c r="C82" s="69" t="s">
        <v>55</v>
      </c>
      <c r="D82" s="68" t="s">
        <v>14</v>
      </c>
      <c r="E82" s="68">
        <v>3</v>
      </c>
      <c r="F82" s="68" t="s">
        <v>51</v>
      </c>
      <c r="G82" s="70">
        <v>3852</v>
      </c>
      <c r="H82" s="70" t="e">
        <f>SUM(#REF!*G82)</f>
        <v>#REF!</v>
      </c>
      <c r="I82" s="71"/>
      <c r="J82" s="17"/>
      <c r="K82" s="17"/>
      <c r="L82" s="17"/>
      <c r="M82" s="17"/>
      <c r="N82" s="17"/>
      <c r="O82" s="17"/>
      <c r="P82" s="142"/>
      <c r="Q82" s="27" t="s">
        <v>583</v>
      </c>
    </row>
    <row r="83" spans="1:17" s="13" customFormat="1" ht="24" x14ac:dyDescent="0.25">
      <c r="A83" s="72">
        <v>72</v>
      </c>
      <c r="B83" s="73">
        <v>77</v>
      </c>
      <c r="C83" s="74" t="s">
        <v>108</v>
      </c>
      <c r="D83" s="73" t="s">
        <v>14</v>
      </c>
      <c r="E83" s="73">
        <v>20</v>
      </c>
      <c r="F83" s="73" t="s">
        <v>109</v>
      </c>
      <c r="G83" s="75">
        <v>460</v>
      </c>
      <c r="H83" s="75" t="e">
        <f>SUM(#REF!*G83)</f>
        <v>#REF!</v>
      </c>
      <c r="I83" s="76"/>
      <c r="J83" s="18"/>
      <c r="K83" s="18"/>
      <c r="L83" s="18"/>
      <c r="M83" s="18"/>
      <c r="N83" s="18"/>
      <c r="O83" s="18"/>
      <c r="P83" s="143"/>
      <c r="Q83" s="29" t="s">
        <v>584</v>
      </c>
    </row>
    <row r="84" spans="1:17" s="13" customFormat="1" ht="24" x14ac:dyDescent="0.2">
      <c r="A84" s="72">
        <v>433</v>
      </c>
      <c r="B84" s="73">
        <v>78</v>
      </c>
      <c r="C84" s="74" t="s">
        <v>213</v>
      </c>
      <c r="D84" s="73" t="s">
        <v>14</v>
      </c>
      <c r="E84" s="73">
        <v>4</v>
      </c>
      <c r="F84" s="73" t="s">
        <v>205</v>
      </c>
      <c r="G84" s="75">
        <v>220</v>
      </c>
      <c r="H84" s="75" t="e">
        <f>SUM(#REF!*G84)</f>
        <v>#REF!</v>
      </c>
      <c r="I84" s="76"/>
      <c r="J84" s="18"/>
      <c r="K84" s="18"/>
      <c r="L84" s="18"/>
      <c r="M84" s="18"/>
      <c r="N84" s="18"/>
      <c r="O84" s="18"/>
      <c r="P84" s="143"/>
    </row>
    <row r="85" spans="1:17" s="13" customFormat="1" ht="24" x14ac:dyDescent="0.2">
      <c r="A85" s="72">
        <v>272</v>
      </c>
      <c r="B85" s="73">
        <v>79</v>
      </c>
      <c r="C85" s="74" t="s">
        <v>318</v>
      </c>
      <c r="D85" s="73" t="s">
        <v>14</v>
      </c>
      <c r="E85" s="73">
        <v>1</v>
      </c>
      <c r="F85" s="73" t="s">
        <v>110</v>
      </c>
      <c r="G85" s="75">
        <v>1600</v>
      </c>
      <c r="H85" s="75" t="e">
        <f>SUM(#REF!*G85)</f>
        <v>#REF!</v>
      </c>
      <c r="I85" s="76"/>
      <c r="J85" s="18"/>
      <c r="K85" s="18"/>
      <c r="L85" s="18"/>
      <c r="M85" s="18"/>
      <c r="N85" s="18"/>
      <c r="O85" s="18"/>
      <c r="P85" s="143"/>
    </row>
    <row r="86" spans="1:17" s="13" customFormat="1" ht="24" x14ac:dyDescent="0.2">
      <c r="A86" s="72">
        <v>273</v>
      </c>
      <c r="B86" s="73">
        <v>80</v>
      </c>
      <c r="C86" s="74" t="s">
        <v>319</v>
      </c>
      <c r="D86" s="73" t="s">
        <v>14</v>
      </c>
      <c r="E86" s="73">
        <v>1</v>
      </c>
      <c r="F86" s="73" t="s">
        <v>110</v>
      </c>
      <c r="G86" s="75">
        <v>1600</v>
      </c>
      <c r="H86" s="75" t="e">
        <f>SUM(#REF!*G86)</f>
        <v>#REF!</v>
      </c>
      <c r="I86" s="76"/>
      <c r="J86" s="18"/>
      <c r="K86" s="18"/>
      <c r="L86" s="18"/>
      <c r="M86" s="18"/>
      <c r="N86" s="18"/>
      <c r="O86" s="18"/>
      <c r="P86" s="143"/>
    </row>
    <row r="87" spans="1:17" s="13" customFormat="1" ht="24" x14ac:dyDescent="0.2">
      <c r="A87" s="72">
        <v>170</v>
      </c>
      <c r="B87" s="73">
        <v>81</v>
      </c>
      <c r="C87" s="74" t="s">
        <v>320</v>
      </c>
      <c r="D87" s="73" t="s">
        <v>14</v>
      </c>
      <c r="E87" s="73">
        <v>3</v>
      </c>
      <c r="F87" s="73" t="s">
        <v>110</v>
      </c>
      <c r="G87" s="75">
        <v>1600</v>
      </c>
      <c r="H87" s="75" t="e">
        <f>SUM(#REF!*G87)</f>
        <v>#REF!</v>
      </c>
      <c r="I87" s="76"/>
      <c r="J87" s="18"/>
      <c r="K87" s="18"/>
      <c r="L87" s="18"/>
      <c r="M87" s="18"/>
      <c r="N87" s="18"/>
      <c r="O87" s="18"/>
      <c r="P87" s="143"/>
    </row>
    <row r="88" spans="1:17" s="13" customFormat="1" ht="24" x14ac:dyDescent="0.2">
      <c r="A88" s="72">
        <v>167</v>
      </c>
      <c r="B88" s="73">
        <v>82</v>
      </c>
      <c r="C88" s="74" t="s">
        <v>329</v>
      </c>
      <c r="D88" s="73" t="s">
        <v>59</v>
      </c>
      <c r="E88" s="73">
        <v>1</v>
      </c>
      <c r="F88" s="73" t="s">
        <v>110</v>
      </c>
      <c r="G88" s="75">
        <v>1300</v>
      </c>
      <c r="H88" s="75" t="e">
        <f>SUM(#REF!*G88)</f>
        <v>#REF!</v>
      </c>
      <c r="I88" s="76"/>
      <c r="J88" s="18"/>
      <c r="K88" s="18"/>
      <c r="L88" s="18"/>
      <c r="M88" s="18"/>
      <c r="N88" s="18"/>
      <c r="O88" s="18"/>
      <c r="P88" s="143"/>
    </row>
    <row r="89" spans="1:17" s="13" customFormat="1" ht="24" x14ac:dyDescent="0.2">
      <c r="A89" s="72"/>
      <c r="B89" s="73">
        <v>83</v>
      </c>
      <c r="C89" s="74" t="s">
        <v>570</v>
      </c>
      <c r="D89" s="73" t="s">
        <v>112</v>
      </c>
      <c r="E89" s="73">
        <v>2</v>
      </c>
      <c r="F89" s="73"/>
      <c r="G89" s="75"/>
      <c r="H89" s="75"/>
      <c r="I89" s="76"/>
      <c r="J89" s="18"/>
      <c r="K89" s="18"/>
      <c r="L89" s="18"/>
      <c r="M89" s="18"/>
      <c r="N89" s="18"/>
      <c r="O89" s="18"/>
      <c r="P89" s="143"/>
    </row>
    <row r="90" spans="1:17" s="13" customFormat="1" ht="24" x14ac:dyDescent="0.2">
      <c r="A90" s="72">
        <v>194</v>
      </c>
      <c r="B90" s="73">
        <v>84</v>
      </c>
      <c r="C90" s="74" t="s">
        <v>366</v>
      </c>
      <c r="D90" s="73" t="s">
        <v>112</v>
      </c>
      <c r="E90" s="73">
        <v>5</v>
      </c>
      <c r="F90" s="73" t="s">
        <v>358</v>
      </c>
      <c r="G90" s="75">
        <v>320</v>
      </c>
      <c r="H90" s="75" t="e">
        <f>SUM(#REF!*G90)</f>
        <v>#REF!</v>
      </c>
      <c r="I90" s="76"/>
      <c r="J90" s="18"/>
      <c r="K90" s="18"/>
      <c r="L90" s="18"/>
      <c r="M90" s="18"/>
      <c r="N90" s="18"/>
      <c r="O90" s="18"/>
      <c r="P90" s="143"/>
    </row>
    <row r="91" spans="1:17" s="12" customFormat="1" ht="24" x14ac:dyDescent="0.25">
      <c r="A91" s="77">
        <v>12</v>
      </c>
      <c r="B91" s="78">
        <v>85</v>
      </c>
      <c r="C91" s="79" t="s">
        <v>25</v>
      </c>
      <c r="D91" s="80" t="s">
        <v>14</v>
      </c>
      <c r="E91" s="80">
        <v>0.5</v>
      </c>
      <c r="F91" s="80" t="s">
        <v>26</v>
      </c>
      <c r="G91" s="81">
        <v>2853.69</v>
      </c>
      <c r="H91" s="81" t="e">
        <f>SUM(#REF!*G91)</f>
        <v>#REF!</v>
      </c>
      <c r="I91" s="82"/>
      <c r="J91" s="19"/>
      <c r="K91" s="19"/>
      <c r="L91" s="19"/>
      <c r="M91" s="19"/>
      <c r="N91" s="19"/>
      <c r="O91" s="19"/>
      <c r="P91" s="144"/>
      <c r="Q91" s="30" t="s">
        <v>585</v>
      </c>
    </row>
    <row r="92" spans="1:17" s="12" customFormat="1" ht="24" x14ac:dyDescent="0.2">
      <c r="A92" s="77">
        <v>144</v>
      </c>
      <c r="B92" s="78">
        <v>86</v>
      </c>
      <c r="C92" s="79" t="s">
        <v>291</v>
      </c>
      <c r="D92" s="80" t="s">
        <v>84</v>
      </c>
      <c r="E92" s="80">
        <v>0</v>
      </c>
      <c r="F92" s="80" t="s">
        <v>37</v>
      </c>
      <c r="G92" s="81">
        <v>100</v>
      </c>
      <c r="H92" s="81" t="e">
        <f>SUM(#REF!*G92)</f>
        <v>#REF!</v>
      </c>
      <c r="I92" s="82"/>
      <c r="J92" s="19"/>
      <c r="K92" s="19"/>
      <c r="L92" s="19"/>
      <c r="M92" s="19"/>
      <c r="N92" s="19"/>
      <c r="O92" s="19"/>
      <c r="P92" s="144"/>
    </row>
    <row r="93" spans="1:17" s="12" customFormat="1" ht="24" x14ac:dyDescent="0.2">
      <c r="A93" s="77">
        <v>143</v>
      </c>
      <c r="B93" s="78">
        <v>87</v>
      </c>
      <c r="C93" s="79" t="s">
        <v>292</v>
      </c>
      <c r="D93" s="80" t="s">
        <v>84</v>
      </c>
      <c r="E93" s="80">
        <v>1</v>
      </c>
      <c r="F93" s="80" t="s">
        <v>37</v>
      </c>
      <c r="G93" s="81">
        <v>100</v>
      </c>
      <c r="H93" s="81" t="e">
        <f>SUM(#REF!*G93)</f>
        <v>#REF!</v>
      </c>
      <c r="I93" s="82"/>
      <c r="J93" s="19"/>
      <c r="K93" s="19"/>
      <c r="L93" s="19"/>
      <c r="M93" s="19"/>
      <c r="N93" s="19"/>
      <c r="O93" s="19"/>
      <c r="P93" s="144"/>
    </row>
    <row r="94" spans="1:17" s="12" customFormat="1" ht="24" x14ac:dyDescent="0.2">
      <c r="A94" s="77">
        <v>506</v>
      </c>
      <c r="B94" s="78">
        <v>88</v>
      </c>
      <c r="C94" s="79" t="s">
        <v>293</v>
      </c>
      <c r="D94" s="80" t="s">
        <v>59</v>
      </c>
      <c r="E94" s="80">
        <v>1</v>
      </c>
      <c r="F94" s="80" t="s">
        <v>37</v>
      </c>
      <c r="G94" s="81">
        <v>100</v>
      </c>
      <c r="H94" s="81" t="e">
        <f>SUM(#REF!*G94)</f>
        <v>#REF!</v>
      </c>
      <c r="I94" s="82"/>
      <c r="J94" s="19"/>
      <c r="K94" s="19"/>
      <c r="L94" s="19"/>
      <c r="M94" s="19"/>
      <c r="N94" s="19"/>
      <c r="O94" s="19"/>
      <c r="P94" s="144"/>
    </row>
    <row r="95" spans="1:17" s="12" customFormat="1" ht="24" x14ac:dyDescent="0.2">
      <c r="A95" s="77">
        <v>180</v>
      </c>
      <c r="B95" s="78">
        <v>89</v>
      </c>
      <c r="C95" s="79" t="s">
        <v>341</v>
      </c>
      <c r="D95" s="80" t="s">
        <v>342</v>
      </c>
      <c r="E95" s="80" t="s">
        <v>556</v>
      </c>
      <c r="F95" s="80" t="s">
        <v>157</v>
      </c>
      <c r="G95" s="81">
        <v>3500</v>
      </c>
      <c r="H95" s="81" t="e">
        <f>SUM(#REF!*G95)</f>
        <v>#REF!</v>
      </c>
      <c r="I95" s="82"/>
      <c r="J95" s="19"/>
      <c r="K95" s="19"/>
      <c r="L95" s="19"/>
      <c r="M95" s="19"/>
      <c r="N95" s="19"/>
      <c r="O95" s="19"/>
      <c r="P95" s="144"/>
    </row>
    <row r="96" spans="1:17" s="12" customFormat="1" ht="24" x14ac:dyDescent="0.2">
      <c r="A96" s="77">
        <v>181</v>
      </c>
      <c r="B96" s="78">
        <v>90</v>
      </c>
      <c r="C96" s="79" t="s">
        <v>343</v>
      </c>
      <c r="D96" s="80" t="s">
        <v>342</v>
      </c>
      <c r="E96" s="80" t="s">
        <v>556</v>
      </c>
      <c r="F96" s="80" t="s">
        <v>157</v>
      </c>
      <c r="G96" s="81">
        <v>3500</v>
      </c>
      <c r="H96" s="81" t="e">
        <f>SUM(#REF!*G96)</f>
        <v>#REF!</v>
      </c>
      <c r="I96" s="82"/>
      <c r="J96" s="19"/>
      <c r="K96" s="19"/>
      <c r="L96" s="19"/>
      <c r="M96" s="19"/>
      <c r="N96" s="19"/>
      <c r="O96" s="19"/>
      <c r="P96" s="144"/>
    </row>
    <row r="97" spans="1:17" s="12" customFormat="1" ht="24" x14ac:dyDescent="0.2">
      <c r="A97" s="77">
        <v>183</v>
      </c>
      <c r="B97" s="78">
        <v>91</v>
      </c>
      <c r="C97" s="79" t="s">
        <v>344</v>
      </c>
      <c r="D97" s="80" t="s">
        <v>342</v>
      </c>
      <c r="E97" s="80" t="s">
        <v>556</v>
      </c>
      <c r="F97" s="80" t="s">
        <v>157</v>
      </c>
      <c r="G97" s="81">
        <v>3500</v>
      </c>
      <c r="H97" s="81" t="e">
        <f>SUM(#REF!*G97)</f>
        <v>#REF!</v>
      </c>
      <c r="I97" s="82"/>
      <c r="J97" s="19"/>
      <c r="K97" s="19"/>
      <c r="L97" s="19"/>
      <c r="M97" s="19"/>
      <c r="N97" s="19"/>
      <c r="O97" s="19"/>
      <c r="P97" s="144"/>
    </row>
    <row r="98" spans="1:17" s="12" customFormat="1" ht="24" x14ac:dyDescent="0.2">
      <c r="A98" s="77">
        <v>182</v>
      </c>
      <c r="B98" s="78">
        <v>92</v>
      </c>
      <c r="C98" s="79" t="s">
        <v>345</v>
      </c>
      <c r="D98" s="80" t="s">
        <v>342</v>
      </c>
      <c r="E98" s="80" t="s">
        <v>556</v>
      </c>
      <c r="F98" s="80" t="s">
        <v>157</v>
      </c>
      <c r="G98" s="81">
        <v>3500</v>
      </c>
      <c r="H98" s="81" t="e">
        <f>SUM(#REF!*G98)</f>
        <v>#REF!</v>
      </c>
      <c r="I98" s="82"/>
      <c r="J98" s="19"/>
      <c r="K98" s="19"/>
      <c r="L98" s="19"/>
      <c r="M98" s="19"/>
      <c r="N98" s="19"/>
      <c r="O98" s="19"/>
      <c r="P98" s="144"/>
    </row>
    <row r="99" spans="1:17" s="8" customFormat="1" ht="24" x14ac:dyDescent="0.25">
      <c r="A99" s="83">
        <v>44</v>
      </c>
      <c r="B99" s="84">
        <v>93</v>
      </c>
      <c r="C99" s="85" t="s">
        <v>606</v>
      </c>
      <c r="D99" s="84" t="s">
        <v>17</v>
      </c>
      <c r="E99" s="84">
        <v>5</v>
      </c>
      <c r="F99" s="84" t="s">
        <v>75</v>
      </c>
      <c r="G99" s="86">
        <v>830.32</v>
      </c>
      <c r="H99" s="86" t="e">
        <f>SUM(#REF!*G99)</f>
        <v>#REF!</v>
      </c>
      <c r="I99" s="87"/>
      <c r="J99" s="20"/>
      <c r="K99" s="20"/>
      <c r="L99" s="20"/>
      <c r="M99" s="20"/>
      <c r="N99" s="20"/>
      <c r="O99" s="20"/>
      <c r="P99" s="145"/>
      <c r="Q99" s="31" t="s">
        <v>586</v>
      </c>
    </row>
    <row r="100" spans="1:17" s="8" customFormat="1" ht="24" x14ac:dyDescent="0.2">
      <c r="A100" s="83">
        <v>44</v>
      </c>
      <c r="B100" s="84">
        <v>94</v>
      </c>
      <c r="C100" s="85" t="s">
        <v>607</v>
      </c>
      <c r="D100" s="84" t="s">
        <v>17</v>
      </c>
      <c r="E100" s="84">
        <v>1</v>
      </c>
      <c r="F100" s="84" t="s">
        <v>75</v>
      </c>
      <c r="G100" s="86">
        <v>830.32</v>
      </c>
      <c r="H100" s="86" t="e">
        <f>SUM(#REF!*G100)</f>
        <v>#REF!</v>
      </c>
      <c r="I100" s="87"/>
      <c r="J100" s="20"/>
      <c r="K100" s="20"/>
      <c r="L100" s="20"/>
      <c r="M100" s="20"/>
      <c r="N100" s="20"/>
      <c r="O100" s="20"/>
      <c r="P100" s="145"/>
    </row>
    <row r="101" spans="1:17" s="8" customFormat="1" ht="24" x14ac:dyDescent="0.2">
      <c r="A101" s="83">
        <v>45</v>
      </c>
      <c r="B101" s="84">
        <v>95</v>
      </c>
      <c r="C101" s="85" t="s">
        <v>608</v>
      </c>
      <c r="D101" s="84" t="s">
        <v>17</v>
      </c>
      <c r="E101" s="84">
        <v>5</v>
      </c>
      <c r="F101" s="84" t="s">
        <v>75</v>
      </c>
      <c r="G101" s="86">
        <v>830.32</v>
      </c>
      <c r="H101" s="86" t="e">
        <f>SUM(#REF!*G101)</f>
        <v>#REF!</v>
      </c>
      <c r="I101" s="87"/>
      <c r="J101" s="20"/>
      <c r="K101" s="20"/>
      <c r="L101" s="20"/>
      <c r="M101" s="20"/>
      <c r="N101" s="20"/>
      <c r="O101" s="20"/>
      <c r="P101" s="145"/>
    </row>
    <row r="102" spans="1:17" s="8" customFormat="1" ht="24" x14ac:dyDescent="0.2">
      <c r="A102" s="83">
        <v>45</v>
      </c>
      <c r="B102" s="84">
        <v>96</v>
      </c>
      <c r="C102" s="85" t="s">
        <v>609</v>
      </c>
      <c r="D102" s="84" t="s">
        <v>17</v>
      </c>
      <c r="E102" s="84">
        <v>1</v>
      </c>
      <c r="F102" s="84" t="s">
        <v>75</v>
      </c>
      <c r="G102" s="86">
        <v>830.32</v>
      </c>
      <c r="H102" s="86" t="e">
        <f>SUM(#REF!*G102)</f>
        <v>#REF!</v>
      </c>
      <c r="I102" s="87"/>
      <c r="J102" s="20"/>
      <c r="K102" s="20"/>
      <c r="L102" s="20"/>
      <c r="M102" s="20"/>
      <c r="N102" s="20"/>
      <c r="O102" s="20"/>
      <c r="P102" s="145"/>
    </row>
    <row r="103" spans="1:17" s="8" customFormat="1" ht="24" x14ac:dyDescent="0.2">
      <c r="A103" s="83">
        <v>224</v>
      </c>
      <c r="B103" s="84">
        <v>97</v>
      </c>
      <c r="C103" s="85" t="s">
        <v>604</v>
      </c>
      <c r="D103" s="84" t="s">
        <v>17</v>
      </c>
      <c r="E103" s="84">
        <v>12</v>
      </c>
      <c r="F103" s="84" t="s">
        <v>75</v>
      </c>
      <c r="G103" s="86">
        <v>830.32</v>
      </c>
      <c r="H103" s="86" t="e">
        <f>SUM(#REF!*G103)</f>
        <v>#REF!</v>
      </c>
      <c r="I103" s="87"/>
      <c r="J103" s="20"/>
      <c r="K103" s="20"/>
      <c r="L103" s="20"/>
      <c r="M103" s="20"/>
      <c r="N103" s="20"/>
      <c r="O103" s="20"/>
      <c r="P103" s="145"/>
    </row>
    <row r="104" spans="1:17" s="8" customFormat="1" ht="24" x14ac:dyDescent="0.2">
      <c r="A104" s="83">
        <v>224</v>
      </c>
      <c r="B104" s="84">
        <v>98</v>
      </c>
      <c r="C104" s="85" t="s">
        <v>605</v>
      </c>
      <c r="D104" s="84" t="s">
        <v>17</v>
      </c>
      <c r="E104" s="84">
        <v>1</v>
      </c>
      <c r="F104" s="84" t="s">
        <v>75</v>
      </c>
      <c r="G104" s="86">
        <v>830.32</v>
      </c>
      <c r="H104" s="86" t="e">
        <f>SUM(#REF!*G104)</f>
        <v>#REF!</v>
      </c>
      <c r="I104" s="87"/>
      <c r="J104" s="20"/>
      <c r="K104" s="20"/>
      <c r="L104" s="20"/>
      <c r="M104" s="20"/>
      <c r="N104" s="20"/>
      <c r="O104" s="20"/>
      <c r="P104" s="145"/>
    </row>
    <row r="105" spans="1:17" s="8" customFormat="1" ht="24" x14ac:dyDescent="0.2">
      <c r="A105" s="83">
        <v>223</v>
      </c>
      <c r="B105" s="84">
        <v>99</v>
      </c>
      <c r="C105" s="85" t="s">
        <v>603</v>
      </c>
      <c r="D105" s="84" t="s">
        <v>17</v>
      </c>
      <c r="E105" s="84">
        <v>12</v>
      </c>
      <c r="F105" s="84" t="s">
        <v>75</v>
      </c>
      <c r="G105" s="86">
        <v>830.32</v>
      </c>
      <c r="H105" s="86" t="e">
        <f>SUM(#REF!*G105)</f>
        <v>#REF!</v>
      </c>
      <c r="I105" s="87"/>
      <c r="J105" s="20"/>
      <c r="K105" s="20"/>
      <c r="L105" s="20"/>
      <c r="M105" s="20"/>
      <c r="N105" s="20"/>
      <c r="O105" s="20"/>
      <c r="P105" s="145"/>
    </row>
    <row r="106" spans="1:17" s="8" customFormat="1" ht="24" x14ac:dyDescent="0.2">
      <c r="A106" s="83">
        <v>225</v>
      </c>
      <c r="B106" s="84">
        <v>100</v>
      </c>
      <c r="C106" s="85" t="s">
        <v>602</v>
      </c>
      <c r="D106" s="84" t="s">
        <v>17</v>
      </c>
      <c r="E106" s="84">
        <v>5</v>
      </c>
      <c r="F106" s="84" t="s">
        <v>75</v>
      </c>
      <c r="G106" s="86">
        <v>830.32</v>
      </c>
      <c r="H106" s="86" t="e">
        <f>SUM(#REF!*G106)</f>
        <v>#REF!</v>
      </c>
      <c r="I106" s="87"/>
      <c r="J106" s="20"/>
      <c r="K106" s="20"/>
      <c r="L106" s="20"/>
      <c r="M106" s="20"/>
      <c r="N106" s="20"/>
      <c r="O106" s="20"/>
      <c r="P106" s="145"/>
    </row>
    <row r="107" spans="1:17" s="8" customFormat="1" ht="24" x14ac:dyDescent="0.2">
      <c r="A107" s="83">
        <v>49</v>
      </c>
      <c r="B107" s="84">
        <v>101</v>
      </c>
      <c r="C107" s="85" t="s">
        <v>89</v>
      </c>
      <c r="D107" s="84" t="s">
        <v>17</v>
      </c>
      <c r="E107" s="84">
        <v>0</v>
      </c>
      <c r="F107" s="84" t="s">
        <v>75</v>
      </c>
      <c r="G107" s="86">
        <v>830.32</v>
      </c>
      <c r="H107" s="86" t="e">
        <f>SUM(#REF!*G107)</f>
        <v>#REF!</v>
      </c>
      <c r="I107" s="87"/>
      <c r="J107" s="20"/>
      <c r="K107" s="20"/>
      <c r="L107" s="20"/>
      <c r="M107" s="20"/>
      <c r="N107" s="20"/>
      <c r="O107" s="20"/>
      <c r="P107" s="145"/>
    </row>
    <row r="108" spans="1:17" s="8" customFormat="1" ht="24" x14ac:dyDescent="0.2">
      <c r="A108" s="83">
        <v>50</v>
      </c>
      <c r="B108" s="84">
        <v>102</v>
      </c>
      <c r="C108" s="85" t="s">
        <v>90</v>
      </c>
      <c r="D108" s="84" t="s">
        <v>17</v>
      </c>
      <c r="E108" s="84">
        <v>0</v>
      </c>
      <c r="F108" s="84" t="s">
        <v>75</v>
      </c>
      <c r="G108" s="86">
        <v>830.32</v>
      </c>
      <c r="H108" s="86" t="e">
        <f>SUM(#REF!*G108)</f>
        <v>#REF!</v>
      </c>
      <c r="I108" s="87"/>
      <c r="J108" s="20"/>
      <c r="K108" s="20"/>
      <c r="L108" s="20"/>
      <c r="M108" s="20"/>
      <c r="N108" s="20"/>
      <c r="O108" s="20"/>
      <c r="P108" s="145"/>
    </row>
    <row r="109" spans="1:17" s="8" customFormat="1" ht="24" x14ac:dyDescent="0.2">
      <c r="A109" s="83">
        <v>51</v>
      </c>
      <c r="B109" s="84">
        <v>103</v>
      </c>
      <c r="C109" s="85" t="s">
        <v>91</v>
      </c>
      <c r="D109" s="84" t="s">
        <v>17</v>
      </c>
      <c r="E109" s="84">
        <v>0</v>
      </c>
      <c r="F109" s="84" t="s">
        <v>75</v>
      </c>
      <c r="G109" s="86">
        <v>830.32</v>
      </c>
      <c r="H109" s="86" t="e">
        <f>SUM(#REF!*G109)</f>
        <v>#REF!</v>
      </c>
      <c r="I109" s="87"/>
      <c r="J109" s="20"/>
      <c r="K109" s="20"/>
      <c r="L109" s="20"/>
      <c r="M109" s="20"/>
      <c r="N109" s="20"/>
      <c r="O109" s="20"/>
      <c r="P109" s="145"/>
    </row>
    <row r="110" spans="1:17" s="8" customFormat="1" ht="24" x14ac:dyDescent="0.2">
      <c r="A110" s="83">
        <v>52</v>
      </c>
      <c r="B110" s="84">
        <v>104</v>
      </c>
      <c r="C110" s="85" t="s">
        <v>92</v>
      </c>
      <c r="D110" s="84" t="s">
        <v>17</v>
      </c>
      <c r="E110" s="84">
        <v>0</v>
      </c>
      <c r="F110" s="84" t="s">
        <v>75</v>
      </c>
      <c r="G110" s="86">
        <v>830.32</v>
      </c>
      <c r="H110" s="86" t="e">
        <f>SUM(#REF!*G110)</f>
        <v>#REF!</v>
      </c>
      <c r="I110" s="87"/>
      <c r="J110" s="20"/>
      <c r="K110" s="20"/>
      <c r="L110" s="20"/>
      <c r="M110" s="20"/>
      <c r="N110" s="20"/>
      <c r="O110" s="20"/>
      <c r="P110" s="145"/>
    </row>
    <row r="111" spans="1:17" s="8" customFormat="1" ht="24" x14ac:dyDescent="0.2">
      <c r="A111" s="83">
        <v>53</v>
      </c>
      <c r="B111" s="84">
        <v>105</v>
      </c>
      <c r="C111" s="85" t="s">
        <v>93</v>
      </c>
      <c r="D111" s="84" t="s">
        <v>17</v>
      </c>
      <c r="E111" s="84">
        <v>0</v>
      </c>
      <c r="F111" s="84" t="s">
        <v>75</v>
      </c>
      <c r="G111" s="86">
        <v>830.32</v>
      </c>
      <c r="H111" s="86" t="e">
        <f>SUM(#REF!*G111)</f>
        <v>#REF!</v>
      </c>
      <c r="I111" s="87"/>
      <c r="J111" s="20"/>
      <c r="K111" s="20"/>
      <c r="L111" s="20"/>
      <c r="M111" s="20"/>
      <c r="N111" s="20"/>
      <c r="O111" s="20"/>
      <c r="P111" s="145"/>
    </row>
    <row r="112" spans="1:17" s="8" customFormat="1" ht="24" x14ac:dyDescent="0.2">
      <c r="A112" s="83">
        <v>54</v>
      </c>
      <c r="B112" s="84">
        <v>106</v>
      </c>
      <c r="C112" s="85" t="s">
        <v>94</v>
      </c>
      <c r="D112" s="84" t="s">
        <v>17</v>
      </c>
      <c r="E112" s="84">
        <v>0</v>
      </c>
      <c r="F112" s="84" t="s">
        <v>75</v>
      </c>
      <c r="G112" s="86">
        <v>830.32</v>
      </c>
      <c r="H112" s="86" t="e">
        <f>SUM(#REF!*G112)</f>
        <v>#REF!</v>
      </c>
      <c r="I112" s="87"/>
      <c r="J112" s="20"/>
      <c r="K112" s="20"/>
      <c r="L112" s="20"/>
      <c r="M112" s="20"/>
      <c r="N112" s="20"/>
      <c r="O112" s="20"/>
      <c r="P112" s="145"/>
    </row>
    <row r="113" spans="1:16" s="8" customFormat="1" ht="24" x14ac:dyDescent="0.2">
      <c r="A113" s="83">
        <v>58</v>
      </c>
      <c r="B113" s="84">
        <v>107</v>
      </c>
      <c r="C113" s="85" t="s">
        <v>95</v>
      </c>
      <c r="D113" s="84" t="s">
        <v>17</v>
      </c>
      <c r="E113" s="84">
        <v>0</v>
      </c>
      <c r="F113" s="84" t="s">
        <v>75</v>
      </c>
      <c r="G113" s="86">
        <v>830.32</v>
      </c>
      <c r="H113" s="86" t="e">
        <f>SUM(#REF!*G113)</f>
        <v>#REF!</v>
      </c>
      <c r="I113" s="87"/>
      <c r="J113" s="20"/>
      <c r="K113" s="20"/>
      <c r="L113" s="20"/>
      <c r="M113" s="20"/>
      <c r="N113" s="20"/>
      <c r="O113" s="20"/>
      <c r="P113" s="145"/>
    </row>
    <row r="114" spans="1:16" s="8" customFormat="1" ht="24" x14ac:dyDescent="0.2">
      <c r="A114" s="83">
        <v>55</v>
      </c>
      <c r="B114" s="84">
        <v>108</v>
      </c>
      <c r="C114" s="85" t="s">
        <v>96</v>
      </c>
      <c r="D114" s="84" t="s">
        <v>17</v>
      </c>
      <c r="E114" s="84">
        <v>0</v>
      </c>
      <c r="F114" s="84" t="s">
        <v>75</v>
      </c>
      <c r="G114" s="86">
        <v>830.32</v>
      </c>
      <c r="H114" s="86" t="e">
        <f>SUM(#REF!*G114)</f>
        <v>#REF!</v>
      </c>
      <c r="I114" s="87"/>
      <c r="J114" s="20"/>
      <c r="K114" s="20"/>
      <c r="L114" s="20"/>
      <c r="M114" s="20"/>
      <c r="N114" s="20"/>
      <c r="O114" s="20"/>
      <c r="P114" s="145"/>
    </row>
    <row r="115" spans="1:16" s="8" customFormat="1" ht="24" x14ac:dyDescent="0.2">
      <c r="A115" s="83">
        <v>56</v>
      </c>
      <c r="B115" s="84">
        <v>109</v>
      </c>
      <c r="C115" s="85" t="s">
        <v>97</v>
      </c>
      <c r="D115" s="84" t="s">
        <v>17</v>
      </c>
      <c r="E115" s="84">
        <v>0</v>
      </c>
      <c r="F115" s="84" t="s">
        <v>75</v>
      </c>
      <c r="G115" s="86">
        <v>830.32</v>
      </c>
      <c r="H115" s="86" t="e">
        <f>SUM(#REF!*G115)</f>
        <v>#REF!</v>
      </c>
      <c r="I115" s="87"/>
      <c r="J115" s="20"/>
      <c r="K115" s="20"/>
      <c r="L115" s="20"/>
      <c r="M115" s="20"/>
      <c r="N115" s="20"/>
      <c r="O115" s="20"/>
      <c r="P115" s="145"/>
    </row>
    <row r="116" spans="1:16" s="8" customFormat="1" ht="24" x14ac:dyDescent="0.2">
      <c r="A116" s="83">
        <v>57</v>
      </c>
      <c r="B116" s="84">
        <v>110</v>
      </c>
      <c r="C116" s="85" t="s">
        <v>98</v>
      </c>
      <c r="D116" s="84" t="s">
        <v>17</v>
      </c>
      <c r="E116" s="84">
        <v>0</v>
      </c>
      <c r="F116" s="84" t="s">
        <v>75</v>
      </c>
      <c r="G116" s="86">
        <v>830.32</v>
      </c>
      <c r="H116" s="86" t="e">
        <f>SUM(#REF!*G116)</f>
        <v>#REF!</v>
      </c>
      <c r="I116" s="87"/>
      <c r="J116" s="20"/>
      <c r="K116" s="20"/>
      <c r="L116" s="20"/>
      <c r="M116" s="20"/>
      <c r="N116" s="20"/>
      <c r="O116" s="20"/>
      <c r="P116" s="145"/>
    </row>
    <row r="117" spans="1:16" s="8" customFormat="1" ht="24" x14ac:dyDescent="0.2">
      <c r="A117" s="83">
        <v>536</v>
      </c>
      <c r="B117" s="84">
        <v>111</v>
      </c>
      <c r="C117" s="85" t="s">
        <v>30</v>
      </c>
      <c r="D117" s="84" t="s">
        <v>14</v>
      </c>
      <c r="E117" s="84">
        <v>2</v>
      </c>
      <c r="F117" s="84" t="s">
        <v>28</v>
      </c>
      <c r="G117" s="86">
        <v>719.04</v>
      </c>
      <c r="H117" s="86" t="e">
        <f>SUM(#REF!*G117)</f>
        <v>#REF!</v>
      </c>
      <c r="I117" s="87"/>
      <c r="J117" s="20"/>
      <c r="K117" s="20"/>
      <c r="L117" s="20"/>
      <c r="M117" s="20"/>
      <c r="N117" s="20"/>
      <c r="O117" s="20"/>
      <c r="P117" s="145"/>
    </row>
    <row r="118" spans="1:16" s="8" customFormat="1" ht="24" x14ac:dyDescent="0.2">
      <c r="A118" s="83">
        <v>383</v>
      </c>
      <c r="B118" s="84">
        <v>112</v>
      </c>
      <c r="C118" s="85" t="s">
        <v>503</v>
      </c>
      <c r="D118" s="84" t="s">
        <v>84</v>
      </c>
      <c r="E118" s="84">
        <v>1</v>
      </c>
      <c r="F118" s="84" t="s">
        <v>75</v>
      </c>
      <c r="G118" s="86">
        <v>2033</v>
      </c>
      <c r="H118" s="86" t="e">
        <f>SUM(#REF!*G118)</f>
        <v>#REF!</v>
      </c>
      <c r="I118" s="87"/>
      <c r="J118" s="20"/>
      <c r="K118" s="20"/>
      <c r="L118" s="20"/>
      <c r="M118" s="20"/>
      <c r="N118" s="20"/>
      <c r="O118" s="20"/>
      <c r="P118" s="145"/>
    </row>
    <row r="119" spans="1:16" s="8" customFormat="1" ht="24" x14ac:dyDescent="0.2">
      <c r="A119" s="83">
        <v>386</v>
      </c>
      <c r="B119" s="84">
        <v>113</v>
      </c>
      <c r="C119" s="85" t="s">
        <v>87</v>
      </c>
      <c r="D119" s="84" t="s">
        <v>84</v>
      </c>
      <c r="E119" s="84">
        <v>1</v>
      </c>
      <c r="F119" s="84" t="s">
        <v>75</v>
      </c>
      <c r="G119" s="86">
        <v>1695.95</v>
      </c>
      <c r="H119" s="86" t="e">
        <f>SUM(#REF!*G119)</f>
        <v>#REF!</v>
      </c>
      <c r="I119" s="87"/>
      <c r="J119" s="20"/>
      <c r="K119" s="20"/>
      <c r="L119" s="20"/>
      <c r="M119" s="20"/>
      <c r="N119" s="20"/>
      <c r="O119" s="20"/>
      <c r="P119" s="145"/>
    </row>
    <row r="120" spans="1:16" s="8" customFormat="1" ht="24" x14ac:dyDescent="0.2">
      <c r="A120" s="83">
        <v>229</v>
      </c>
      <c r="B120" s="84">
        <v>114</v>
      </c>
      <c r="C120" s="85" t="s">
        <v>519</v>
      </c>
      <c r="D120" s="84" t="s">
        <v>14</v>
      </c>
      <c r="E120" s="84">
        <v>5</v>
      </c>
      <c r="F120" s="84" t="s">
        <v>75</v>
      </c>
      <c r="G120" s="86">
        <v>2145.35</v>
      </c>
      <c r="H120" s="86" t="e">
        <f>SUM(#REF!*G120)</f>
        <v>#REF!</v>
      </c>
      <c r="I120" s="87"/>
      <c r="J120" s="20"/>
      <c r="K120" s="20"/>
      <c r="L120" s="20"/>
      <c r="M120" s="20"/>
      <c r="N120" s="20"/>
      <c r="O120" s="20"/>
      <c r="P120" s="145"/>
    </row>
    <row r="121" spans="1:16" s="8" customFormat="1" ht="24" x14ac:dyDescent="0.2">
      <c r="A121" s="83"/>
      <c r="B121" s="84">
        <v>115</v>
      </c>
      <c r="C121" s="85" t="s">
        <v>520</v>
      </c>
      <c r="D121" s="84" t="s">
        <v>17</v>
      </c>
      <c r="E121" s="84">
        <v>2</v>
      </c>
      <c r="F121" s="84"/>
      <c r="G121" s="86"/>
      <c r="H121" s="86"/>
      <c r="I121" s="87"/>
      <c r="J121" s="20"/>
      <c r="K121" s="20"/>
      <c r="L121" s="20"/>
      <c r="M121" s="20"/>
      <c r="N121" s="20"/>
      <c r="O121" s="20"/>
      <c r="P121" s="145"/>
    </row>
    <row r="122" spans="1:16" s="8" customFormat="1" ht="24" x14ac:dyDescent="0.2">
      <c r="A122" s="83">
        <v>94</v>
      </c>
      <c r="B122" s="84">
        <v>116</v>
      </c>
      <c r="C122" s="85" t="s">
        <v>173</v>
      </c>
      <c r="D122" s="84" t="s">
        <v>14</v>
      </c>
      <c r="E122" s="84">
        <v>0</v>
      </c>
      <c r="F122" s="84" t="s">
        <v>174</v>
      </c>
      <c r="G122" s="86">
        <v>3200</v>
      </c>
      <c r="H122" s="86" t="e">
        <f>SUM(#REF!*G122)</f>
        <v>#REF!</v>
      </c>
      <c r="I122" s="87"/>
      <c r="J122" s="20"/>
      <c r="K122" s="20"/>
      <c r="L122" s="20"/>
      <c r="M122" s="20"/>
      <c r="N122" s="20"/>
      <c r="O122" s="20"/>
      <c r="P122" s="145"/>
    </row>
    <row r="123" spans="1:16" s="8" customFormat="1" ht="24" x14ac:dyDescent="0.2">
      <c r="A123" s="83">
        <v>422</v>
      </c>
      <c r="B123" s="84">
        <v>117</v>
      </c>
      <c r="C123" s="85" t="s">
        <v>180</v>
      </c>
      <c r="D123" s="84" t="s">
        <v>17</v>
      </c>
      <c r="E123" s="84">
        <v>1</v>
      </c>
      <c r="F123" s="84" t="s">
        <v>181</v>
      </c>
      <c r="G123" s="86">
        <v>850</v>
      </c>
      <c r="H123" s="86" t="e">
        <f>SUM(#REF!*G123)</f>
        <v>#REF!</v>
      </c>
      <c r="I123" s="87"/>
      <c r="J123" s="20"/>
      <c r="K123" s="20"/>
      <c r="L123" s="20"/>
      <c r="M123" s="20"/>
      <c r="N123" s="20"/>
      <c r="O123" s="20"/>
      <c r="P123" s="145"/>
    </row>
    <row r="124" spans="1:16" s="8" customFormat="1" ht="24" x14ac:dyDescent="0.2">
      <c r="A124" s="83">
        <v>199</v>
      </c>
      <c r="B124" s="84">
        <v>118</v>
      </c>
      <c r="C124" s="85" t="s">
        <v>183</v>
      </c>
      <c r="D124" s="84" t="s">
        <v>17</v>
      </c>
      <c r="E124" s="84">
        <v>1</v>
      </c>
      <c r="F124" s="84" t="s">
        <v>181</v>
      </c>
      <c r="G124" s="86">
        <v>780</v>
      </c>
      <c r="H124" s="86" t="e">
        <f>SUM(#REF!*G124)</f>
        <v>#REF!</v>
      </c>
      <c r="I124" s="87"/>
      <c r="J124" s="20"/>
      <c r="K124" s="20"/>
      <c r="L124" s="20"/>
      <c r="M124" s="20"/>
      <c r="N124" s="20"/>
      <c r="O124" s="20"/>
      <c r="P124" s="145"/>
    </row>
    <row r="125" spans="1:16" s="8" customFormat="1" ht="24" x14ac:dyDescent="0.2">
      <c r="A125" s="83">
        <v>315</v>
      </c>
      <c r="B125" s="84">
        <v>119</v>
      </c>
      <c r="C125" s="85" t="s">
        <v>184</v>
      </c>
      <c r="D125" s="84" t="s">
        <v>17</v>
      </c>
      <c r="E125" s="84">
        <v>0</v>
      </c>
      <c r="F125" s="84" t="s">
        <v>181</v>
      </c>
      <c r="G125" s="86">
        <v>780</v>
      </c>
      <c r="H125" s="86" t="e">
        <f>SUM(#REF!*G125)</f>
        <v>#REF!</v>
      </c>
      <c r="I125" s="87"/>
      <c r="J125" s="20"/>
      <c r="K125" s="20"/>
      <c r="L125" s="20"/>
      <c r="M125" s="20"/>
      <c r="N125" s="20"/>
      <c r="O125" s="20"/>
      <c r="P125" s="145"/>
    </row>
    <row r="126" spans="1:16" s="8" customFormat="1" ht="24" x14ac:dyDescent="0.2">
      <c r="A126" s="83">
        <v>201</v>
      </c>
      <c r="B126" s="84">
        <v>120</v>
      </c>
      <c r="C126" s="85" t="s">
        <v>185</v>
      </c>
      <c r="D126" s="84" t="s">
        <v>17</v>
      </c>
      <c r="E126" s="84">
        <v>11</v>
      </c>
      <c r="F126" s="84" t="s">
        <v>181</v>
      </c>
      <c r="G126" s="86">
        <v>780</v>
      </c>
      <c r="H126" s="86" t="e">
        <f>SUM(#REF!*G126)</f>
        <v>#REF!</v>
      </c>
      <c r="I126" s="88"/>
      <c r="J126" s="20"/>
      <c r="K126" s="20"/>
      <c r="L126" s="20"/>
      <c r="M126" s="20"/>
      <c r="N126" s="20"/>
      <c r="O126" s="20"/>
      <c r="P126" s="145"/>
    </row>
    <row r="127" spans="1:16" s="8" customFormat="1" ht="24" x14ac:dyDescent="0.2">
      <c r="A127" s="83">
        <v>420</v>
      </c>
      <c r="B127" s="84">
        <v>121</v>
      </c>
      <c r="C127" s="85" t="s">
        <v>186</v>
      </c>
      <c r="D127" s="84" t="s">
        <v>17</v>
      </c>
      <c r="E127" s="84">
        <v>12</v>
      </c>
      <c r="F127" s="84" t="s">
        <v>181</v>
      </c>
      <c r="G127" s="86">
        <v>850</v>
      </c>
      <c r="H127" s="86" t="e">
        <f>SUM(#REF!*G127)</f>
        <v>#REF!</v>
      </c>
      <c r="I127" s="88"/>
      <c r="J127" s="20"/>
      <c r="K127" s="20"/>
      <c r="L127" s="20"/>
      <c r="M127" s="20"/>
      <c r="N127" s="20"/>
      <c r="O127" s="20"/>
      <c r="P127" s="145"/>
    </row>
    <row r="128" spans="1:16" s="8" customFormat="1" ht="24" x14ac:dyDescent="0.2">
      <c r="A128" s="83">
        <v>317</v>
      </c>
      <c r="B128" s="84">
        <v>122</v>
      </c>
      <c r="C128" s="85" t="s">
        <v>187</v>
      </c>
      <c r="D128" s="84" t="s">
        <v>17</v>
      </c>
      <c r="E128" s="84">
        <v>6</v>
      </c>
      <c r="F128" s="84" t="s">
        <v>181</v>
      </c>
      <c r="G128" s="86">
        <v>780</v>
      </c>
      <c r="H128" s="86" t="e">
        <f>SUM(#REF!*G128)</f>
        <v>#REF!</v>
      </c>
      <c r="I128" s="88"/>
      <c r="J128" s="20"/>
      <c r="K128" s="20"/>
      <c r="L128" s="20"/>
      <c r="M128" s="20"/>
      <c r="N128" s="20"/>
      <c r="O128" s="20"/>
      <c r="P128" s="145"/>
    </row>
    <row r="129" spans="1:16" s="8" customFormat="1" ht="24" x14ac:dyDescent="0.2">
      <c r="A129" s="83">
        <v>204</v>
      </c>
      <c r="B129" s="84">
        <v>123</v>
      </c>
      <c r="C129" s="85" t="s">
        <v>188</v>
      </c>
      <c r="D129" s="84" t="s">
        <v>17</v>
      </c>
      <c r="E129" s="84">
        <v>1</v>
      </c>
      <c r="F129" s="84" t="s">
        <v>181</v>
      </c>
      <c r="G129" s="86">
        <v>780</v>
      </c>
      <c r="H129" s="86" t="e">
        <f>SUM(#REF!*G129)</f>
        <v>#REF!</v>
      </c>
      <c r="I129" s="87"/>
      <c r="J129" s="20"/>
      <c r="K129" s="20"/>
      <c r="L129" s="20"/>
      <c r="M129" s="20"/>
      <c r="N129" s="20"/>
      <c r="O129" s="20"/>
      <c r="P129" s="145"/>
    </row>
    <row r="130" spans="1:16" s="8" customFormat="1" ht="24" x14ac:dyDescent="0.2">
      <c r="A130" s="83">
        <v>205</v>
      </c>
      <c r="B130" s="84">
        <v>124</v>
      </c>
      <c r="C130" s="85" t="s">
        <v>189</v>
      </c>
      <c r="D130" s="84" t="s">
        <v>17</v>
      </c>
      <c r="E130" s="84">
        <v>1</v>
      </c>
      <c r="F130" s="84" t="s">
        <v>181</v>
      </c>
      <c r="G130" s="86">
        <v>780</v>
      </c>
      <c r="H130" s="86" t="e">
        <f>SUM(#REF!*G130)</f>
        <v>#REF!</v>
      </c>
      <c r="I130" s="87"/>
      <c r="J130" s="20"/>
      <c r="K130" s="20"/>
      <c r="L130" s="20"/>
      <c r="M130" s="20"/>
      <c r="N130" s="20"/>
      <c r="O130" s="20"/>
      <c r="P130" s="145"/>
    </row>
    <row r="131" spans="1:16" s="8" customFormat="1" ht="24" x14ac:dyDescent="0.2">
      <c r="A131" s="83">
        <v>206</v>
      </c>
      <c r="B131" s="84">
        <v>125</v>
      </c>
      <c r="C131" s="85" t="s">
        <v>190</v>
      </c>
      <c r="D131" s="84" t="s">
        <v>17</v>
      </c>
      <c r="E131" s="84">
        <v>1</v>
      </c>
      <c r="F131" s="84" t="s">
        <v>181</v>
      </c>
      <c r="G131" s="86">
        <v>780</v>
      </c>
      <c r="H131" s="86" t="e">
        <f>SUM(#REF!*G131)</f>
        <v>#REF!</v>
      </c>
      <c r="I131" s="87"/>
      <c r="J131" s="20"/>
      <c r="K131" s="20"/>
      <c r="L131" s="20"/>
      <c r="M131" s="20"/>
      <c r="N131" s="20"/>
      <c r="O131" s="20"/>
      <c r="P131" s="145"/>
    </row>
    <row r="132" spans="1:16" s="8" customFormat="1" ht="24" x14ac:dyDescent="0.2">
      <c r="A132" s="83">
        <v>318</v>
      </c>
      <c r="B132" s="84">
        <v>126</v>
      </c>
      <c r="C132" s="85" t="s">
        <v>191</v>
      </c>
      <c r="D132" s="84" t="s">
        <v>17</v>
      </c>
      <c r="E132" s="84">
        <v>0</v>
      </c>
      <c r="F132" s="84" t="s">
        <v>181</v>
      </c>
      <c r="G132" s="86">
        <v>780</v>
      </c>
      <c r="H132" s="86" t="e">
        <f>SUM(#REF!*G132)</f>
        <v>#REF!</v>
      </c>
      <c r="I132" s="87"/>
      <c r="J132" s="20"/>
      <c r="K132" s="20"/>
      <c r="L132" s="20"/>
      <c r="M132" s="20"/>
      <c r="N132" s="20"/>
      <c r="O132" s="20"/>
      <c r="P132" s="145"/>
    </row>
    <row r="133" spans="1:16" s="8" customFormat="1" ht="24" x14ac:dyDescent="0.2">
      <c r="A133" s="83">
        <v>207</v>
      </c>
      <c r="B133" s="84">
        <v>127</v>
      </c>
      <c r="C133" s="85" t="s">
        <v>192</v>
      </c>
      <c r="D133" s="84" t="s">
        <v>17</v>
      </c>
      <c r="E133" s="84">
        <v>0</v>
      </c>
      <c r="F133" s="84" t="s">
        <v>181</v>
      </c>
      <c r="G133" s="86">
        <v>780</v>
      </c>
      <c r="H133" s="86" t="e">
        <f>SUM(#REF!*G133)</f>
        <v>#REF!</v>
      </c>
      <c r="I133" s="87"/>
      <c r="J133" s="20"/>
      <c r="K133" s="20"/>
      <c r="L133" s="20"/>
      <c r="M133" s="20"/>
      <c r="N133" s="20"/>
      <c r="O133" s="20"/>
      <c r="P133" s="145"/>
    </row>
    <row r="134" spans="1:16" s="8" customFormat="1" ht="24" x14ac:dyDescent="0.2">
      <c r="A134" s="83">
        <v>208</v>
      </c>
      <c r="B134" s="84">
        <v>128</v>
      </c>
      <c r="C134" s="85" t="s">
        <v>193</v>
      </c>
      <c r="D134" s="84" t="s">
        <v>17</v>
      </c>
      <c r="E134" s="84">
        <v>2</v>
      </c>
      <c r="F134" s="84" t="s">
        <v>181</v>
      </c>
      <c r="G134" s="86">
        <v>780</v>
      </c>
      <c r="H134" s="86" t="e">
        <f>SUM(#REF!*G134)</f>
        <v>#REF!</v>
      </c>
      <c r="I134" s="87"/>
      <c r="J134" s="20"/>
      <c r="K134" s="20"/>
      <c r="L134" s="20"/>
      <c r="M134" s="20"/>
      <c r="N134" s="20"/>
      <c r="O134" s="20"/>
      <c r="P134" s="145"/>
    </row>
    <row r="135" spans="1:16" s="8" customFormat="1" ht="24" x14ac:dyDescent="0.2">
      <c r="A135" s="83">
        <v>209</v>
      </c>
      <c r="B135" s="84">
        <v>129</v>
      </c>
      <c r="C135" s="85" t="s">
        <v>194</v>
      </c>
      <c r="D135" s="84" t="s">
        <v>17</v>
      </c>
      <c r="E135" s="84">
        <v>0</v>
      </c>
      <c r="F135" s="84" t="s">
        <v>181</v>
      </c>
      <c r="G135" s="86">
        <v>780</v>
      </c>
      <c r="H135" s="86" t="e">
        <f>SUM(#REF!*G135)</f>
        <v>#REF!</v>
      </c>
      <c r="I135" s="87"/>
      <c r="J135" s="20"/>
      <c r="K135" s="20"/>
      <c r="L135" s="20"/>
      <c r="M135" s="20"/>
      <c r="N135" s="20"/>
      <c r="O135" s="20"/>
      <c r="P135" s="145"/>
    </row>
    <row r="136" spans="1:16" s="8" customFormat="1" ht="24" x14ac:dyDescent="0.2">
      <c r="A136" s="83">
        <v>150</v>
      </c>
      <c r="B136" s="84">
        <v>130</v>
      </c>
      <c r="C136" s="85" t="s">
        <v>327</v>
      </c>
      <c r="D136" s="84" t="s">
        <v>17</v>
      </c>
      <c r="E136" s="84">
        <v>0</v>
      </c>
      <c r="F136" s="84" t="s">
        <v>110</v>
      </c>
      <c r="G136" s="86">
        <v>990</v>
      </c>
      <c r="H136" s="86" t="e">
        <f>SUM(#REF!*G136)</f>
        <v>#REF!</v>
      </c>
      <c r="I136" s="87"/>
      <c r="J136" s="20"/>
      <c r="K136" s="20"/>
      <c r="L136" s="20"/>
      <c r="M136" s="20"/>
      <c r="N136" s="20"/>
      <c r="O136" s="20"/>
      <c r="P136" s="145"/>
    </row>
    <row r="137" spans="1:16" s="8" customFormat="1" ht="24" x14ac:dyDescent="0.2">
      <c r="A137" s="83">
        <v>495</v>
      </c>
      <c r="B137" s="84">
        <v>131</v>
      </c>
      <c r="C137" s="85" t="s">
        <v>250</v>
      </c>
      <c r="D137" s="84" t="s">
        <v>14</v>
      </c>
      <c r="E137" s="84">
        <v>2</v>
      </c>
      <c r="F137" s="84" t="s">
        <v>251</v>
      </c>
      <c r="G137" s="86">
        <v>200</v>
      </c>
      <c r="H137" s="86" t="e">
        <f>SUM(#REF!*G137)</f>
        <v>#REF!</v>
      </c>
      <c r="I137" s="87"/>
      <c r="J137" s="20"/>
      <c r="K137" s="20"/>
      <c r="L137" s="20"/>
      <c r="M137" s="20"/>
      <c r="N137" s="20"/>
      <c r="O137" s="20"/>
      <c r="P137" s="145"/>
    </row>
    <row r="138" spans="1:16" s="8" customFormat="1" ht="24" x14ac:dyDescent="0.2">
      <c r="A138" s="83">
        <v>497</v>
      </c>
      <c r="B138" s="84">
        <v>132</v>
      </c>
      <c r="C138" s="85" t="s">
        <v>601</v>
      </c>
      <c r="D138" s="84" t="s">
        <v>117</v>
      </c>
      <c r="E138" s="84">
        <v>43</v>
      </c>
      <c r="F138" s="84" t="s">
        <v>251</v>
      </c>
      <c r="G138" s="86">
        <v>380</v>
      </c>
      <c r="H138" s="86" t="e">
        <f>SUM(#REF!*G138)</f>
        <v>#REF!</v>
      </c>
      <c r="I138" s="87"/>
      <c r="J138" s="20"/>
      <c r="K138" s="20"/>
      <c r="L138" s="20"/>
      <c r="M138" s="20"/>
      <c r="N138" s="20"/>
      <c r="O138" s="20"/>
      <c r="P138" s="145"/>
    </row>
    <row r="139" spans="1:16" s="8" customFormat="1" ht="24" x14ac:dyDescent="0.2">
      <c r="A139" s="83"/>
      <c r="B139" s="84">
        <v>133</v>
      </c>
      <c r="C139" s="85" t="s">
        <v>547</v>
      </c>
      <c r="D139" s="84" t="s">
        <v>74</v>
      </c>
      <c r="E139" s="84">
        <v>2</v>
      </c>
      <c r="F139" s="84"/>
      <c r="G139" s="86"/>
      <c r="H139" s="86"/>
      <c r="I139" s="87"/>
      <c r="J139" s="20"/>
      <c r="K139" s="20"/>
      <c r="L139" s="20"/>
      <c r="M139" s="20"/>
      <c r="N139" s="20"/>
      <c r="O139" s="20"/>
      <c r="P139" s="145"/>
    </row>
    <row r="140" spans="1:16" s="8" customFormat="1" ht="24" x14ac:dyDescent="0.2">
      <c r="A140" s="83">
        <v>501</v>
      </c>
      <c r="B140" s="84">
        <v>134</v>
      </c>
      <c r="C140" s="85" t="s">
        <v>259</v>
      </c>
      <c r="D140" s="84" t="s">
        <v>74</v>
      </c>
      <c r="E140" s="84">
        <v>1</v>
      </c>
      <c r="F140" s="84" t="s">
        <v>251</v>
      </c>
      <c r="G140" s="86">
        <v>120</v>
      </c>
      <c r="H140" s="86" t="e">
        <f>SUM(#REF!*G140)</f>
        <v>#REF!</v>
      </c>
      <c r="I140" s="87"/>
      <c r="J140" s="20"/>
      <c r="K140" s="20"/>
      <c r="L140" s="20"/>
      <c r="M140" s="20"/>
      <c r="N140" s="20"/>
      <c r="O140" s="20"/>
      <c r="P140" s="145"/>
    </row>
    <row r="141" spans="1:16" s="8" customFormat="1" ht="24" x14ac:dyDescent="0.2">
      <c r="A141" s="83">
        <v>293</v>
      </c>
      <c r="B141" s="84">
        <v>135</v>
      </c>
      <c r="C141" s="85" t="s">
        <v>283</v>
      </c>
      <c r="D141" s="84" t="s">
        <v>74</v>
      </c>
      <c r="E141" s="84">
        <v>6</v>
      </c>
      <c r="F141" s="84" t="s">
        <v>251</v>
      </c>
      <c r="G141" s="86">
        <v>45</v>
      </c>
      <c r="H141" s="86" t="e">
        <f>SUM(#REF!*G141)</f>
        <v>#REF!</v>
      </c>
      <c r="I141" s="87"/>
      <c r="J141" s="20"/>
      <c r="K141" s="20"/>
      <c r="L141" s="20"/>
      <c r="M141" s="20"/>
      <c r="N141" s="20"/>
      <c r="O141" s="20"/>
      <c r="P141" s="145"/>
    </row>
    <row r="142" spans="1:16" s="8" customFormat="1" ht="24" x14ac:dyDescent="0.2">
      <c r="A142" s="83"/>
      <c r="B142" s="84">
        <v>136</v>
      </c>
      <c r="C142" s="85" t="s">
        <v>548</v>
      </c>
      <c r="D142" s="84" t="s">
        <v>74</v>
      </c>
      <c r="E142" s="84">
        <v>14</v>
      </c>
      <c r="F142" s="84"/>
      <c r="G142" s="86"/>
      <c r="H142" s="86"/>
      <c r="I142" s="87"/>
      <c r="J142" s="20"/>
      <c r="K142" s="20"/>
      <c r="L142" s="20"/>
      <c r="M142" s="20"/>
      <c r="N142" s="20"/>
      <c r="O142" s="20"/>
      <c r="P142" s="145"/>
    </row>
    <row r="143" spans="1:16" s="8" customFormat="1" ht="24" x14ac:dyDescent="0.2">
      <c r="A143" s="83"/>
      <c r="B143" s="84">
        <v>137</v>
      </c>
      <c r="C143" s="85" t="s">
        <v>549</v>
      </c>
      <c r="D143" s="84" t="s">
        <v>74</v>
      </c>
      <c r="E143" s="84">
        <v>5</v>
      </c>
      <c r="F143" s="84"/>
      <c r="G143" s="86"/>
      <c r="H143" s="86"/>
      <c r="I143" s="87"/>
      <c r="J143" s="20"/>
      <c r="K143" s="20"/>
      <c r="L143" s="20"/>
      <c r="M143" s="20"/>
      <c r="N143" s="20"/>
      <c r="O143" s="20"/>
      <c r="P143" s="145"/>
    </row>
    <row r="144" spans="1:16" s="8" customFormat="1" ht="24" x14ac:dyDescent="0.2">
      <c r="A144" s="83">
        <v>446</v>
      </c>
      <c r="B144" s="84">
        <v>138</v>
      </c>
      <c r="C144" s="85" t="s">
        <v>301</v>
      </c>
      <c r="D144" s="84" t="s">
        <v>14</v>
      </c>
      <c r="E144" s="84">
        <v>0</v>
      </c>
      <c r="F144" s="84" t="s">
        <v>110</v>
      </c>
      <c r="G144" s="86">
        <v>3400</v>
      </c>
      <c r="H144" s="86" t="e">
        <f>SUM(#REF!*G144)</f>
        <v>#REF!</v>
      </c>
      <c r="I144" s="87"/>
      <c r="J144" s="20"/>
      <c r="K144" s="20"/>
      <c r="L144" s="20"/>
      <c r="M144" s="20"/>
      <c r="N144" s="20"/>
      <c r="O144" s="20"/>
      <c r="P144" s="145"/>
    </row>
    <row r="145" spans="1:17" s="8" customFormat="1" ht="24" x14ac:dyDescent="0.2">
      <c r="A145" s="83">
        <v>66</v>
      </c>
      <c r="B145" s="84">
        <v>139</v>
      </c>
      <c r="C145" s="85" t="s">
        <v>302</v>
      </c>
      <c r="D145" s="84" t="s">
        <v>14</v>
      </c>
      <c r="E145" s="84">
        <v>0</v>
      </c>
      <c r="F145" s="84" t="s">
        <v>110</v>
      </c>
      <c r="G145" s="86">
        <v>3600</v>
      </c>
      <c r="H145" s="86" t="e">
        <f>SUM(#REF!*G145)</f>
        <v>#REF!</v>
      </c>
      <c r="I145" s="87"/>
      <c r="J145" s="20"/>
      <c r="K145" s="20"/>
      <c r="L145" s="20"/>
      <c r="M145" s="20"/>
      <c r="N145" s="20"/>
      <c r="O145" s="20"/>
      <c r="P145" s="145"/>
    </row>
    <row r="146" spans="1:17" s="8" customFormat="1" ht="24" x14ac:dyDescent="0.2">
      <c r="A146" s="83">
        <v>464</v>
      </c>
      <c r="B146" s="84">
        <v>140</v>
      </c>
      <c r="C146" s="85" t="s">
        <v>303</v>
      </c>
      <c r="D146" s="84" t="s">
        <v>14</v>
      </c>
      <c r="E146" s="84">
        <v>1</v>
      </c>
      <c r="F146" s="84" t="s">
        <v>110</v>
      </c>
      <c r="G146" s="86">
        <v>2100</v>
      </c>
      <c r="H146" s="86" t="e">
        <f>SUM(#REF!*G146)</f>
        <v>#REF!</v>
      </c>
      <c r="I146" s="87"/>
      <c r="J146" s="20"/>
      <c r="K146" s="20"/>
      <c r="L146" s="20"/>
      <c r="M146" s="20"/>
      <c r="N146" s="20"/>
      <c r="O146" s="20"/>
      <c r="P146" s="145"/>
    </row>
    <row r="147" spans="1:17" s="8" customFormat="1" ht="24" x14ac:dyDescent="0.2">
      <c r="A147" s="83"/>
      <c r="B147" s="84">
        <v>141</v>
      </c>
      <c r="C147" s="85" t="s">
        <v>577</v>
      </c>
      <c r="D147" s="84" t="s">
        <v>59</v>
      </c>
      <c r="E147" s="84">
        <v>2</v>
      </c>
      <c r="F147" s="84"/>
      <c r="G147" s="86"/>
      <c r="H147" s="86"/>
      <c r="I147" s="87"/>
      <c r="J147" s="20"/>
      <c r="K147" s="20"/>
      <c r="L147" s="20"/>
      <c r="M147" s="20"/>
      <c r="N147" s="20"/>
      <c r="O147" s="20"/>
      <c r="P147" s="145"/>
    </row>
    <row r="148" spans="1:17" s="8" customFormat="1" ht="24" x14ac:dyDescent="0.2">
      <c r="A148" s="83">
        <v>463</v>
      </c>
      <c r="B148" s="84">
        <v>142</v>
      </c>
      <c r="C148" s="85" t="s">
        <v>304</v>
      </c>
      <c r="D148" s="84" t="s">
        <v>14</v>
      </c>
      <c r="E148" s="84">
        <v>1</v>
      </c>
      <c r="F148" s="84" t="s">
        <v>110</v>
      </c>
      <c r="G148" s="86">
        <v>2500</v>
      </c>
      <c r="H148" s="86" t="e">
        <f>SUM(#REF!*G148)</f>
        <v>#REF!</v>
      </c>
      <c r="I148" s="87"/>
      <c r="J148" s="20"/>
      <c r="K148" s="20"/>
      <c r="L148" s="20"/>
      <c r="M148" s="20"/>
      <c r="N148" s="20"/>
      <c r="O148" s="20"/>
      <c r="P148" s="145"/>
    </row>
    <row r="149" spans="1:17" s="7" customFormat="1" ht="24" x14ac:dyDescent="0.25">
      <c r="A149" s="89">
        <v>29</v>
      </c>
      <c r="B149" s="90">
        <v>143</v>
      </c>
      <c r="C149" s="91" t="s">
        <v>27</v>
      </c>
      <c r="D149" s="90" t="s">
        <v>14</v>
      </c>
      <c r="E149" s="90">
        <v>1</v>
      </c>
      <c r="F149" s="90" t="s">
        <v>28</v>
      </c>
      <c r="G149" s="92">
        <v>588.5</v>
      </c>
      <c r="H149" s="92" t="e">
        <f>SUM(#REF!*G149)</f>
        <v>#REF!</v>
      </c>
      <c r="I149" s="93"/>
      <c r="J149" s="21"/>
      <c r="K149" s="21"/>
      <c r="L149" s="21"/>
      <c r="M149" s="21"/>
      <c r="N149" s="21"/>
      <c r="O149" s="21"/>
      <c r="P149" s="146"/>
      <c r="Q149" s="37" t="s">
        <v>587</v>
      </c>
    </row>
    <row r="150" spans="1:17" s="7" customFormat="1" ht="24" x14ac:dyDescent="0.2">
      <c r="A150" s="89">
        <v>30</v>
      </c>
      <c r="B150" s="90">
        <v>144</v>
      </c>
      <c r="C150" s="91" t="s">
        <v>29</v>
      </c>
      <c r="D150" s="90" t="s">
        <v>14</v>
      </c>
      <c r="E150" s="90">
        <v>0</v>
      </c>
      <c r="F150" s="90" t="s">
        <v>28</v>
      </c>
      <c r="G150" s="92">
        <v>588.5</v>
      </c>
      <c r="H150" s="92" t="e">
        <f>SUM(#REF!*G150)</f>
        <v>#REF!</v>
      </c>
      <c r="I150" s="93"/>
      <c r="J150" s="21"/>
      <c r="K150" s="21"/>
      <c r="L150" s="21"/>
      <c r="M150" s="21"/>
      <c r="N150" s="21"/>
      <c r="O150" s="21"/>
      <c r="P150" s="146"/>
    </row>
    <row r="151" spans="1:17" s="7" customFormat="1" ht="24" x14ac:dyDescent="0.2">
      <c r="A151" s="89">
        <v>534</v>
      </c>
      <c r="B151" s="90">
        <v>145</v>
      </c>
      <c r="C151" s="91" t="s">
        <v>31</v>
      </c>
      <c r="D151" s="90" t="s">
        <v>14</v>
      </c>
      <c r="E151" s="90">
        <v>5</v>
      </c>
      <c r="F151" s="90" t="s">
        <v>28</v>
      </c>
      <c r="G151" s="92">
        <v>642</v>
      </c>
      <c r="H151" s="92" t="e">
        <f>SUM(#REF!*G151)</f>
        <v>#REF!</v>
      </c>
      <c r="I151" s="93"/>
      <c r="J151" s="21"/>
      <c r="K151" s="21"/>
      <c r="L151" s="21"/>
      <c r="M151" s="21"/>
      <c r="N151" s="21"/>
      <c r="O151" s="21"/>
      <c r="P151" s="146"/>
    </row>
    <row r="152" spans="1:17" s="7" customFormat="1" ht="24" x14ac:dyDescent="0.2">
      <c r="A152" s="89">
        <v>31</v>
      </c>
      <c r="B152" s="90">
        <v>146</v>
      </c>
      <c r="C152" s="91" t="s">
        <v>32</v>
      </c>
      <c r="D152" s="90" t="s">
        <v>14</v>
      </c>
      <c r="E152" s="90">
        <v>1</v>
      </c>
      <c r="F152" s="90" t="s">
        <v>28</v>
      </c>
      <c r="G152" s="92">
        <v>583.15</v>
      </c>
      <c r="H152" s="92" t="e">
        <f>SUM(#REF!*G152)</f>
        <v>#REF!</v>
      </c>
      <c r="I152" s="93"/>
      <c r="J152" s="21"/>
      <c r="K152" s="21"/>
      <c r="L152" s="21"/>
      <c r="M152" s="21"/>
      <c r="N152" s="21"/>
      <c r="O152" s="21"/>
      <c r="P152" s="146"/>
    </row>
    <row r="153" spans="1:17" s="7" customFormat="1" ht="24" x14ac:dyDescent="0.2">
      <c r="A153" s="89">
        <v>32</v>
      </c>
      <c r="B153" s="90">
        <v>147</v>
      </c>
      <c r="C153" s="91" t="s">
        <v>33</v>
      </c>
      <c r="D153" s="90" t="s">
        <v>14</v>
      </c>
      <c r="E153" s="90">
        <v>1</v>
      </c>
      <c r="F153" s="90" t="s">
        <v>28</v>
      </c>
      <c r="G153" s="92">
        <v>583.15</v>
      </c>
      <c r="H153" s="92" t="e">
        <f>SUM(#REF!*G153)</f>
        <v>#REF!</v>
      </c>
      <c r="I153" s="93"/>
      <c r="J153" s="21"/>
      <c r="K153" s="21"/>
      <c r="L153" s="21"/>
      <c r="M153" s="21"/>
      <c r="N153" s="21"/>
      <c r="O153" s="21"/>
      <c r="P153" s="146"/>
    </row>
    <row r="154" spans="1:17" s="7" customFormat="1" ht="24" x14ac:dyDescent="0.2">
      <c r="A154" s="89">
        <v>33</v>
      </c>
      <c r="B154" s="90">
        <v>148</v>
      </c>
      <c r="C154" s="91" t="s">
        <v>34</v>
      </c>
      <c r="D154" s="90" t="s">
        <v>14</v>
      </c>
      <c r="E154" s="90">
        <v>1</v>
      </c>
      <c r="F154" s="90" t="s">
        <v>28</v>
      </c>
      <c r="G154" s="92">
        <v>583.15</v>
      </c>
      <c r="H154" s="92" t="e">
        <f>SUM(#REF!*G154)</f>
        <v>#REF!</v>
      </c>
      <c r="I154" s="93"/>
      <c r="J154" s="21"/>
      <c r="K154" s="21"/>
      <c r="L154" s="21"/>
      <c r="M154" s="21"/>
      <c r="N154" s="21"/>
      <c r="O154" s="21"/>
      <c r="P154" s="146"/>
    </row>
    <row r="155" spans="1:17" s="7" customFormat="1" ht="24" x14ac:dyDescent="0.2">
      <c r="A155" s="89"/>
      <c r="B155" s="90">
        <v>149</v>
      </c>
      <c r="C155" s="91" t="s">
        <v>515</v>
      </c>
      <c r="D155" s="90" t="s">
        <v>14</v>
      </c>
      <c r="E155" s="90">
        <v>3</v>
      </c>
      <c r="F155" s="90"/>
      <c r="G155" s="92"/>
      <c r="H155" s="92"/>
      <c r="I155" s="93"/>
      <c r="J155" s="21"/>
      <c r="K155" s="21"/>
      <c r="L155" s="21"/>
      <c r="M155" s="21"/>
      <c r="N155" s="21"/>
      <c r="O155" s="21"/>
      <c r="P155" s="146"/>
    </row>
    <row r="156" spans="1:17" s="7" customFormat="1" ht="24" x14ac:dyDescent="0.2">
      <c r="A156" s="89"/>
      <c r="B156" s="90">
        <v>150</v>
      </c>
      <c r="C156" s="91" t="s">
        <v>513</v>
      </c>
      <c r="D156" s="90" t="s">
        <v>14</v>
      </c>
      <c r="E156" s="90">
        <v>5</v>
      </c>
      <c r="F156" s="90"/>
      <c r="G156" s="92"/>
      <c r="H156" s="92"/>
      <c r="I156" s="93"/>
      <c r="J156" s="21"/>
      <c r="K156" s="21"/>
      <c r="L156" s="21"/>
      <c r="M156" s="21"/>
      <c r="N156" s="21"/>
      <c r="O156" s="21"/>
      <c r="P156" s="146"/>
    </row>
    <row r="157" spans="1:17" s="7" customFormat="1" ht="24" x14ac:dyDescent="0.2">
      <c r="A157" s="89">
        <v>34</v>
      </c>
      <c r="B157" s="90">
        <v>151</v>
      </c>
      <c r="C157" s="91" t="s">
        <v>35</v>
      </c>
      <c r="D157" s="90" t="s">
        <v>14</v>
      </c>
      <c r="E157" s="90">
        <v>1</v>
      </c>
      <c r="F157" s="90" t="s">
        <v>28</v>
      </c>
      <c r="G157" s="92">
        <v>583.15</v>
      </c>
      <c r="H157" s="92" t="e">
        <f>SUM(#REF!*G157)</f>
        <v>#REF!</v>
      </c>
      <c r="I157" s="93"/>
      <c r="J157" s="21"/>
      <c r="K157" s="21"/>
      <c r="L157" s="21"/>
      <c r="M157" s="21"/>
      <c r="N157" s="21"/>
      <c r="O157" s="21"/>
      <c r="P157" s="146"/>
    </row>
    <row r="158" spans="1:17" s="7" customFormat="1" ht="24" x14ac:dyDescent="0.2">
      <c r="A158" s="89">
        <v>35</v>
      </c>
      <c r="B158" s="90">
        <v>152</v>
      </c>
      <c r="C158" s="91" t="s">
        <v>36</v>
      </c>
      <c r="D158" s="90" t="s">
        <v>14</v>
      </c>
      <c r="E158" s="90">
        <v>5</v>
      </c>
      <c r="F158" s="90" t="s">
        <v>28</v>
      </c>
      <c r="G158" s="92">
        <v>642</v>
      </c>
      <c r="H158" s="92" t="e">
        <f>SUM(#REF!*G158)</f>
        <v>#REF!</v>
      </c>
      <c r="I158" s="93"/>
      <c r="J158" s="21"/>
      <c r="K158" s="21"/>
      <c r="L158" s="21"/>
      <c r="M158" s="21"/>
      <c r="N158" s="21"/>
      <c r="O158" s="21"/>
      <c r="P158" s="146"/>
    </row>
    <row r="159" spans="1:17" s="7" customFormat="1" ht="24" x14ac:dyDescent="0.2">
      <c r="A159" s="89">
        <v>526</v>
      </c>
      <c r="B159" s="90">
        <v>153</v>
      </c>
      <c r="C159" s="91" t="s">
        <v>510</v>
      </c>
      <c r="D159" s="90" t="s">
        <v>14</v>
      </c>
      <c r="E159" s="90">
        <v>5</v>
      </c>
      <c r="F159" s="90" t="s">
        <v>37</v>
      </c>
      <c r="G159" s="92">
        <v>490</v>
      </c>
      <c r="H159" s="92" t="e">
        <f>SUM(#REF!*G159)</f>
        <v>#REF!</v>
      </c>
      <c r="I159" s="93"/>
      <c r="J159" s="21"/>
      <c r="K159" s="21"/>
      <c r="L159" s="21"/>
      <c r="M159" s="21"/>
      <c r="N159" s="21"/>
      <c r="O159" s="21"/>
      <c r="P159" s="146"/>
    </row>
    <row r="160" spans="1:17" s="7" customFormat="1" ht="24" x14ac:dyDescent="0.2">
      <c r="A160" s="89">
        <v>36</v>
      </c>
      <c r="B160" s="90">
        <v>154</v>
      </c>
      <c r="C160" s="91" t="s">
        <v>38</v>
      </c>
      <c r="D160" s="90" t="s">
        <v>14</v>
      </c>
      <c r="E160" s="90">
        <v>1</v>
      </c>
      <c r="F160" s="90" t="s">
        <v>28</v>
      </c>
      <c r="G160" s="92">
        <v>642</v>
      </c>
      <c r="H160" s="92" t="e">
        <f>SUM(#REF!*G160)</f>
        <v>#REF!</v>
      </c>
      <c r="I160" s="93"/>
      <c r="J160" s="21"/>
      <c r="K160" s="21"/>
      <c r="L160" s="21"/>
      <c r="M160" s="21"/>
      <c r="N160" s="21"/>
      <c r="O160" s="21"/>
      <c r="P160" s="146"/>
    </row>
    <row r="161" spans="1:16" s="7" customFormat="1" ht="24" x14ac:dyDescent="0.2">
      <c r="A161" s="89">
        <v>37</v>
      </c>
      <c r="B161" s="90">
        <v>155</v>
      </c>
      <c r="C161" s="91" t="s">
        <v>39</v>
      </c>
      <c r="D161" s="90" t="s">
        <v>14</v>
      </c>
      <c r="E161" s="90">
        <v>1</v>
      </c>
      <c r="F161" s="90" t="s">
        <v>28</v>
      </c>
      <c r="G161" s="92">
        <v>642</v>
      </c>
      <c r="H161" s="92" t="e">
        <f>SUM(#REF!*G161)</f>
        <v>#REF!</v>
      </c>
      <c r="I161" s="93"/>
      <c r="J161" s="21"/>
      <c r="K161" s="21"/>
      <c r="L161" s="21"/>
      <c r="M161" s="21"/>
      <c r="N161" s="21"/>
      <c r="O161" s="21"/>
      <c r="P161" s="146"/>
    </row>
    <row r="162" spans="1:16" s="7" customFormat="1" ht="24" x14ac:dyDescent="0.2">
      <c r="A162" s="89">
        <v>38</v>
      </c>
      <c r="B162" s="90">
        <v>156</v>
      </c>
      <c r="C162" s="91" t="s">
        <v>40</v>
      </c>
      <c r="D162" s="90" t="s">
        <v>14</v>
      </c>
      <c r="E162" s="90">
        <v>6</v>
      </c>
      <c r="F162" s="90" t="s">
        <v>28</v>
      </c>
      <c r="G162" s="92">
        <v>642</v>
      </c>
      <c r="H162" s="92" t="e">
        <f>SUM(#REF!*G162)</f>
        <v>#REF!</v>
      </c>
      <c r="I162" s="93"/>
      <c r="J162" s="21"/>
      <c r="K162" s="21"/>
      <c r="L162" s="21"/>
      <c r="M162" s="21"/>
      <c r="N162" s="21"/>
      <c r="O162" s="21"/>
      <c r="P162" s="146"/>
    </row>
    <row r="163" spans="1:16" s="7" customFormat="1" ht="24" x14ac:dyDescent="0.2">
      <c r="A163" s="89"/>
      <c r="B163" s="90">
        <v>157</v>
      </c>
      <c r="C163" s="91" t="s">
        <v>516</v>
      </c>
      <c r="D163" s="90" t="s">
        <v>14</v>
      </c>
      <c r="E163" s="90">
        <v>9</v>
      </c>
      <c r="F163" s="90"/>
      <c r="G163" s="92"/>
      <c r="H163" s="92"/>
      <c r="I163" s="93"/>
      <c r="J163" s="21"/>
      <c r="K163" s="21"/>
      <c r="L163" s="21"/>
      <c r="M163" s="21"/>
      <c r="N163" s="21"/>
      <c r="O163" s="21"/>
      <c r="P163" s="146"/>
    </row>
    <row r="164" spans="1:16" s="7" customFormat="1" ht="24" x14ac:dyDescent="0.2">
      <c r="A164" s="89"/>
      <c r="B164" s="90">
        <v>158</v>
      </c>
      <c r="C164" s="91" t="s">
        <v>514</v>
      </c>
      <c r="D164" s="90" t="s">
        <v>14</v>
      </c>
      <c r="E164" s="90">
        <v>9</v>
      </c>
      <c r="F164" s="90"/>
      <c r="G164" s="92"/>
      <c r="H164" s="92"/>
      <c r="I164" s="93"/>
      <c r="J164" s="21"/>
      <c r="K164" s="21"/>
      <c r="L164" s="21"/>
      <c r="M164" s="21"/>
      <c r="N164" s="21"/>
      <c r="O164" s="21"/>
      <c r="P164" s="146"/>
    </row>
    <row r="165" spans="1:16" s="7" customFormat="1" ht="24" x14ac:dyDescent="0.2">
      <c r="A165" s="89">
        <v>253</v>
      </c>
      <c r="B165" s="90">
        <v>159</v>
      </c>
      <c r="C165" s="91" t="s">
        <v>511</v>
      </c>
      <c r="D165" s="90" t="s">
        <v>14</v>
      </c>
      <c r="E165" s="90">
        <v>1</v>
      </c>
      <c r="F165" s="90" t="s">
        <v>28</v>
      </c>
      <c r="G165" s="92">
        <v>642</v>
      </c>
      <c r="H165" s="92" t="e">
        <f>SUM(#REF!*G165)</f>
        <v>#REF!</v>
      </c>
      <c r="I165" s="93"/>
      <c r="J165" s="21"/>
      <c r="K165" s="21"/>
      <c r="L165" s="21"/>
      <c r="M165" s="21"/>
      <c r="N165" s="21"/>
      <c r="O165" s="21"/>
      <c r="P165" s="146"/>
    </row>
    <row r="166" spans="1:16" s="7" customFormat="1" ht="24" x14ac:dyDescent="0.2">
      <c r="A166" s="89">
        <v>254</v>
      </c>
      <c r="B166" s="90">
        <v>160</v>
      </c>
      <c r="C166" s="91" t="s">
        <v>512</v>
      </c>
      <c r="D166" s="90" t="s">
        <v>14</v>
      </c>
      <c r="E166" s="90">
        <v>4</v>
      </c>
      <c r="F166" s="90" t="s">
        <v>28</v>
      </c>
      <c r="G166" s="92">
        <v>642</v>
      </c>
      <c r="H166" s="92" t="e">
        <f>SUM(#REF!*G166)</f>
        <v>#REF!</v>
      </c>
      <c r="I166" s="93"/>
      <c r="J166" s="21"/>
      <c r="K166" s="21"/>
      <c r="L166" s="21"/>
      <c r="M166" s="21"/>
      <c r="N166" s="21"/>
      <c r="O166" s="21"/>
      <c r="P166" s="146"/>
    </row>
    <row r="167" spans="1:16" s="7" customFormat="1" ht="24" x14ac:dyDescent="0.2">
      <c r="A167" s="89">
        <v>257</v>
      </c>
      <c r="B167" s="90">
        <v>161</v>
      </c>
      <c r="C167" s="91" t="s">
        <v>41</v>
      </c>
      <c r="D167" s="90" t="s">
        <v>42</v>
      </c>
      <c r="E167" s="90">
        <v>0</v>
      </c>
      <c r="F167" s="90" t="s">
        <v>28</v>
      </c>
      <c r="G167" s="92">
        <v>3103</v>
      </c>
      <c r="H167" s="92" t="e">
        <f>SUM(#REF!*G167)</f>
        <v>#REF!</v>
      </c>
      <c r="I167" s="93"/>
      <c r="J167" s="21"/>
      <c r="K167" s="21"/>
      <c r="L167" s="21"/>
      <c r="M167" s="21"/>
      <c r="N167" s="21"/>
      <c r="O167" s="21"/>
      <c r="P167" s="146"/>
    </row>
    <row r="168" spans="1:16" s="7" customFormat="1" ht="24" x14ac:dyDescent="0.2">
      <c r="A168" s="89">
        <v>9</v>
      </c>
      <c r="B168" s="90">
        <v>162</v>
      </c>
      <c r="C168" s="91" t="s">
        <v>43</v>
      </c>
      <c r="D168" s="90" t="s">
        <v>42</v>
      </c>
      <c r="E168" s="90">
        <v>0</v>
      </c>
      <c r="F168" s="90" t="s">
        <v>28</v>
      </c>
      <c r="G168" s="92">
        <v>2140</v>
      </c>
      <c r="H168" s="92" t="e">
        <f>SUM(#REF!*G168)</f>
        <v>#REF!</v>
      </c>
      <c r="I168" s="93"/>
      <c r="J168" s="21"/>
      <c r="K168" s="21"/>
      <c r="L168" s="21"/>
      <c r="M168" s="21"/>
      <c r="N168" s="21"/>
      <c r="O168" s="21"/>
      <c r="P168" s="146"/>
    </row>
    <row r="169" spans="1:16" s="7" customFormat="1" ht="24" x14ac:dyDescent="0.2">
      <c r="A169" s="89">
        <v>258</v>
      </c>
      <c r="B169" s="90">
        <v>163</v>
      </c>
      <c r="C169" s="91" t="s">
        <v>44</v>
      </c>
      <c r="D169" s="90" t="s">
        <v>42</v>
      </c>
      <c r="E169" s="90">
        <v>10</v>
      </c>
      <c r="F169" s="90" t="s">
        <v>28</v>
      </c>
      <c r="G169" s="92">
        <v>3103</v>
      </c>
      <c r="H169" s="92" t="e">
        <f>SUM(#REF!*G169)</f>
        <v>#REF!</v>
      </c>
      <c r="I169" s="93"/>
      <c r="J169" s="21"/>
      <c r="K169" s="21"/>
      <c r="L169" s="21"/>
      <c r="M169" s="21"/>
      <c r="N169" s="21"/>
      <c r="O169" s="21"/>
      <c r="P169" s="146"/>
    </row>
    <row r="170" spans="1:16" s="7" customFormat="1" ht="24" x14ac:dyDescent="0.2">
      <c r="A170" s="89">
        <v>256</v>
      </c>
      <c r="B170" s="90">
        <v>164</v>
      </c>
      <c r="C170" s="91" t="s">
        <v>45</v>
      </c>
      <c r="D170" s="90" t="s">
        <v>14</v>
      </c>
      <c r="E170" s="90">
        <v>0</v>
      </c>
      <c r="F170" s="90" t="s">
        <v>28</v>
      </c>
      <c r="G170" s="92">
        <v>2568</v>
      </c>
      <c r="H170" s="92" t="e">
        <f>SUM(#REF!*G170)</f>
        <v>#REF!</v>
      </c>
      <c r="I170" s="93"/>
      <c r="J170" s="21"/>
      <c r="K170" s="21"/>
      <c r="L170" s="21"/>
      <c r="M170" s="21"/>
      <c r="N170" s="21"/>
      <c r="O170" s="21"/>
      <c r="P170" s="146"/>
    </row>
    <row r="171" spans="1:16" s="7" customFormat="1" ht="24" x14ac:dyDescent="0.2">
      <c r="A171" s="89">
        <v>260</v>
      </c>
      <c r="B171" s="90">
        <v>165</v>
      </c>
      <c r="C171" s="91" t="s">
        <v>46</v>
      </c>
      <c r="D171" s="90" t="s">
        <v>42</v>
      </c>
      <c r="E171" s="90">
        <v>0</v>
      </c>
      <c r="F171" s="90" t="s">
        <v>28</v>
      </c>
      <c r="G171" s="92">
        <v>3103</v>
      </c>
      <c r="H171" s="92" t="e">
        <f>SUM(#REF!*G171)</f>
        <v>#REF!</v>
      </c>
      <c r="I171" s="93"/>
      <c r="J171" s="21"/>
      <c r="K171" s="21"/>
      <c r="L171" s="21"/>
      <c r="M171" s="21"/>
      <c r="N171" s="21"/>
      <c r="O171" s="21"/>
      <c r="P171" s="146"/>
    </row>
    <row r="172" spans="1:16" s="7" customFormat="1" ht="24" x14ac:dyDescent="0.2">
      <c r="A172" s="89">
        <v>261</v>
      </c>
      <c r="B172" s="90">
        <v>166</v>
      </c>
      <c r="C172" s="91" t="s">
        <v>47</v>
      </c>
      <c r="D172" s="90" t="s">
        <v>42</v>
      </c>
      <c r="E172" s="90">
        <v>0</v>
      </c>
      <c r="F172" s="90" t="s">
        <v>28</v>
      </c>
      <c r="G172" s="92">
        <v>3103</v>
      </c>
      <c r="H172" s="92" t="e">
        <f>SUM(#REF!*G172)</f>
        <v>#REF!</v>
      </c>
      <c r="I172" s="93"/>
      <c r="J172" s="21"/>
      <c r="K172" s="21"/>
      <c r="L172" s="21"/>
      <c r="M172" s="21"/>
      <c r="N172" s="21"/>
      <c r="O172" s="21"/>
      <c r="P172" s="146"/>
    </row>
    <row r="173" spans="1:16" s="7" customFormat="1" ht="24" x14ac:dyDescent="0.2">
      <c r="A173" s="89">
        <v>255</v>
      </c>
      <c r="B173" s="90">
        <v>167</v>
      </c>
      <c r="C173" s="91" t="s">
        <v>50</v>
      </c>
      <c r="D173" s="90" t="s">
        <v>14</v>
      </c>
      <c r="E173" s="90">
        <v>1</v>
      </c>
      <c r="F173" s="90" t="s">
        <v>28</v>
      </c>
      <c r="G173" s="92">
        <v>1926</v>
      </c>
      <c r="H173" s="92" t="e">
        <f>SUM(#REF!*G173)</f>
        <v>#REF!</v>
      </c>
      <c r="I173" s="93"/>
      <c r="J173" s="21"/>
      <c r="K173" s="21"/>
      <c r="L173" s="21"/>
      <c r="M173" s="21"/>
      <c r="N173" s="21"/>
      <c r="O173" s="21"/>
      <c r="P173" s="146"/>
    </row>
    <row r="174" spans="1:16" s="7" customFormat="1" ht="24" x14ac:dyDescent="0.2">
      <c r="A174" s="89"/>
      <c r="B174" s="90">
        <v>168</v>
      </c>
      <c r="C174" s="91" t="s">
        <v>517</v>
      </c>
      <c r="D174" s="90" t="s">
        <v>14</v>
      </c>
      <c r="E174" s="90">
        <v>3</v>
      </c>
      <c r="F174" s="90"/>
      <c r="G174" s="92"/>
      <c r="H174" s="92"/>
      <c r="I174" s="93"/>
      <c r="J174" s="21"/>
      <c r="K174" s="21"/>
      <c r="L174" s="21"/>
      <c r="M174" s="21"/>
      <c r="N174" s="21"/>
      <c r="O174" s="21"/>
      <c r="P174" s="146"/>
    </row>
    <row r="175" spans="1:16" s="7" customFormat="1" ht="24" x14ac:dyDescent="0.2">
      <c r="A175" s="89"/>
      <c r="B175" s="90">
        <v>169</v>
      </c>
      <c r="C175" s="91" t="s">
        <v>518</v>
      </c>
      <c r="D175" s="90" t="s">
        <v>14</v>
      </c>
      <c r="E175" s="90">
        <v>2</v>
      </c>
      <c r="F175" s="90"/>
      <c r="G175" s="92"/>
      <c r="H175" s="92"/>
      <c r="I175" s="93"/>
      <c r="J175" s="21"/>
      <c r="K175" s="21"/>
      <c r="L175" s="21"/>
      <c r="M175" s="21"/>
      <c r="N175" s="21"/>
      <c r="O175" s="21"/>
      <c r="P175" s="146"/>
    </row>
    <row r="176" spans="1:16" s="7" customFormat="1" ht="24" x14ac:dyDescent="0.2">
      <c r="A176" s="89">
        <v>61</v>
      </c>
      <c r="B176" s="90">
        <v>170</v>
      </c>
      <c r="C176" s="91" t="s">
        <v>52</v>
      </c>
      <c r="D176" s="90" t="s">
        <v>14</v>
      </c>
      <c r="E176" s="90">
        <v>5</v>
      </c>
      <c r="F176" s="90" t="s">
        <v>51</v>
      </c>
      <c r="G176" s="92">
        <v>224.7</v>
      </c>
      <c r="H176" s="92" t="e">
        <f>SUM(#REF!*G176)</f>
        <v>#REF!</v>
      </c>
      <c r="I176" s="93"/>
      <c r="J176" s="21"/>
      <c r="K176" s="21"/>
      <c r="L176" s="21"/>
      <c r="M176" s="21"/>
      <c r="N176" s="21"/>
      <c r="O176" s="21"/>
      <c r="P176" s="146"/>
    </row>
    <row r="177" spans="1:16" s="7" customFormat="1" ht="24" x14ac:dyDescent="0.2">
      <c r="A177" s="89">
        <v>62</v>
      </c>
      <c r="B177" s="90">
        <v>171</v>
      </c>
      <c r="C177" s="91" t="s">
        <v>53</v>
      </c>
      <c r="D177" s="90" t="s">
        <v>14</v>
      </c>
      <c r="E177" s="90">
        <v>5</v>
      </c>
      <c r="F177" s="90" t="s">
        <v>51</v>
      </c>
      <c r="G177" s="92">
        <v>224.7</v>
      </c>
      <c r="H177" s="92" t="e">
        <f>SUM(#REF!*G177)</f>
        <v>#REF!</v>
      </c>
      <c r="I177" s="93"/>
      <c r="J177" s="21"/>
      <c r="K177" s="21"/>
      <c r="L177" s="21"/>
      <c r="M177" s="21"/>
      <c r="N177" s="21"/>
      <c r="O177" s="21"/>
      <c r="P177" s="146"/>
    </row>
    <row r="178" spans="1:16" s="7" customFormat="1" ht="24" x14ac:dyDescent="0.2">
      <c r="A178" s="89">
        <v>239</v>
      </c>
      <c r="B178" s="90">
        <v>172</v>
      </c>
      <c r="C178" s="91" t="s">
        <v>54</v>
      </c>
      <c r="D178" s="90" t="s">
        <v>14</v>
      </c>
      <c r="E178" s="90">
        <v>3</v>
      </c>
      <c r="F178" s="90" t="s">
        <v>51</v>
      </c>
      <c r="G178" s="92">
        <v>224.7</v>
      </c>
      <c r="H178" s="92" t="e">
        <f>SUM(#REF!*G178)</f>
        <v>#REF!</v>
      </c>
      <c r="I178" s="93"/>
      <c r="J178" s="21"/>
      <c r="K178" s="21"/>
      <c r="L178" s="21"/>
      <c r="M178" s="21"/>
      <c r="N178" s="21"/>
      <c r="O178" s="21"/>
      <c r="P178" s="146"/>
    </row>
    <row r="179" spans="1:16" s="7" customFormat="1" ht="24" x14ac:dyDescent="0.2">
      <c r="A179" s="89">
        <v>478</v>
      </c>
      <c r="B179" s="90">
        <v>173</v>
      </c>
      <c r="C179" s="91" t="s">
        <v>99</v>
      </c>
      <c r="D179" s="90" t="s">
        <v>61</v>
      </c>
      <c r="E179" s="90">
        <v>1</v>
      </c>
      <c r="F179" s="90" t="s">
        <v>100</v>
      </c>
      <c r="G179" s="92">
        <v>2400</v>
      </c>
      <c r="H179" s="92" t="e">
        <f>SUM(#REF!*G179)</f>
        <v>#REF!</v>
      </c>
      <c r="I179" s="93"/>
      <c r="J179" s="21"/>
      <c r="K179" s="21"/>
      <c r="L179" s="21"/>
      <c r="M179" s="21"/>
      <c r="N179" s="21"/>
      <c r="O179" s="21"/>
      <c r="P179" s="146"/>
    </row>
    <row r="180" spans="1:16" s="7" customFormat="1" ht="24" x14ac:dyDescent="0.2">
      <c r="A180" s="89">
        <v>479</v>
      </c>
      <c r="B180" s="90">
        <v>174</v>
      </c>
      <c r="C180" s="91" t="s">
        <v>101</v>
      </c>
      <c r="D180" s="90" t="s">
        <v>61</v>
      </c>
      <c r="E180" s="90">
        <v>1</v>
      </c>
      <c r="F180" s="90" t="s">
        <v>100</v>
      </c>
      <c r="G180" s="92">
        <v>2400</v>
      </c>
      <c r="H180" s="92" t="e">
        <f>SUM(#REF!*G180)</f>
        <v>#REF!</v>
      </c>
      <c r="I180" s="93"/>
      <c r="J180" s="21"/>
      <c r="K180" s="21"/>
      <c r="L180" s="21"/>
      <c r="M180" s="21"/>
      <c r="N180" s="21"/>
      <c r="O180" s="21"/>
      <c r="P180" s="146"/>
    </row>
    <row r="181" spans="1:16" s="7" customFormat="1" ht="24" x14ac:dyDescent="0.2">
      <c r="A181" s="89">
        <v>480</v>
      </c>
      <c r="B181" s="90">
        <v>175</v>
      </c>
      <c r="C181" s="91" t="s">
        <v>102</v>
      </c>
      <c r="D181" s="90" t="s">
        <v>61</v>
      </c>
      <c r="E181" s="90">
        <v>1</v>
      </c>
      <c r="F181" s="90" t="s">
        <v>100</v>
      </c>
      <c r="G181" s="92">
        <v>3500</v>
      </c>
      <c r="H181" s="92" t="e">
        <f>SUM(#REF!*G181)</f>
        <v>#REF!</v>
      </c>
      <c r="I181" s="93"/>
      <c r="J181" s="21"/>
      <c r="K181" s="21"/>
      <c r="L181" s="21"/>
      <c r="M181" s="21"/>
      <c r="N181" s="21"/>
      <c r="O181" s="21"/>
      <c r="P181" s="146"/>
    </row>
    <row r="182" spans="1:16" s="7" customFormat="1" ht="24" x14ac:dyDescent="0.2">
      <c r="A182" s="89">
        <v>481</v>
      </c>
      <c r="B182" s="90">
        <v>176</v>
      </c>
      <c r="C182" s="91" t="s">
        <v>103</v>
      </c>
      <c r="D182" s="90" t="s">
        <v>61</v>
      </c>
      <c r="E182" s="90">
        <v>0</v>
      </c>
      <c r="F182" s="90" t="s">
        <v>100</v>
      </c>
      <c r="G182" s="92">
        <v>3500</v>
      </c>
      <c r="H182" s="92" t="e">
        <f>SUM(#REF!*G182)</f>
        <v>#REF!</v>
      </c>
      <c r="I182" s="93"/>
      <c r="J182" s="21"/>
      <c r="K182" s="21"/>
      <c r="L182" s="21"/>
      <c r="M182" s="21"/>
      <c r="N182" s="21"/>
      <c r="O182" s="21"/>
      <c r="P182" s="146"/>
    </row>
    <row r="183" spans="1:16" s="7" customFormat="1" ht="24" x14ac:dyDescent="0.2">
      <c r="A183" s="89">
        <v>84</v>
      </c>
      <c r="B183" s="90">
        <v>177</v>
      </c>
      <c r="C183" s="91" t="s">
        <v>128</v>
      </c>
      <c r="D183" s="90" t="s">
        <v>14</v>
      </c>
      <c r="E183" s="90">
        <v>2</v>
      </c>
      <c r="F183" s="90" t="s">
        <v>129</v>
      </c>
      <c r="G183" s="92">
        <v>217</v>
      </c>
      <c r="H183" s="92" t="e">
        <f>SUM(#REF!*G183)</f>
        <v>#REF!</v>
      </c>
      <c r="I183" s="93"/>
      <c r="J183" s="21"/>
      <c r="K183" s="21"/>
      <c r="L183" s="21"/>
      <c r="M183" s="21"/>
      <c r="N183" s="21"/>
      <c r="O183" s="21"/>
      <c r="P183" s="146"/>
    </row>
    <row r="184" spans="1:16" s="7" customFormat="1" ht="24" x14ac:dyDescent="0.2">
      <c r="A184" s="89">
        <v>85</v>
      </c>
      <c r="B184" s="90">
        <v>178</v>
      </c>
      <c r="C184" s="91" t="s">
        <v>130</v>
      </c>
      <c r="D184" s="90" t="s">
        <v>14</v>
      </c>
      <c r="E184" s="90">
        <v>3</v>
      </c>
      <c r="F184" s="90" t="s">
        <v>129</v>
      </c>
      <c r="G184" s="92">
        <v>217</v>
      </c>
      <c r="H184" s="92" t="e">
        <f>SUM(#REF!*G184)</f>
        <v>#REF!</v>
      </c>
      <c r="I184" s="93"/>
      <c r="J184" s="21"/>
      <c r="K184" s="21"/>
      <c r="L184" s="21"/>
      <c r="M184" s="21"/>
      <c r="N184" s="21"/>
      <c r="O184" s="21"/>
      <c r="P184" s="146"/>
    </row>
    <row r="185" spans="1:16" s="7" customFormat="1" ht="24" x14ac:dyDescent="0.2">
      <c r="A185" s="89"/>
      <c r="B185" s="90">
        <v>179</v>
      </c>
      <c r="C185" s="91" t="s">
        <v>523</v>
      </c>
      <c r="D185" s="90" t="s">
        <v>14</v>
      </c>
      <c r="E185" s="90">
        <v>3</v>
      </c>
      <c r="F185" s="90"/>
      <c r="G185" s="92"/>
      <c r="H185" s="92"/>
      <c r="I185" s="93"/>
      <c r="J185" s="21"/>
      <c r="K185" s="21"/>
      <c r="L185" s="21"/>
      <c r="M185" s="21"/>
      <c r="N185" s="21"/>
      <c r="O185" s="21"/>
      <c r="P185" s="146"/>
    </row>
    <row r="186" spans="1:16" s="7" customFormat="1" ht="24" x14ac:dyDescent="0.2">
      <c r="A186" s="89"/>
      <c r="B186" s="90">
        <v>180</v>
      </c>
      <c r="C186" s="91" t="s">
        <v>524</v>
      </c>
      <c r="D186" s="90" t="s">
        <v>14</v>
      </c>
      <c r="E186" s="90">
        <v>2</v>
      </c>
      <c r="F186" s="90"/>
      <c r="G186" s="92"/>
      <c r="H186" s="92"/>
      <c r="I186" s="93"/>
      <c r="J186" s="21"/>
      <c r="K186" s="21"/>
      <c r="L186" s="21"/>
      <c r="M186" s="21"/>
      <c r="N186" s="21"/>
      <c r="O186" s="21"/>
      <c r="P186" s="146"/>
    </row>
    <row r="187" spans="1:16" s="7" customFormat="1" ht="24" x14ac:dyDescent="0.2">
      <c r="A187" s="89">
        <v>90</v>
      </c>
      <c r="B187" s="90">
        <v>181</v>
      </c>
      <c r="C187" s="91" t="s">
        <v>133</v>
      </c>
      <c r="D187" s="90" t="s">
        <v>17</v>
      </c>
      <c r="E187" s="90">
        <v>1</v>
      </c>
      <c r="F187" s="90" t="s">
        <v>132</v>
      </c>
      <c r="G187" s="92">
        <v>750</v>
      </c>
      <c r="H187" s="92" t="e">
        <f>SUM(#REF!*G187)</f>
        <v>#REF!</v>
      </c>
      <c r="I187" s="93"/>
      <c r="J187" s="21"/>
      <c r="K187" s="21"/>
      <c r="L187" s="21"/>
      <c r="M187" s="21"/>
      <c r="N187" s="21"/>
      <c r="O187" s="21"/>
      <c r="P187" s="146"/>
    </row>
    <row r="188" spans="1:16" s="7" customFormat="1" ht="24" x14ac:dyDescent="0.2">
      <c r="A188" s="89">
        <v>471</v>
      </c>
      <c r="B188" s="90">
        <v>182</v>
      </c>
      <c r="C188" s="91" t="s">
        <v>166</v>
      </c>
      <c r="D188" s="90" t="s">
        <v>14</v>
      </c>
      <c r="E188" s="90">
        <v>1</v>
      </c>
      <c r="F188" s="90" t="s">
        <v>159</v>
      </c>
      <c r="G188" s="92">
        <v>380</v>
      </c>
      <c r="H188" s="92" t="e">
        <f>SUM(#REF!*G188)</f>
        <v>#REF!</v>
      </c>
      <c r="I188" s="93"/>
      <c r="J188" s="21"/>
      <c r="K188" s="21"/>
      <c r="L188" s="21"/>
      <c r="M188" s="21"/>
      <c r="N188" s="21"/>
      <c r="O188" s="21"/>
      <c r="P188" s="146"/>
    </row>
    <row r="189" spans="1:16" s="7" customFormat="1" ht="24" x14ac:dyDescent="0.2">
      <c r="A189" s="89">
        <v>323</v>
      </c>
      <c r="B189" s="90">
        <v>183</v>
      </c>
      <c r="C189" s="91" t="s">
        <v>168</v>
      </c>
      <c r="D189" s="90" t="s">
        <v>14</v>
      </c>
      <c r="E189" s="90">
        <v>0</v>
      </c>
      <c r="F189" s="90" t="s">
        <v>169</v>
      </c>
      <c r="G189" s="92">
        <v>2700</v>
      </c>
      <c r="H189" s="92" t="e">
        <f>SUM(#REF!*G189)</f>
        <v>#REF!</v>
      </c>
      <c r="I189" s="93"/>
      <c r="J189" s="21"/>
      <c r="K189" s="21"/>
      <c r="L189" s="21"/>
      <c r="M189" s="21"/>
      <c r="N189" s="21"/>
      <c r="O189" s="21"/>
      <c r="P189" s="146"/>
    </row>
    <row r="190" spans="1:16" s="7" customFormat="1" ht="24" x14ac:dyDescent="0.2">
      <c r="A190" s="89">
        <v>521</v>
      </c>
      <c r="B190" s="90">
        <v>184</v>
      </c>
      <c r="C190" s="91" t="s">
        <v>253</v>
      </c>
      <c r="D190" s="90" t="s">
        <v>14</v>
      </c>
      <c r="E190" s="90">
        <v>1</v>
      </c>
      <c r="F190" s="90" t="s">
        <v>37</v>
      </c>
      <c r="G190" s="92">
        <v>580</v>
      </c>
      <c r="H190" s="92" t="e">
        <f>SUM(#REF!*G190)</f>
        <v>#REF!</v>
      </c>
      <c r="I190" s="93"/>
      <c r="J190" s="21"/>
      <c r="K190" s="21"/>
      <c r="L190" s="21"/>
      <c r="M190" s="21"/>
      <c r="N190" s="21"/>
      <c r="O190" s="21"/>
      <c r="P190" s="146"/>
    </row>
    <row r="191" spans="1:16" s="7" customFormat="1" ht="24" x14ac:dyDescent="0.2">
      <c r="A191" s="89">
        <v>522</v>
      </c>
      <c r="B191" s="90">
        <v>185</v>
      </c>
      <c r="C191" s="91" t="s">
        <v>254</v>
      </c>
      <c r="D191" s="90" t="s">
        <v>14</v>
      </c>
      <c r="E191" s="90">
        <v>1</v>
      </c>
      <c r="F191" s="90" t="s">
        <v>37</v>
      </c>
      <c r="G191" s="92">
        <v>580</v>
      </c>
      <c r="H191" s="92" t="e">
        <f>SUM(#REF!*G191)</f>
        <v>#REF!</v>
      </c>
      <c r="I191" s="93"/>
      <c r="J191" s="21"/>
      <c r="K191" s="21"/>
      <c r="L191" s="21"/>
      <c r="M191" s="21"/>
      <c r="N191" s="21"/>
      <c r="O191" s="21"/>
      <c r="P191" s="146"/>
    </row>
    <row r="192" spans="1:16" s="7" customFormat="1" ht="24" x14ac:dyDescent="0.2">
      <c r="A192" s="89">
        <v>523</v>
      </c>
      <c r="B192" s="90">
        <v>186</v>
      </c>
      <c r="C192" s="91" t="s">
        <v>255</v>
      </c>
      <c r="D192" s="90" t="s">
        <v>14</v>
      </c>
      <c r="E192" s="90">
        <v>1</v>
      </c>
      <c r="F192" s="90" t="s">
        <v>37</v>
      </c>
      <c r="G192" s="92">
        <v>580</v>
      </c>
      <c r="H192" s="92" t="e">
        <f>SUM(#REF!*G192)</f>
        <v>#REF!</v>
      </c>
      <c r="I192" s="93"/>
      <c r="J192" s="21"/>
      <c r="K192" s="21"/>
      <c r="L192" s="21"/>
      <c r="M192" s="21"/>
      <c r="N192" s="21"/>
      <c r="O192" s="21"/>
      <c r="P192" s="146"/>
    </row>
    <row r="193" spans="1:16" s="7" customFormat="1" ht="24" x14ac:dyDescent="0.2">
      <c r="A193" s="89">
        <v>524</v>
      </c>
      <c r="B193" s="90">
        <v>187</v>
      </c>
      <c r="C193" s="91" t="s">
        <v>256</v>
      </c>
      <c r="D193" s="90" t="s">
        <v>14</v>
      </c>
      <c r="E193" s="90">
        <v>1</v>
      </c>
      <c r="F193" s="90" t="s">
        <v>37</v>
      </c>
      <c r="G193" s="92">
        <v>580</v>
      </c>
      <c r="H193" s="92" t="e">
        <f>SUM(#REF!*G193)</f>
        <v>#REF!</v>
      </c>
      <c r="I193" s="93"/>
      <c r="J193" s="21"/>
      <c r="K193" s="21"/>
      <c r="L193" s="21"/>
      <c r="M193" s="21"/>
      <c r="N193" s="21"/>
      <c r="O193" s="21"/>
      <c r="P193" s="146"/>
    </row>
    <row r="194" spans="1:16" s="7" customFormat="1" ht="24" x14ac:dyDescent="0.2">
      <c r="A194" s="89">
        <v>527</v>
      </c>
      <c r="B194" s="90">
        <v>188</v>
      </c>
      <c r="C194" s="91" t="s">
        <v>257</v>
      </c>
      <c r="D194" s="90" t="s">
        <v>14</v>
      </c>
      <c r="E194" s="90">
        <v>1</v>
      </c>
      <c r="F194" s="90" t="s">
        <v>37</v>
      </c>
      <c r="G194" s="92">
        <v>490</v>
      </c>
      <c r="H194" s="92" t="e">
        <f>SUM(#REF!*G194)</f>
        <v>#REF!</v>
      </c>
      <c r="I194" s="93"/>
      <c r="J194" s="21"/>
      <c r="K194" s="21"/>
      <c r="L194" s="21"/>
      <c r="M194" s="21"/>
      <c r="N194" s="21"/>
      <c r="O194" s="21"/>
      <c r="P194" s="146"/>
    </row>
    <row r="195" spans="1:16" s="7" customFormat="1" ht="24" x14ac:dyDescent="0.2">
      <c r="A195" s="89"/>
      <c r="B195" s="90">
        <v>189</v>
      </c>
      <c r="C195" s="91" t="s">
        <v>576</v>
      </c>
      <c r="D195" s="90" t="s">
        <v>14</v>
      </c>
      <c r="E195" s="90">
        <v>1</v>
      </c>
      <c r="F195" s="90"/>
      <c r="G195" s="92"/>
      <c r="H195" s="92"/>
      <c r="I195" s="93"/>
      <c r="J195" s="21"/>
      <c r="K195" s="21"/>
      <c r="L195" s="21"/>
      <c r="M195" s="21"/>
      <c r="N195" s="21"/>
      <c r="O195" s="21"/>
      <c r="P195" s="146"/>
    </row>
    <row r="196" spans="1:16" s="7" customFormat="1" ht="24" x14ac:dyDescent="0.2">
      <c r="A196" s="89">
        <v>127</v>
      </c>
      <c r="B196" s="90">
        <v>190</v>
      </c>
      <c r="C196" s="91" t="s">
        <v>258</v>
      </c>
      <c r="D196" s="90" t="s">
        <v>84</v>
      </c>
      <c r="E196" s="90">
        <v>2</v>
      </c>
      <c r="F196" s="90" t="s">
        <v>251</v>
      </c>
      <c r="G196" s="92">
        <v>150</v>
      </c>
      <c r="H196" s="92" t="e">
        <f>SUM(#REF!*G196)</f>
        <v>#REF!</v>
      </c>
      <c r="I196" s="93"/>
      <c r="J196" s="21"/>
      <c r="K196" s="21"/>
      <c r="L196" s="21"/>
      <c r="M196" s="21"/>
      <c r="N196" s="21"/>
      <c r="O196" s="21"/>
      <c r="P196" s="146"/>
    </row>
    <row r="197" spans="1:16" s="7" customFormat="1" ht="24" x14ac:dyDescent="0.2">
      <c r="A197" s="89">
        <v>100</v>
      </c>
      <c r="B197" s="90">
        <v>191</v>
      </c>
      <c r="C197" s="91" t="s">
        <v>200</v>
      </c>
      <c r="D197" s="90" t="s">
        <v>14</v>
      </c>
      <c r="E197" s="90">
        <v>1</v>
      </c>
      <c r="F197" s="90" t="s">
        <v>201</v>
      </c>
      <c r="G197" s="92">
        <v>2490</v>
      </c>
      <c r="H197" s="92" t="e">
        <f>SUM(#REF!*G197)</f>
        <v>#REF!</v>
      </c>
      <c r="I197" s="93"/>
      <c r="J197" s="21"/>
      <c r="K197" s="21"/>
      <c r="L197" s="21"/>
      <c r="M197" s="21"/>
      <c r="N197" s="21"/>
      <c r="O197" s="21"/>
      <c r="P197" s="146"/>
    </row>
    <row r="198" spans="1:16" s="7" customFormat="1" ht="24" x14ac:dyDescent="0.2">
      <c r="A198" s="89">
        <v>134</v>
      </c>
      <c r="B198" s="90">
        <v>192</v>
      </c>
      <c r="C198" s="91" t="s">
        <v>263</v>
      </c>
      <c r="D198" s="90" t="s">
        <v>14</v>
      </c>
      <c r="E198" s="90">
        <v>3</v>
      </c>
      <c r="F198" s="90" t="s">
        <v>251</v>
      </c>
      <c r="G198" s="92">
        <v>40</v>
      </c>
      <c r="H198" s="92" t="e">
        <f>SUM(#REF!*G198)</f>
        <v>#REF!</v>
      </c>
      <c r="I198" s="93"/>
      <c r="J198" s="21"/>
      <c r="K198" s="21"/>
      <c r="L198" s="21"/>
      <c r="M198" s="21"/>
      <c r="N198" s="21"/>
      <c r="O198" s="21"/>
      <c r="P198" s="146"/>
    </row>
    <row r="199" spans="1:16" s="7" customFormat="1" ht="24" x14ac:dyDescent="0.2">
      <c r="A199" s="89">
        <v>133</v>
      </c>
      <c r="B199" s="90">
        <v>193</v>
      </c>
      <c r="C199" s="91" t="s">
        <v>264</v>
      </c>
      <c r="D199" s="90" t="s">
        <v>14</v>
      </c>
      <c r="E199" s="90">
        <v>18</v>
      </c>
      <c r="F199" s="90" t="s">
        <v>251</v>
      </c>
      <c r="G199" s="92">
        <v>40</v>
      </c>
      <c r="H199" s="92" t="e">
        <f>SUM(#REF!*G199)</f>
        <v>#REF!</v>
      </c>
      <c r="I199" s="93"/>
      <c r="J199" s="21"/>
      <c r="K199" s="21"/>
      <c r="L199" s="21"/>
      <c r="M199" s="21"/>
      <c r="N199" s="21"/>
      <c r="O199" s="21"/>
      <c r="P199" s="146"/>
    </row>
    <row r="200" spans="1:16" s="7" customFormat="1" ht="24" x14ac:dyDescent="0.2">
      <c r="A200" s="89">
        <v>494</v>
      </c>
      <c r="B200" s="90">
        <v>194</v>
      </c>
      <c r="C200" s="91" t="s">
        <v>265</v>
      </c>
      <c r="D200" s="90" t="s">
        <v>14</v>
      </c>
      <c r="E200" s="90">
        <v>3</v>
      </c>
      <c r="F200" s="90" t="s">
        <v>251</v>
      </c>
      <c r="G200" s="92">
        <v>40</v>
      </c>
      <c r="H200" s="92" t="e">
        <f>SUM(#REF!*G200)</f>
        <v>#REF!</v>
      </c>
      <c r="I200" s="93"/>
      <c r="J200" s="21"/>
      <c r="K200" s="21"/>
      <c r="L200" s="21"/>
      <c r="M200" s="21"/>
      <c r="N200" s="21"/>
      <c r="O200" s="21"/>
      <c r="P200" s="146"/>
    </row>
    <row r="201" spans="1:16" s="7" customFormat="1" ht="24" x14ac:dyDescent="0.2">
      <c r="A201" s="89">
        <v>509</v>
      </c>
      <c r="B201" s="90">
        <v>195</v>
      </c>
      <c r="C201" s="91" t="s">
        <v>271</v>
      </c>
      <c r="D201" s="90" t="s">
        <v>61</v>
      </c>
      <c r="E201" s="90">
        <v>1</v>
      </c>
      <c r="F201" s="90" t="s">
        <v>37</v>
      </c>
      <c r="G201" s="92">
        <v>2490</v>
      </c>
      <c r="H201" s="92" t="e">
        <f>SUM(#REF!*G201)</f>
        <v>#REF!</v>
      </c>
      <c r="I201" s="93"/>
      <c r="J201" s="21"/>
      <c r="K201" s="21"/>
      <c r="L201" s="21"/>
      <c r="M201" s="21"/>
      <c r="N201" s="21"/>
      <c r="O201" s="21"/>
      <c r="P201" s="146"/>
    </row>
    <row r="202" spans="1:16" s="7" customFormat="1" ht="24" x14ac:dyDescent="0.2">
      <c r="A202" s="89">
        <v>515</v>
      </c>
      <c r="B202" s="90">
        <v>196</v>
      </c>
      <c r="C202" s="91" t="s">
        <v>272</v>
      </c>
      <c r="D202" s="90" t="s">
        <v>61</v>
      </c>
      <c r="E202" s="90">
        <v>2</v>
      </c>
      <c r="F202" s="90" t="s">
        <v>37</v>
      </c>
      <c r="G202" s="92">
        <v>2490</v>
      </c>
      <c r="H202" s="92" t="e">
        <f>SUM(#REF!*G202)</f>
        <v>#REF!</v>
      </c>
      <c r="I202" s="93"/>
      <c r="J202" s="21"/>
      <c r="K202" s="21"/>
      <c r="L202" s="21"/>
      <c r="M202" s="21"/>
      <c r="N202" s="21"/>
      <c r="O202" s="21"/>
      <c r="P202" s="146"/>
    </row>
    <row r="203" spans="1:16" s="7" customFormat="1" ht="24" x14ac:dyDescent="0.2">
      <c r="A203" s="89">
        <v>510</v>
      </c>
      <c r="B203" s="90">
        <v>197</v>
      </c>
      <c r="C203" s="91" t="s">
        <v>273</v>
      </c>
      <c r="D203" s="90" t="s">
        <v>61</v>
      </c>
      <c r="E203" s="90">
        <v>2</v>
      </c>
      <c r="F203" s="90" t="s">
        <v>37</v>
      </c>
      <c r="G203" s="92">
        <v>2490</v>
      </c>
      <c r="H203" s="92" t="e">
        <f>SUM(#REF!*G203)</f>
        <v>#REF!</v>
      </c>
      <c r="I203" s="93"/>
      <c r="J203" s="21"/>
      <c r="K203" s="21"/>
      <c r="L203" s="21"/>
      <c r="M203" s="21"/>
      <c r="N203" s="21"/>
      <c r="O203" s="21"/>
      <c r="P203" s="146"/>
    </row>
    <row r="204" spans="1:16" s="7" customFormat="1" ht="24" x14ac:dyDescent="0.2">
      <c r="A204" s="89">
        <v>516</v>
      </c>
      <c r="B204" s="90">
        <v>198</v>
      </c>
      <c r="C204" s="91" t="s">
        <v>274</v>
      </c>
      <c r="D204" s="90" t="s">
        <v>61</v>
      </c>
      <c r="E204" s="90">
        <v>2</v>
      </c>
      <c r="F204" s="90" t="s">
        <v>37</v>
      </c>
      <c r="G204" s="92">
        <v>2490</v>
      </c>
      <c r="H204" s="92" t="e">
        <f>SUM(#REF!*G204)</f>
        <v>#REF!</v>
      </c>
      <c r="I204" s="93"/>
      <c r="J204" s="21"/>
      <c r="K204" s="21"/>
      <c r="L204" s="21"/>
      <c r="M204" s="21"/>
      <c r="N204" s="21"/>
      <c r="O204" s="21"/>
      <c r="P204" s="146"/>
    </row>
    <row r="205" spans="1:16" s="7" customFormat="1" ht="24" x14ac:dyDescent="0.2">
      <c r="A205" s="89">
        <v>511</v>
      </c>
      <c r="B205" s="90">
        <v>199</v>
      </c>
      <c r="C205" s="91" t="s">
        <v>275</v>
      </c>
      <c r="D205" s="90" t="s">
        <v>61</v>
      </c>
      <c r="E205" s="90">
        <v>5</v>
      </c>
      <c r="F205" s="90" t="s">
        <v>37</v>
      </c>
      <c r="G205" s="92">
        <v>2490</v>
      </c>
      <c r="H205" s="92" t="e">
        <f>SUM(#REF!*G205)</f>
        <v>#REF!</v>
      </c>
      <c r="I205" s="93"/>
      <c r="J205" s="21"/>
      <c r="K205" s="21"/>
      <c r="L205" s="21"/>
      <c r="M205" s="21"/>
      <c r="N205" s="21"/>
      <c r="O205" s="21"/>
      <c r="P205" s="146"/>
    </row>
    <row r="206" spans="1:16" s="7" customFormat="1" ht="24" x14ac:dyDescent="0.2">
      <c r="A206" s="89">
        <v>517</v>
      </c>
      <c r="B206" s="90">
        <v>200</v>
      </c>
      <c r="C206" s="91" t="s">
        <v>276</v>
      </c>
      <c r="D206" s="90" t="s">
        <v>61</v>
      </c>
      <c r="E206" s="90">
        <v>2</v>
      </c>
      <c r="F206" s="90" t="s">
        <v>37</v>
      </c>
      <c r="G206" s="92">
        <v>2490</v>
      </c>
      <c r="H206" s="92" t="e">
        <f>SUM(#REF!*G206)</f>
        <v>#REF!</v>
      </c>
      <c r="I206" s="93"/>
      <c r="J206" s="21"/>
      <c r="K206" s="21"/>
      <c r="L206" s="21"/>
      <c r="M206" s="21"/>
      <c r="N206" s="21"/>
      <c r="O206" s="21"/>
      <c r="P206" s="146"/>
    </row>
    <row r="207" spans="1:16" s="7" customFormat="1" ht="24" x14ac:dyDescent="0.2">
      <c r="A207" s="89">
        <v>512</v>
      </c>
      <c r="B207" s="90">
        <v>201</v>
      </c>
      <c r="C207" s="91" t="s">
        <v>277</v>
      </c>
      <c r="D207" s="90" t="s">
        <v>61</v>
      </c>
      <c r="E207" s="90">
        <v>4</v>
      </c>
      <c r="F207" s="90" t="s">
        <v>37</v>
      </c>
      <c r="G207" s="92">
        <v>2490</v>
      </c>
      <c r="H207" s="92" t="e">
        <f>SUM(#REF!*G207)</f>
        <v>#REF!</v>
      </c>
      <c r="I207" s="93"/>
      <c r="J207" s="21"/>
      <c r="K207" s="21"/>
      <c r="L207" s="21"/>
      <c r="M207" s="21"/>
      <c r="N207" s="21"/>
      <c r="O207" s="21"/>
      <c r="P207" s="146"/>
    </row>
    <row r="208" spans="1:16" s="7" customFormat="1" ht="24" x14ac:dyDescent="0.2">
      <c r="A208" s="89">
        <v>518</v>
      </c>
      <c r="B208" s="90">
        <v>202</v>
      </c>
      <c r="C208" s="91" t="s">
        <v>278</v>
      </c>
      <c r="D208" s="90" t="s">
        <v>61</v>
      </c>
      <c r="E208" s="90">
        <v>2</v>
      </c>
      <c r="F208" s="90" t="s">
        <v>37</v>
      </c>
      <c r="G208" s="92">
        <v>2490</v>
      </c>
      <c r="H208" s="92" t="e">
        <f>SUM(#REF!*G208)</f>
        <v>#REF!</v>
      </c>
      <c r="I208" s="93"/>
      <c r="J208" s="21"/>
      <c r="K208" s="21"/>
      <c r="L208" s="21"/>
      <c r="M208" s="21"/>
      <c r="N208" s="21"/>
      <c r="O208" s="21"/>
      <c r="P208" s="146"/>
    </row>
    <row r="209" spans="1:17" s="7" customFormat="1" ht="24" x14ac:dyDescent="0.2">
      <c r="A209" s="89">
        <v>513</v>
      </c>
      <c r="B209" s="90">
        <v>203</v>
      </c>
      <c r="C209" s="91" t="s">
        <v>279</v>
      </c>
      <c r="D209" s="90" t="s">
        <v>61</v>
      </c>
      <c r="E209" s="90">
        <v>1</v>
      </c>
      <c r="F209" s="90" t="s">
        <v>37</v>
      </c>
      <c r="G209" s="92">
        <v>2490</v>
      </c>
      <c r="H209" s="92" t="e">
        <f>SUM(#REF!*G209)</f>
        <v>#REF!</v>
      </c>
      <c r="I209" s="93"/>
      <c r="J209" s="21"/>
      <c r="K209" s="21"/>
      <c r="L209" s="21"/>
      <c r="M209" s="21"/>
      <c r="N209" s="21"/>
      <c r="O209" s="21"/>
      <c r="P209" s="146"/>
    </row>
    <row r="210" spans="1:17" s="7" customFormat="1" ht="24" x14ac:dyDescent="0.2">
      <c r="A210" s="89">
        <v>519</v>
      </c>
      <c r="B210" s="90">
        <v>204</v>
      </c>
      <c r="C210" s="91" t="s">
        <v>280</v>
      </c>
      <c r="D210" s="90" t="s">
        <v>61</v>
      </c>
      <c r="E210" s="90">
        <v>1</v>
      </c>
      <c r="F210" s="90" t="s">
        <v>37</v>
      </c>
      <c r="G210" s="92">
        <v>2490</v>
      </c>
      <c r="H210" s="92" t="e">
        <f>SUM(#REF!*G210)</f>
        <v>#REF!</v>
      </c>
      <c r="I210" s="93"/>
      <c r="J210" s="21"/>
      <c r="K210" s="21"/>
      <c r="L210" s="21"/>
      <c r="M210" s="21"/>
      <c r="N210" s="21"/>
      <c r="O210" s="21"/>
      <c r="P210" s="146"/>
    </row>
    <row r="211" spans="1:17" s="7" customFormat="1" ht="24" x14ac:dyDescent="0.2">
      <c r="A211" s="89">
        <v>514</v>
      </c>
      <c r="B211" s="90">
        <v>205</v>
      </c>
      <c r="C211" s="91" t="s">
        <v>281</v>
      </c>
      <c r="D211" s="90" t="s">
        <v>61</v>
      </c>
      <c r="E211" s="90">
        <v>1</v>
      </c>
      <c r="F211" s="90" t="s">
        <v>37</v>
      </c>
      <c r="G211" s="92">
        <v>2490</v>
      </c>
      <c r="H211" s="92" t="e">
        <f>SUM(#REF!*G211)</f>
        <v>#REF!</v>
      </c>
      <c r="I211" s="93"/>
      <c r="J211" s="21"/>
      <c r="K211" s="21"/>
      <c r="L211" s="21"/>
      <c r="M211" s="21"/>
      <c r="N211" s="21"/>
      <c r="O211" s="21"/>
      <c r="P211" s="146"/>
    </row>
    <row r="212" spans="1:17" s="7" customFormat="1" ht="24" x14ac:dyDescent="0.2">
      <c r="A212" s="89">
        <v>498</v>
      </c>
      <c r="B212" s="90">
        <v>206</v>
      </c>
      <c r="C212" s="91" t="s">
        <v>294</v>
      </c>
      <c r="D212" s="90" t="s">
        <v>14</v>
      </c>
      <c r="E212" s="90">
        <v>1</v>
      </c>
      <c r="F212" s="90" t="s">
        <v>251</v>
      </c>
      <c r="G212" s="92">
        <v>270</v>
      </c>
      <c r="H212" s="92" t="e">
        <f>SUM(#REF!*G212)</f>
        <v>#REF!</v>
      </c>
      <c r="I212" s="93"/>
      <c r="J212" s="21"/>
      <c r="K212" s="21"/>
      <c r="L212" s="21"/>
      <c r="M212" s="21"/>
      <c r="N212" s="21"/>
      <c r="O212" s="21"/>
      <c r="P212" s="146"/>
    </row>
    <row r="213" spans="1:17" s="7" customFormat="1" ht="24" x14ac:dyDescent="0.2">
      <c r="A213" s="89">
        <v>129</v>
      </c>
      <c r="B213" s="90">
        <v>207</v>
      </c>
      <c r="C213" s="91" t="s">
        <v>295</v>
      </c>
      <c r="D213" s="90" t="s">
        <v>14</v>
      </c>
      <c r="E213" s="90">
        <v>2</v>
      </c>
      <c r="F213" s="90" t="s">
        <v>251</v>
      </c>
      <c r="G213" s="92">
        <v>1750</v>
      </c>
      <c r="H213" s="92" t="e">
        <f>SUM(#REF!*G213)</f>
        <v>#REF!</v>
      </c>
      <c r="I213" s="93"/>
      <c r="J213" s="21"/>
      <c r="K213" s="21"/>
      <c r="L213" s="21"/>
      <c r="M213" s="21"/>
      <c r="N213" s="21"/>
      <c r="O213" s="21"/>
      <c r="P213" s="146"/>
    </row>
    <row r="214" spans="1:17" s="7" customFormat="1" ht="24" x14ac:dyDescent="0.2">
      <c r="A214" s="89"/>
      <c r="B214" s="90">
        <v>208</v>
      </c>
      <c r="C214" s="91" t="s">
        <v>578</v>
      </c>
      <c r="D214" s="90" t="s">
        <v>14</v>
      </c>
      <c r="E214" s="90">
        <v>5</v>
      </c>
      <c r="F214" s="90"/>
      <c r="G214" s="92"/>
      <c r="H214" s="92"/>
      <c r="I214" s="93"/>
      <c r="J214" s="21"/>
      <c r="K214" s="21"/>
      <c r="L214" s="21"/>
      <c r="M214" s="21"/>
      <c r="N214" s="21"/>
      <c r="O214" s="21"/>
      <c r="P214" s="146"/>
    </row>
    <row r="215" spans="1:17" s="7" customFormat="1" ht="24" x14ac:dyDescent="0.2">
      <c r="A215" s="89"/>
      <c r="B215" s="90">
        <v>209</v>
      </c>
      <c r="C215" s="91" t="s">
        <v>579</v>
      </c>
      <c r="D215" s="90" t="s">
        <v>84</v>
      </c>
      <c r="E215" s="90">
        <v>3</v>
      </c>
      <c r="F215" s="90"/>
      <c r="G215" s="92"/>
      <c r="H215" s="92"/>
      <c r="I215" s="93"/>
      <c r="J215" s="21"/>
      <c r="K215" s="21"/>
      <c r="L215" s="21"/>
      <c r="M215" s="21"/>
      <c r="N215" s="21"/>
      <c r="O215" s="21"/>
      <c r="P215" s="146"/>
    </row>
    <row r="216" spans="1:17" s="7" customFormat="1" ht="24" x14ac:dyDescent="0.2">
      <c r="A216" s="89"/>
      <c r="B216" s="90">
        <v>210</v>
      </c>
      <c r="C216" s="91" t="s">
        <v>580</v>
      </c>
      <c r="D216" s="90" t="s">
        <v>84</v>
      </c>
      <c r="E216" s="90">
        <v>2</v>
      </c>
      <c r="F216" s="90"/>
      <c r="G216" s="92"/>
      <c r="H216" s="92"/>
      <c r="I216" s="93"/>
      <c r="J216" s="21"/>
      <c r="K216" s="21"/>
      <c r="L216" s="21"/>
      <c r="M216" s="21"/>
      <c r="N216" s="21"/>
      <c r="O216" s="21"/>
      <c r="P216" s="146"/>
    </row>
    <row r="217" spans="1:17" s="7" customFormat="1" ht="24" x14ac:dyDescent="0.2">
      <c r="A217" s="89">
        <v>138</v>
      </c>
      <c r="B217" s="90">
        <v>211</v>
      </c>
      <c r="C217" s="91" t="s">
        <v>296</v>
      </c>
      <c r="D217" s="90" t="s">
        <v>14</v>
      </c>
      <c r="E217" s="90">
        <v>0</v>
      </c>
      <c r="F217" s="90" t="s">
        <v>37</v>
      </c>
      <c r="G217" s="92">
        <v>590</v>
      </c>
      <c r="H217" s="92" t="e">
        <f>SUM(#REF!*G217)</f>
        <v>#REF!</v>
      </c>
      <c r="I217" s="93"/>
      <c r="J217" s="21"/>
      <c r="K217" s="21"/>
      <c r="L217" s="21"/>
      <c r="M217" s="21"/>
      <c r="N217" s="21"/>
      <c r="O217" s="21"/>
      <c r="P217" s="146"/>
    </row>
    <row r="218" spans="1:17" s="7" customFormat="1" ht="24" x14ac:dyDescent="0.2">
      <c r="A218" s="89">
        <v>520</v>
      </c>
      <c r="B218" s="90">
        <v>212</v>
      </c>
      <c r="C218" s="91" t="s">
        <v>282</v>
      </c>
      <c r="D218" s="90" t="s">
        <v>61</v>
      </c>
      <c r="E218" s="90">
        <v>1</v>
      </c>
      <c r="F218" s="90" t="s">
        <v>37</v>
      </c>
      <c r="G218" s="92">
        <v>2490</v>
      </c>
      <c r="H218" s="92" t="e">
        <f>SUM(#REF!*G218)</f>
        <v>#REF!</v>
      </c>
      <c r="I218" s="93"/>
      <c r="J218" s="21"/>
      <c r="K218" s="21"/>
      <c r="L218" s="21"/>
      <c r="M218" s="21"/>
      <c r="N218" s="21"/>
      <c r="O218" s="21"/>
      <c r="P218" s="146"/>
    </row>
    <row r="219" spans="1:17" s="7" customFormat="1" ht="24" x14ac:dyDescent="0.2">
      <c r="A219" s="89">
        <v>379</v>
      </c>
      <c r="B219" s="90">
        <v>213</v>
      </c>
      <c r="C219" s="91" t="s">
        <v>326</v>
      </c>
      <c r="D219" s="90" t="s">
        <v>14</v>
      </c>
      <c r="E219" s="90">
        <v>6</v>
      </c>
      <c r="F219" s="90" t="s">
        <v>110</v>
      </c>
      <c r="G219" s="92">
        <v>680</v>
      </c>
      <c r="H219" s="92" t="e">
        <f>SUM(#REF!*G219)</f>
        <v>#REF!</v>
      </c>
      <c r="I219" s="93"/>
      <c r="J219" s="21"/>
      <c r="K219" s="21"/>
      <c r="L219" s="21"/>
      <c r="M219" s="21"/>
      <c r="N219" s="21"/>
      <c r="O219" s="21"/>
      <c r="P219" s="146"/>
    </row>
    <row r="220" spans="1:17" s="7" customFormat="1" ht="24" x14ac:dyDescent="0.2">
      <c r="A220" s="89">
        <v>529</v>
      </c>
      <c r="B220" s="90">
        <v>214</v>
      </c>
      <c r="C220" s="91" t="s">
        <v>370</v>
      </c>
      <c r="D220" s="90" t="s">
        <v>14</v>
      </c>
      <c r="E220" s="90">
        <v>30</v>
      </c>
      <c r="F220" s="90" t="s">
        <v>369</v>
      </c>
      <c r="G220" s="92">
        <v>220</v>
      </c>
      <c r="H220" s="92" t="e">
        <f>SUM(#REF!*G220)</f>
        <v>#REF!</v>
      </c>
      <c r="I220" s="93"/>
      <c r="J220" s="21"/>
      <c r="K220" s="21"/>
      <c r="L220" s="21"/>
      <c r="M220" s="21"/>
      <c r="N220" s="21"/>
      <c r="O220" s="21"/>
      <c r="P220" s="146"/>
    </row>
    <row r="221" spans="1:17" s="7" customFormat="1" ht="24" x14ac:dyDescent="0.2">
      <c r="A221" s="89"/>
      <c r="B221" s="90">
        <v>215</v>
      </c>
      <c r="C221" s="91" t="s">
        <v>571</v>
      </c>
      <c r="D221" s="90" t="s">
        <v>14</v>
      </c>
      <c r="E221" s="90">
        <v>7</v>
      </c>
      <c r="F221" s="90"/>
      <c r="G221" s="92"/>
      <c r="H221" s="92"/>
      <c r="I221" s="93"/>
      <c r="J221" s="21"/>
      <c r="K221" s="21"/>
      <c r="L221" s="21"/>
      <c r="M221" s="21"/>
      <c r="N221" s="21"/>
      <c r="O221" s="21"/>
      <c r="P221" s="146"/>
    </row>
    <row r="222" spans="1:17" s="7" customFormat="1" ht="24" x14ac:dyDescent="0.2">
      <c r="A222" s="89">
        <v>530</v>
      </c>
      <c r="B222" s="90">
        <v>216</v>
      </c>
      <c r="C222" s="91" t="s">
        <v>371</v>
      </c>
      <c r="D222" s="90" t="s">
        <v>14</v>
      </c>
      <c r="E222" s="90">
        <v>11</v>
      </c>
      <c r="F222" s="90" t="s">
        <v>369</v>
      </c>
      <c r="G222" s="92">
        <v>220</v>
      </c>
      <c r="H222" s="92" t="e">
        <f>SUM(#REF!*G222)</f>
        <v>#REF!</v>
      </c>
      <c r="I222" s="93"/>
      <c r="J222" s="21"/>
      <c r="K222" s="21"/>
      <c r="L222" s="21"/>
      <c r="M222" s="21"/>
      <c r="N222" s="21"/>
      <c r="O222" s="21"/>
      <c r="P222" s="146"/>
    </row>
    <row r="223" spans="1:17" s="5" customFormat="1" ht="24" x14ac:dyDescent="0.25">
      <c r="A223" s="94">
        <v>241</v>
      </c>
      <c r="B223" s="95">
        <v>217</v>
      </c>
      <c r="C223" s="96" t="s">
        <v>56</v>
      </c>
      <c r="D223" s="95" t="s">
        <v>42</v>
      </c>
      <c r="E223" s="95">
        <v>1</v>
      </c>
      <c r="F223" s="95" t="s">
        <v>51</v>
      </c>
      <c r="G223" s="97">
        <v>1926</v>
      </c>
      <c r="H223" s="97" t="e">
        <f>SUM(#REF!*G223)</f>
        <v>#REF!</v>
      </c>
      <c r="I223" s="98"/>
      <c r="J223" s="22"/>
      <c r="K223" s="22"/>
      <c r="L223" s="22"/>
      <c r="M223" s="22"/>
      <c r="N223" s="22"/>
      <c r="O223" s="22"/>
      <c r="P223" s="94"/>
      <c r="Q223" s="32" t="s">
        <v>588</v>
      </c>
    </row>
    <row r="224" spans="1:17" s="5" customFormat="1" ht="24" x14ac:dyDescent="0.2">
      <c r="A224" s="94">
        <v>259</v>
      </c>
      <c r="B224" s="95">
        <v>218</v>
      </c>
      <c r="C224" s="96" t="s">
        <v>48</v>
      </c>
      <c r="D224" s="95" t="s">
        <v>14</v>
      </c>
      <c r="E224" s="95">
        <v>8</v>
      </c>
      <c r="F224" s="95" t="s">
        <v>28</v>
      </c>
      <c r="G224" s="97">
        <v>5136</v>
      </c>
      <c r="H224" s="97" t="e">
        <f>SUM(#REF!*G224)</f>
        <v>#REF!</v>
      </c>
      <c r="I224" s="98"/>
      <c r="J224" s="22"/>
      <c r="K224" s="22"/>
      <c r="L224" s="22"/>
      <c r="M224" s="22"/>
      <c r="N224" s="22"/>
      <c r="O224" s="22"/>
      <c r="P224" s="94"/>
    </row>
    <row r="225" spans="1:16" s="5" customFormat="1" ht="24" x14ac:dyDescent="0.2">
      <c r="A225" s="94">
        <v>240</v>
      </c>
      <c r="B225" s="95">
        <v>219</v>
      </c>
      <c r="C225" s="96" t="s">
        <v>57</v>
      </c>
      <c r="D225" s="95" t="s">
        <v>14</v>
      </c>
      <c r="E225" s="95">
        <v>1</v>
      </c>
      <c r="F225" s="95" t="s">
        <v>51</v>
      </c>
      <c r="G225" s="97">
        <v>1177</v>
      </c>
      <c r="H225" s="97" t="e">
        <f>SUM(#REF!*G225)</f>
        <v>#REF!</v>
      </c>
      <c r="I225" s="98"/>
      <c r="J225" s="22"/>
      <c r="K225" s="22"/>
      <c r="L225" s="22"/>
      <c r="M225" s="22"/>
      <c r="N225" s="22"/>
      <c r="O225" s="22"/>
      <c r="P225" s="94">
        <v>2</v>
      </c>
    </row>
    <row r="226" spans="1:16" s="5" customFormat="1" ht="24" x14ac:dyDescent="0.2">
      <c r="A226" s="94">
        <v>243</v>
      </c>
      <c r="B226" s="95">
        <v>220</v>
      </c>
      <c r="C226" s="96" t="s">
        <v>500</v>
      </c>
      <c r="D226" s="95" t="s">
        <v>14</v>
      </c>
      <c r="E226" s="95">
        <v>5</v>
      </c>
      <c r="F226" s="95" t="s">
        <v>51</v>
      </c>
      <c r="G226" s="97">
        <v>856</v>
      </c>
      <c r="H226" s="97" t="e">
        <f>SUM(#REF!*G226)</f>
        <v>#REF!</v>
      </c>
      <c r="I226" s="98"/>
      <c r="J226" s="22"/>
      <c r="K226" s="22"/>
      <c r="L226" s="22"/>
      <c r="M226" s="22"/>
      <c r="N226" s="22"/>
      <c r="O226" s="22"/>
      <c r="P226" s="94"/>
    </row>
    <row r="227" spans="1:16" s="5" customFormat="1" ht="24" x14ac:dyDescent="0.2">
      <c r="A227" s="94">
        <v>538</v>
      </c>
      <c r="B227" s="95">
        <v>221</v>
      </c>
      <c r="C227" s="96" t="s">
        <v>507</v>
      </c>
      <c r="D227" s="95" t="s">
        <v>14</v>
      </c>
      <c r="E227" s="95">
        <v>3</v>
      </c>
      <c r="F227" s="95" t="s">
        <v>75</v>
      </c>
      <c r="G227" s="97">
        <v>3745</v>
      </c>
      <c r="H227" s="97" t="e">
        <f>SUM(#REF!*G227)</f>
        <v>#REF!</v>
      </c>
      <c r="I227" s="98"/>
      <c r="J227" s="22"/>
      <c r="K227" s="22"/>
      <c r="L227" s="22"/>
      <c r="M227" s="22"/>
      <c r="N227" s="22"/>
      <c r="O227" s="22"/>
      <c r="P227" s="94"/>
    </row>
    <row r="228" spans="1:16" s="5" customFormat="1" ht="24" x14ac:dyDescent="0.2">
      <c r="A228" s="94">
        <v>393</v>
      </c>
      <c r="B228" s="95">
        <v>222</v>
      </c>
      <c r="C228" s="96" t="s">
        <v>83</v>
      </c>
      <c r="D228" s="95" t="s">
        <v>84</v>
      </c>
      <c r="E228" s="95">
        <v>1</v>
      </c>
      <c r="F228" s="95" t="s">
        <v>75</v>
      </c>
      <c r="G228" s="97">
        <v>898.8</v>
      </c>
      <c r="H228" s="97" t="e">
        <f>SUM(#REF!*G228)</f>
        <v>#REF!</v>
      </c>
      <c r="I228" s="98"/>
      <c r="J228" s="22"/>
      <c r="K228" s="22"/>
      <c r="L228" s="22"/>
      <c r="M228" s="22"/>
      <c r="N228" s="22"/>
      <c r="O228" s="22"/>
      <c r="P228" s="94">
        <v>1</v>
      </c>
    </row>
    <row r="229" spans="1:16" s="5" customFormat="1" ht="24" x14ac:dyDescent="0.2">
      <c r="A229" s="94">
        <v>230</v>
      </c>
      <c r="B229" s="95">
        <v>223</v>
      </c>
      <c r="C229" s="96" t="s">
        <v>504</v>
      </c>
      <c r="D229" s="95" t="s">
        <v>14</v>
      </c>
      <c r="E229" s="95">
        <v>1</v>
      </c>
      <c r="F229" s="95" t="s">
        <v>75</v>
      </c>
      <c r="G229" s="97">
        <v>3434.7</v>
      </c>
      <c r="H229" s="97" t="e">
        <f>SUM(#REF!*G229)</f>
        <v>#REF!</v>
      </c>
      <c r="I229" s="98"/>
      <c r="J229" s="22"/>
      <c r="K229" s="22"/>
      <c r="L229" s="22"/>
      <c r="M229" s="22"/>
      <c r="N229" s="22"/>
      <c r="O229" s="22"/>
      <c r="P229" s="94"/>
    </row>
    <row r="230" spans="1:16" s="5" customFormat="1" ht="24" x14ac:dyDescent="0.2">
      <c r="A230" s="94">
        <v>231</v>
      </c>
      <c r="B230" s="95">
        <v>224</v>
      </c>
      <c r="C230" s="96" t="s">
        <v>505</v>
      </c>
      <c r="D230" s="95" t="s">
        <v>14</v>
      </c>
      <c r="E230" s="95">
        <v>0</v>
      </c>
      <c r="F230" s="95" t="s">
        <v>75</v>
      </c>
      <c r="G230" s="97">
        <v>3434.7</v>
      </c>
      <c r="H230" s="97" t="e">
        <f>SUM(#REF!*G230)</f>
        <v>#REF!</v>
      </c>
      <c r="I230" s="98"/>
      <c r="J230" s="22"/>
      <c r="K230" s="22"/>
      <c r="L230" s="22"/>
      <c r="M230" s="22"/>
      <c r="N230" s="22"/>
      <c r="O230" s="22"/>
      <c r="P230" s="94"/>
    </row>
    <row r="231" spans="1:16" s="5" customFormat="1" ht="24" x14ac:dyDescent="0.2">
      <c r="A231" s="94">
        <v>385</v>
      </c>
      <c r="B231" s="95">
        <v>225</v>
      </c>
      <c r="C231" s="96" t="s">
        <v>506</v>
      </c>
      <c r="D231" s="95" t="s">
        <v>14</v>
      </c>
      <c r="E231" s="95">
        <v>2</v>
      </c>
      <c r="F231" s="95" t="s">
        <v>75</v>
      </c>
      <c r="G231" s="97">
        <v>3434.7</v>
      </c>
      <c r="H231" s="97" t="e">
        <f>SUM(#REF!*G231)</f>
        <v>#REF!</v>
      </c>
      <c r="I231" s="98"/>
      <c r="J231" s="22"/>
      <c r="K231" s="22"/>
      <c r="L231" s="22"/>
      <c r="M231" s="22"/>
      <c r="N231" s="22"/>
      <c r="O231" s="22"/>
      <c r="P231" s="94">
        <v>1</v>
      </c>
    </row>
    <row r="232" spans="1:16" s="5" customFormat="1" ht="24" x14ac:dyDescent="0.2">
      <c r="A232" s="94">
        <v>233</v>
      </c>
      <c r="B232" s="95">
        <v>226</v>
      </c>
      <c r="C232" s="96" t="s">
        <v>85</v>
      </c>
      <c r="D232" s="95" t="s">
        <v>42</v>
      </c>
      <c r="E232" s="95">
        <v>0</v>
      </c>
      <c r="F232" s="95" t="s">
        <v>75</v>
      </c>
      <c r="G232" s="97">
        <v>5457</v>
      </c>
      <c r="H232" s="97" t="e">
        <f>SUM(#REF!*G232)</f>
        <v>#REF!</v>
      </c>
      <c r="I232" s="98"/>
      <c r="J232" s="22"/>
      <c r="K232" s="22"/>
      <c r="L232" s="22"/>
      <c r="M232" s="22"/>
      <c r="N232" s="22"/>
      <c r="O232" s="22"/>
      <c r="P232" s="94">
        <v>1</v>
      </c>
    </row>
    <row r="233" spans="1:16" s="5" customFormat="1" ht="24" x14ac:dyDescent="0.2">
      <c r="A233" s="94">
        <v>477</v>
      </c>
      <c r="B233" s="95">
        <v>227</v>
      </c>
      <c r="C233" s="96" t="s">
        <v>104</v>
      </c>
      <c r="D233" s="95" t="s">
        <v>14</v>
      </c>
      <c r="E233" s="95">
        <v>5</v>
      </c>
      <c r="F233" s="95" t="s">
        <v>100</v>
      </c>
      <c r="G233" s="97">
        <v>2250</v>
      </c>
      <c r="H233" s="97" t="e">
        <f>SUM(#REF!*G233)</f>
        <v>#REF!</v>
      </c>
      <c r="I233" s="98"/>
      <c r="J233" s="22"/>
      <c r="K233" s="22"/>
      <c r="L233" s="22"/>
      <c r="M233" s="22"/>
      <c r="N233" s="22"/>
      <c r="O233" s="22"/>
      <c r="P233" s="94"/>
    </row>
    <row r="234" spans="1:16" s="5" customFormat="1" ht="24" x14ac:dyDescent="0.2">
      <c r="A234" s="94">
        <v>18</v>
      </c>
      <c r="B234" s="95">
        <v>228</v>
      </c>
      <c r="C234" s="96" t="s">
        <v>105</v>
      </c>
      <c r="D234" s="95" t="s">
        <v>14</v>
      </c>
      <c r="E234" s="95">
        <v>9</v>
      </c>
      <c r="F234" s="95" t="s">
        <v>100</v>
      </c>
      <c r="G234" s="97">
        <v>2200</v>
      </c>
      <c r="H234" s="97" t="e">
        <f>SUM(#REF!*G234)</f>
        <v>#REF!</v>
      </c>
      <c r="I234" s="98"/>
      <c r="J234" s="22"/>
      <c r="K234" s="22"/>
      <c r="L234" s="22"/>
      <c r="M234" s="22"/>
      <c r="N234" s="22"/>
      <c r="O234" s="22"/>
      <c r="P234" s="94"/>
    </row>
    <row r="235" spans="1:16" s="5" customFormat="1" ht="24" x14ac:dyDescent="0.2">
      <c r="A235" s="94"/>
      <c r="B235" s="95">
        <v>229</v>
      </c>
      <c r="C235" s="96" t="s">
        <v>521</v>
      </c>
      <c r="D235" s="95" t="s">
        <v>14</v>
      </c>
      <c r="E235" s="95">
        <v>3</v>
      </c>
      <c r="F235" s="95"/>
      <c r="G235" s="97"/>
      <c r="H235" s="97"/>
      <c r="I235" s="98"/>
      <c r="J235" s="22"/>
      <c r="K235" s="22"/>
      <c r="L235" s="22"/>
      <c r="M235" s="22"/>
      <c r="N235" s="22"/>
      <c r="O235" s="22"/>
      <c r="P235" s="94"/>
    </row>
    <row r="236" spans="1:16" s="5" customFormat="1" ht="24" x14ac:dyDescent="0.2">
      <c r="A236" s="94"/>
      <c r="B236" s="95">
        <v>230</v>
      </c>
      <c r="C236" s="96" t="s">
        <v>522</v>
      </c>
      <c r="D236" s="95" t="s">
        <v>14</v>
      </c>
      <c r="E236" s="95">
        <v>3</v>
      </c>
      <c r="F236" s="95"/>
      <c r="G236" s="97"/>
      <c r="H236" s="97"/>
      <c r="I236" s="98"/>
      <c r="J236" s="22"/>
      <c r="K236" s="22"/>
      <c r="L236" s="22"/>
      <c r="M236" s="22"/>
      <c r="N236" s="22"/>
      <c r="O236" s="22"/>
      <c r="P236" s="94"/>
    </row>
    <row r="237" spans="1:16" s="5" customFormat="1" ht="24" x14ac:dyDescent="0.2">
      <c r="A237" s="94">
        <v>537</v>
      </c>
      <c r="B237" s="95">
        <v>231</v>
      </c>
      <c r="C237" s="96" t="s">
        <v>131</v>
      </c>
      <c r="D237" s="95" t="s">
        <v>14</v>
      </c>
      <c r="E237" s="95">
        <v>2</v>
      </c>
      <c r="F237" s="95" t="s">
        <v>132</v>
      </c>
      <c r="G237" s="97">
        <v>1440</v>
      </c>
      <c r="H237" s="97" t="e">
        <f>SUM(#REF!*G237)</f>
        <v>#REF!</v>
      </c>
      <c r="I237" s="98"/>
      <c r="J237" s="22"/>
      <c r="K237" s="22"/>
      <c r="L237" s="22"/>
      <c r="M237" s="22"/>
      <c r="N237" s="22"/>
      <c r="O237" s="22"/>
      <c r="P237" s="94"/>
    </row>
    <row r="238" spans="1:16" s="5" customFormat="1" ht="24" x14ac:dyDescent="0.2">
      <c r="A238" s="94">
        <v>474</v>
      </c>
      <c r="B238" s="95">
        <v>232</v>
      </c>
      <c r="C238" s="96" t="s">
        <v>508</v>
      </c>
      <c r="D238" s="95" t="s">
        <v>84</v>
      </c>
      <c r="E238" s="95">
        <v>0</v>
      </c>
      <c r="F238" s="95" t="s">
        <v>161</v>
      </c>
      <c r="G238" s="97">
        <v>800</v>
      </c>
      <c r="H238" s="97" t="e">
        <f>SUM(#REF!*G238)</f>
        <v>#REF!</v>
      </c>
      <c r="I238" s="98"/>
      <c r="J238" s="22"/>
      <c r="K238" s="22"/>
      <c r="L238" s="22"/>
      <c r="M238" s="22"/>
      <c r="N238" s="22"/>
      <c r="O238" s="22"/>
      <c r="P238" s="94"/>
    </row>
    <row r="239" spans="1:16" s="5" customFormat="1" ht="24" x14ac:dyDescent="0.2">
      <c r="A239" s="94">
        <v>320</v>
      </c>
      <c r="B239" s="95">
        <v>233</v>
      </c>
      <c r="C239" s="96" t="s">
        <v>170</v>
      </c>
      <c r="D239" s="95" t="s">
        <v>84</v>
      </c>
      <c r="E239" s="95">
        <v>9</v>
      </c>
      <c r="F239" s="95" t="s">
        <v>169</v>
      </c>
      <c r="G239" s="97">
        <v>655</v>
      </c>
      <c r="H239" s="97" t="e">
        <f>SUM(#REF!*G239)</f>
        <v>#REF!</v>
      </c>
      <c r="I239" s="98"/>
      <c r="J239" s="22"/>
      <c r="K239" s="22"/>
      <c r="L239" s="22"/>
      <c r="M239" s="22"/>
      <c r="N239" s="22"/>
      <c r="O239" s="22"/>
      <c r="P239" s="94"/>
    </row>
    <row r="240" spans="1:16" s="5" customFormat="1" ht="24" x14ac:dyDescent="0.2">
      <c r="A240" s="94">
        <v>93</v>
      </c>
      <c r="B240" s="95">
        <v>234</v>
      </c>
      <c r="C240" s="96" t="s">
        <v>171</v>
      </c>
      <c r="D240" s="95" t="s">
        <v>17</v>
      </c>
      <c r="E240" s="95">
        <v>3</v>
      </c>
      <c r="F240" s="95" t="s">
        <v>169</v>
      </c>
      <c r="G240" s="97">
        <v>720</v>
      </c>
      <c r="H240" s="97" t="e">
        <f>SUM(#REF!*G240)</f>
        <v>#REF!</v>
      </c>
      <c r="I240" s="98"/>
      <c r="J240" s="22"/>
      <c r="K240" s="22"/>
      <c r="L240" s="22"/>
      <c r="M240" s="22"/>
      <c r="N240" s="22"/>
      <c r="O240" s="22"/>
      <c r="P240" s="94">
        <v>2</v>
      </c>
    </row>
    <row r="241" spans="1:16" s="5" customFormat="1" ht="24" x14ac:dyDescent="0.2">
      <c r="A241" s="94">
        <v>414</v>
      </c>
      <c r="B241" s="95">
        <v>235</v>
      </c>
      <c r="C241" s="96" t="s">
        <v>172</v>
      </c>
      <c r="D241" s="95" t="s">
        <v>17</v>
      </c>
      <c r="E241" s="95">
        <v>6</v>
      </c>
      <c r="F241" s="95" t="s">
        <v>169</v>
      </c>
      <c r="G241" s="97">
        <v>720</v>
      </c>
      <c r="H241" s="97" t="e">
        <f>SUM(#REF!*G241)</f>
        <v>#REF!</v>
      </c>
      <c r="I241" s="98"/>
      <c r="J241" s="22"/>
      <c r="K241" s="22"/>
      <c r="L241" s="22"/>
      <c r="M241" s="22"/>
      <c r="N241" s="22"/>
      <c r="O241" s="22"/>
      <c r="P241" s="94"/>
    </row>
    <row r="242" spans="1:16" s="5" customFormat="1" ht="24" x14ac:dyDescent="0.2">
      <c r="A242" s="94"/>
      <c r="B242" s="95">
        <v>236</v>
      </c>
      <c r="C242" s="96" t="s">
        <v>525</v>
      </c>
      <c r="D242" s="95" t="s">
        <v>17</v>
      </c>
      <c r="E242" s="95">
        <v>5</v>
      </c>
      <c r="F242" s="95"/>
      <c r="G242" s="97"/>
      <c r="H242" s="97"/>
      <c r="I242" s="98"/>
      <c r="J242" s="22"/>
      <c r="K242" s="22"/>
      <c r="L242" s="22"/>
      <c r="M242" s="22"/>
      <c r="N242" s="22"/>
      <c r="O242" s="22"/>
      <c r="P242" s="94"/>
    </row>
    <row r="243" spans="1:16" s="5" customFormat="1" ht="24" x14ac:dyDescent="0.2">
      <c r="A243" s="94"/>
      <c r="B243" s="95">
        <v>237</v>
      </c>
      <c r="C243" s="96" t="s">
        <v>526</v>
      </c>
      <c r="D243" s="95" t="s">
        <v>17</v>
      </c>
      <c r="E243" s="95">
        <v>8</v>
      </c>
      <c r="F243" s="95"/>
      <c r="G243" s="97"/>
      <c r="H243" s="97"/>
      <c r="I243" s="98"/>
      <c r="J243" s="22"/>
      <c r="K243" s="22"/>
      <c r="L243" s="22"/>
      <c r="M243" s="22"/>
      <c r="N243" s="22"/>
      <c r="O243" s="22"/>
      <c r="P243" s="94"/>
    </row>
    <row r="244" spans="1:16" s="5" customFormat="1" ht="25.25" customHeight="1" x14ac:dyDescent="0.2">
      <c r="A244" s="94">
        <v>416</v>
      </c>
      <c r="B244" s="95">
        <v>238</v>
      </c>
      <c r="C244" s="96" t="s">
        <v>175</v>
      </c>
      <c r="D244" s="95" t="s">
        <v>42</v>
      </c>
      <c r="E244" s="95">
        <v>0</v>
      </c>
      <c r="F244" s="95" t="s">
        <v>174</v>
      </c>
      <c r="G244" s="97">
        <v>8500</v>
      </c>
      <c r="H244" s="97" t="e">
        <f>SUM(#REF!*G244)</f>
        <v>#REF!</v>
      </c>
      <c r="I244" s="98"/>
      <c r="J244" s="22"/>
      <c r="K244" s="22"/>
      <c r="L244" s="22"/>
      <c r="M244" s="22"/>
      <c r="N244" s="22"/>
      <c r="O244" s="22"/>
      <c r="P244" s="94"/>
    </row>
    <row r="245" spans="1:16" s="5" customFormat="1" ht="24" x14ac:dyDescent="0.2">
      <c r="A245" s="94">
        <v>418</v>
      </c>
      <c r="B245" s="95">
        <v>239</v>
      </c>
      <c r="C245" s="96" t="s">
        <v>176</v>
      </c>
      <c r="D245" s="95" t="s">
        <v>17</v>
      </c>
      <c r="E245" s="95">
        <v>1</v>
      </c>
      <c r="F245" s="95" t="s">
        <v>174</v>
      </c>
      <c r="G245" s="97">
        <v>5500</v>
      </c>
      <c r="H245" s="97" t="e">
        <f>SUM(#REF!*G245)</f>
        <v>#REF!</v>
      </c>
      <c r="I245" s="98"/>
      <c r="J245" s="22"/>
      <c r="K245" s="22"/>
      <c r="L245" s="22"/>
      <c r="M245" s="22"/>
      <c r="N245" s="22"/>
      <c r="O245" s="22"/>
      <c r="P245" s="94"/>
    </row>
    <row r="246" spans="1:16" s="5" customFormat="1" ht="24" x14ac:dyDescent="0.2">
      <c r="A246" s="94">
        <v>417</v>
      </c>
      <c r="B246" s="95">
        <v>240</v>
      </c>
      <c r="C246" s="96" t="s">
        <v>177</v>
      </c>
      <c r="D246" s="95" t="s">
        <v>17</v>
      </c>
      <c r="E246" s="95">
        <v>0</v>
      </c>
      <c r="F246" s="95" t="s">
        <v>174</v>
      </c>
      <c r="G246" s="97">
        <v>5500</v>
      </c>
      <c r="H246" s="97" t="e">
        <f>SUM(#REF!*G246)</f>
        <v>#REF!</v>
      </c>
      <c r="I246" s="98"/>
      <c r="J246" s="22"/>
      <c r="K246" s="22"/>
      <c r="L246" s="22"/>
      <c r="M246" s="22"/>
      <c r="N246" s="22"/>
      <c r="O246" s="22"/>
      <c r="P246" s="94">
        <v>1</v>
      </c>
    </row>
    <row r="247" spans="1:16" s="5" customFormat="1" ht="24" x14ac:dyDescent="0.2">
      <c r="A247" s="94">
        <v>20</v>
      </c>
      <c r="B247" s="95">
        <v>241</v>
      </c>
      <c r="C247" s="96" t="s">
        <v>178</v>
      </c>
      <c r="D247" s="95" t="s">
        <v>42</v>
      </c>
      <c r="E247" s="95">
        <v>0</v>
      </c>
      <c r="F247" s="95" t="s">
        <v>174</v>
      </c>
      <c r="G247" s="97">
        <v>8500</v>
      </c>
      <c r="H247" s="97" t="e">
        <f>SUM(#REF!*G247)</f>
        <v>#REF!</v>
      </c>
      <c r="I247" s="98"/>
      <c r="J247" s="22"/>
      <c r="K247" s="22"/>
      <c r="L247" s="22"/>
      <c r="M247" s="22"/>
      <c r="N247" s="22"/>
      <c r="O247" s="22"/>
    </row>
    <row r="248" spans="1:16" s="5" customFormat="1" ht="24.75" customHeight="1" x14ac:dyDescent="0.2">
      <c r="A248" s="94">
        <v>415</v>
      </c>
      <c r="B248" s="95">
        <v>242</v>
      </c>
      <c r="C248" s="96" t="s">
        <v>179</v>
      </c>
      <c r="D248" s="95" t="s">
        <v>42</v>
      </c>
      <c r="E248" s="95">
        <v>2</v>
      </c>
      <c r="F248" s="95" t="s">
        <v>174</v>
      </c>
      <c r="G248" s="97">
        <v>19600</v>
      </c>
      <c r="H248" s="97" t="e">
        <f>SUM(#REF!*G248)</f>
        <v>#REF!</v>
      </c>
      <c r="I248" s="98"/>
      <c r="J248" s="22"/>
      <c r="K248" s="22"/>
      <c r="L248" s="22"/>
      <c r="M248" s="22"/>
      <c r="N248" s="22"/>
      <c r="O248" s="22"/>
      <c r="P248" s="94"/>
    </row>
    <row r="249" spans="1:16" s="5" customFormat="1" ht="24" x14ac:dyDescent="0.2">
      <c r="A249" s="94">
        <v>319</v>
      </c>
      <c r="B249" s="95">
        <v>243</v>
      </c>
      <c r="C249" s="96" t="s">
        <v>182</v>
      </c>
      <c r="D249" s="95" t="s">
        <v>42</v>
      </c>
      <c r="E249" s="95">
        <v>1</v>
      </c>
      <c r="F249" s="95" t="s">
        <v>181</v>
      </c>
      <c r="G249" s="97">
        <v>3200</v>
      </c>
      <c r="H249" s="97" t="e">
        <f>SUM(#REF!*G249)</f>
        <v>#REF!</v>
      </c>
      <c r="I249" s="98"/>
      <c r="J249" s="22"/>
      <c r="K249" s="22"/>
      <c r="L249" s="22"/>
      <c r="M249" s="22"/>
      <c r="N249" s="22"/>
      <c r="O249" s="22"/>
      <c r="P249" s="94"/>
    </row>
    <row r="250" spans="1:16" s="5" customFormat="1" ht="24" x14ac:dyDescent="0.2">
      <c r="A250" s="94">
        <v>99</v>
      </c>
      <c r="B250" s="95">
        <v>244</v>
      </c>
      <c r="C250" s="96" t="s">
        <v>202</v>
      </c>
      <c r="D250" s="95" t="s">
        <v>84</v>
      </c>
      <c r="E250" s="95">
        <v>3</v>
      </c>
      <c r="F250" s="95" t="s">
        <v>201</v>
      </c>
      <c r="G250" s="97">
        <v>3275</v>
      </c>
      <c r="H250" s="97" t="e">
        <f>SUM(#REF!*G250)</f>
        <v>#REF!</v>
      </c>
      <c r="I250" s="98"/>
      <c r="J250" s="22"/>
      <c r="K250" s="22"/>
      <c r="L250" s="22"/>
      <c r="M250" s="22"/>
      <c r="N250" s="22"/>
      <c r="O250" s="22"/>
      <c r="P250" s="94"/>
    </row>
    <row r="251" spans="1:16" s="5" customFormat="1" ht="24" x14ac:dyDescent="0.2">
      <c r="A251" s="94">
        <v>426</v>
      </c>
      <c r="B251" s="95">
        <v>245</v>
      </c>
      <c r="C251" s="96" t="s">
        <v>203</v>
      </c>
      <c r="D251" s="95" t="s">
        <v>14</v>
      </c>
      <c r="E251" s="95">
        <v>0.5</v>
      </c>
      <c r="F251" s="95" t="s">
        <v>201</v>
      </c>
      <c r="G251" s="97">
        <v>10959</v>
      </c>
      <c r="H251" s="97" t="e">
        <f>SUM(#REF!*G251)</f>
        <v>#REF!</v>
      </c>
      <c r="I251" s="98"/>
      <c r="J251" s="22"/>
      <c r="K251" s="22"/>
      <c r="L251" s="22"/>
      <c r="M251" s="22"/>
      <c r="N251" s="22"/>
      <c r="O251" s="22"/>
      <c r="P251" s="94">
        <v>1</v>
      </c>
    </row>
    <row r="252" spans="1:16" s="5" customFormat="1" ht="24" x14ac:dyDescent="0.2">
      <c r="A252" s="94">
        <v>439</v>
      </c>
      <c r="B252" s="95">
        <v>246</v>
      </c>
      <c r="C252" s="96" t="s">
        <v>538</v>
      </c>
      <c r="D252" s="95" t="s">
        <v>17</v>
      </c>
      <c r="E252" s="95">
        <v>3</v>
      </c>
      <c r="F252" s="95" t="s">
        <v>245</v>
      </c>
      <c r="G252" s="97">
        <v>4500</v>
      </c>
      <c r="H252" s="97" t="e">
        <f>SUM(#REF!*G252)</f>
        <v>#REF!</v>
      </c>
      <c r="I252" s="98"/>
      <c r="J252" s="22"/>
      <c r="K252" s="22"/>
      <c r="L252" s="22"/>
      <c r="M252" s="22"/>
      <c r="N252" s="22"/>
      <c r="O252" s="22"/>
      <c r="P252" s="94"/>
    </row>
    <row r="253" spans="1:16" s="5" customFormat="1" ht="24" x14ac:dyDescent="0.2">
      <c r="A253" s="94">
        <v>440</v>
      </c>
      <c r="B253" s="95">
        <v>247</v>
      </c>
      <c r="C253" s="96" t="s">
        <v>247</v>
      </c>
      <c r="D253" s="95" t="s">
        <v>59</v>
      </c>
      <c r="E253" s="95">
        <v>2</v>
      </c>
      <c r="F253" s="95" t="s">
        <v>245</v>
      </c>
      <c r="G253" s="97">
        <v>900</v>
      </c>
      <c r="H253" s="97" t="e">
        <f>SUM(#REF!*G253)</f>
        <v>#REF!</v>
      </c>
      <c r="I253" s="98"/>
      <c r="J253" s="22"/>
      <c r="K253" s="22"/>
      <c r="L253" s="22"/>
      <c r="M253" s="22"/>
      <c r="N253" s="22"/>
      <c r="O253" s="22"/>
      <c r="P253" s="94"/>
    </row>
    <row r="254" spans="1:16" s="5" customFormat="1" ht="24" x14ac:dyDescent="0.2">
      <c r="A254" s="94">
        <v>299</v>
      </c>
      <c r="B254" s="95">
        <v>248</v>
      </c>
      <c r="C254" s="96" t="s">
        <v>248</v>
      </c>
      <c r="D254" s="95" t="s">
        <v>59</v>
      </c>
      <c r="E254" s="95">
        <v>2</v>
      </c>
      <c r="F254" s="95" t="s">
        <v>245</v>
      </c>
      <c r="G254" s="97">
        <v>1100</v>
      </c>
      <c r="H254" s="97" t="e">
        <f>SUM(#REF!*G254)</f>
        <v>#REF!</v>
      </c>
      <c r="I254" s="98"/>
      <c r="J254" s="22"/>
      <c r="K254" s="22"/>
      <c r="L254" s="22"/>
      <c r="M254" s="22"/>
      <c r="N254" s="22"/>
      <c r="O254" s="22"/>
      <c r="P254" s="94"/>
    </row>
    <row r="255" spans="1:16" s="5" customFormat="1" ht="24" x14ac:dyDescent="0.2">
      <c r="A255" s="94">
        <v>437</v>
      </c>
      <c r="B255" s="95">
        <v>249</v>
      </c>
      <c r="C255" s="96" t="s">
        <v>536</v>
      </c>
      <c r="D255" s="95" t="s">
        <v>14</v>
      </c>
      <c r="E255" s="95">
        <v>2</v>
      </c>
      <c r="F255" s="95" t="s">
        <v>245</v>
      </c>
      <c r="G255" s="97">
        <v>7000</v>
      </c>
      <c r="H255" s="97" t="e">
        <f>SUM(#REF!*G255)</f>
        <v>#REF!</v>
      </c>
      <c r="I255" s="98"/>
      <c r="J255" s="22"/>
      <c r="K255" s="22"/>
      <c r="L255" s="22"/>
      <c r="M255" s="22"/>
      <c r="N255" s="22"/>
      <c r="O255" s="22"/>
      <c r="P255" s="94"/>
    </row>
    <row r="256" spans="1:16" s="5" customFormat="1" ht="24" x14ac:dyDescent="0.2">
      <c r="A256" s="94">
        <v>119</v>
      </c>
      <c r="B256" s="95">
        <v>250</v>
      </c>
      <c r="C256" s="96" t="s">
        <v>537</v>
      </c>
      <c r="D256" s="95" t="s">
        <v>59</v>
      </c>
      <c r="E256" s="95">
        <v>1</v>
      </c>
      <c r="F256" s="95" t="s">
        <v>245</v>
      </c>
      <c r="G256" s="97">
        <v>800</v>
      </c>
      <c r="H256" s="97" t="e">
        <f>SUM(#REF!*G256)</f>
        <v>#REF!</v>
      </c>
      <c r="I256" s="98"/>
      <c r="J256" s="22"/>
      <c r="K256" s="22"/>
      <c r="L256" s="22"/>
      <c r="M256" s="22"/>
      <c r="N256" s="22"/>
      <c r="O256" s="22"/>
      <c r="P256" s="94"/>
    </row>
    <row r="257" spans="1:16" s="5" customFormat="1" ht="24" x14ac:dyDescent="0.2">
      <c r="A257" s="94">
        <v>120</v>
      </c>
      <c r="B257" s="95">
        <v>251</v>
      </c>
      <c r="C257" s="96" t="s">
        <v>539</v>
      </c>
      <c r="D257" s="95" t="s">
        <v>74</v>
      </c>
      <c r="E257" s="95">
        <v>5</v>
      </c>
      <c r="F257" s="95" t="s">
        <v>245</v>
      </c>
      <c r="G257" s="97">
        <v>4500</v>
      </c>
      <c r="H257" s="97" t="e">
        <f>SUM(#REF!*G257)</f>
        <v>#REF!</v>
      </c>
      <c r="I257" s="98"/>
      <c r="J257" s="22"/>
      <c r="K257" s="22"/>
      <c r="L257" s="22"/>
      <c r="M257" s="22"/>
      <c r="N257" s="22"/>
      <c r="O257" s="22"/>
      <c r="P257" s="94"/>
    </row>
    <row r="258" spans="1:16" s="5" customFormat="1" ht="24" x14ac:dyDescent="0.2">
      <c r="A258" s="94">
        <v>124</v>
      </c>
      <c r="B258" s="95">
        <v>252</v>
      </c>
      <c r="C258" s="96" t="s">
        <v>249</v>
      </c>
      <c r="D258" s="95" t="s">
        <v>117</v>
      </c>
      <c r="E258" s="95">
        <v>3</v>
      </c>
      <c r="F258" s="95" t="s">
        <v>245</v>
      </c>
      <c r="G258" s="97">
        <v>1270</v>
      </c>
      <c r="H258" s="97" t="e">
        <f>SUM(#REF!*G258)</f>
        <v>#REF!</v>
      </c>
      <c r="I258" s="98"/>
      <c r="J258" s="22"/>
      <c r="K258" s="22"/>
      <c r="L258" s="22"/>
      <c r="M258" s="22"/>
      <c r="N258" s="22"/>
      <c r="O258" s="22"/>
      <c r="P258" s="94"/>
    </row>
    <row r="259" spans="1:16" s="5" customFormat="1" ht="24" x14ac:dyDescent="0.2">
      <c r="A259" s="94">
        <v>123</v>
      </c>
      <c r="B259" s="95">
        <v>253</v>
      </c>
      <c r="C259" s="96" t="s">
        <v>542</v>
      </c>
      <c r="D259" s="95" t="s">
        <v>74</v>
      </c>
      <c r="E259" s="95">
        <v>1</v>
      </c>
      <c r="F259" s="95" t="s">
        <v>245</v>
      </c>
      <c r="G259" s="97">
        <v>350</v>
      </c>
      <c r="H259" s="97" t="e">
        <f>SUM(#REF!*G259)</f>
        <v>#REF!</v>
      </c>
      <c r="I259" s="98"/>
      <c r="J259" s="22"/>
      <c r="K259" s="22"/>
      <c r="L259" s="22"/>
      <c r="M259" s="22"/>
      <c r="N259" s="22"/>
      <c r="O259" s="22"/>
      <c r="P259" s="94"/>
    </row>
    <row r="260" spans="1:16" s="5" customFormat="1" ht="24" x14ac:dyDescent="0.2">
      <c r="A260" s="94">
        <v>296</v>
      </c>
      <c r="B260" s="95">
        <v>254</v>
      </c>
      <c r="C260" s="96" t="s">
        <v>541</v>
      </c>
      <c r="D260" s="95" t="s">
        <v>74</v>
      </c>
      <c r="E260" s="95">
        <v>4</v>
      </c>
      <c r="F260" s="95" t="s">
        <v>245</v>
      </c>
      <c r="G260" s="97">
        <v>1270</v>
      </c>
      <c r="H260" s="97" t="e">
        <f>SUM(#REF!*G260)</f>
        <v>#REF!</v>
      </c>
      <c r="I260" s="98"/>
      <c r="J260" s="22"/>
      <c r="K260" s="22"/>
      <c r="L260" s="22"/>
      <c r="M260" s="22"/>
      <c r="N260" s="22"/>
      <c r="O260" s="22"/>
      <c r="P260" s="94"/>
    </row>
    <row r="261" spans="1:16" s="5" customFormat="1" ht="24" x14ac:dyDescent="0.2">
      <c r="A261" s="94">
        <v>122</v>
      </c>
      <c r="B261" s="95">
        <v>255</v>
      </c>
      <c r="C261" s="96" t="s">
        <v>540</v>
      </c>
      <c r="D261" s="95" t="s">
        <v>74</v>
      </c>
      <c r="E261" s="95">
        <v>2</v>
      </c>
      <c r="F261" s="95" t="s">
        <v>245</v>
      </c>
      <c r="G261" s="97">
        <v>690</v>
      </c>
      <c r="H261" s="97" t="e">
        <f>SUM(#REF!*G261)</f>
        <v>#REF!</v>
      </c>
      <c r="I261" s="98"/>
      <c r="J261" s="22"/>
      <c r="K261" s="22"/>
      <c r="L261" s="22"/>
      <c r="M261" s="22"/>
      <c r="N261" s="22"/>
      <c r="O261" s="22"/>
      <c r="P261" s="94"/>
    </row>
    <row r="262" spans="1:16" s="5" customFormat="1" ht="24" x14ac:dyDescent="0.2">
      <c r="A262" s="94">
        <v>125</v>
      </c>
      <c r="B262" s="95">
        <v>256</v>
      </c>
      <c r="C262" s="96" t="s">
        <v>543</v>
      </c>
      <c r="D262" s="95" t="s">
        <v>74</v>
      </c>
      <c r="E262" s="95">
        <v>0</v>
      </c>
      <c r="F262" s="95" t="s">
        <v>245</v>
      </c>
      <c r="G262" s="97">
        <v>690</v>
      </c>
      <c r="H262" s="97" t="e">
        <f>SUM(#REF!*G262)</f>
        <v>#REF!</v>
      </c>
      <c r="I262" s="98"/>
      <c r="J262" s="22"/>
      <c r="K262" s="22"/>
      <c r="L262" s="22"/>
      <c r="M262" s="22"/>
      <c r="N262" s="22"/>
      <c r="O262" s="22"/>
      <c r="P262" s="94">
        <v>1</v>
      </c>
    </row>
    <row r="263" spans="1:16" s="5" customFormat="1" ht="24" x14ac:dyDescent="0.2">
      <c r="A263" s="94"/>
      <c r="B263" s="95">
        <v>257</v>
      </c>
      <c r="C263" s="96" t="s">
        <v>544</v>
      </c>
      <c r="D263" s="95" t="s">
        <v>74</v>
      </c>
      <c r="E263" s="95">
        <v>0</v>
      </c>
      <c r="F263" s="95"/>
      <c r="G263" s="97"/>
      <c r="H263" s="97"/>
      <c r="I263" s="98"/>
      <c r="J263" s="22"/>
      <c r="K263" s="22"/>
      <c r="L263" s="22"/>
      <c r="M263" s="22"/>
      <c r="N263" s="22"/>
      <c r="O263" s="22"/>
      <c r="P263" s="94">
        <v>1</v>
      </c>
    </row>
    <row r="264" spans="1:16" s="5" customFormat="1" ht="24" x14ac:dyDescent="0.2">
      <c r="A264" s="94">
        <v>438</v>
      </c>
      <c r="B264" s="95">
        <v>258</v>
      </c>
      <c r="C264" s="96" t="s">
        <v>545</v>
      </c>
      <c r="D264" s="95" t="s">
        <v>42</v>
      </c>
      <c r="E264" s="95">
        <v>1</v>
      </c>
      <c r="F264" s="95" t="s">
        <v>245</v>
      </c>
      <c r="G264" s="97">
        <v>3500</v>
      </c>
      <c r="H264" s="97" t="e">
        <f>SUM(#REF!*G264)</f>
        <v>#REF!</v>
      </c>
      <c r="I264" s="98"/>
      <c r="J264" s="22"/>
      <c r="K264" s="22"/>
      <c r="L264" s="22"/>
      <c r="M264" s="22"/>
      <c r="N264" s="22"/>
      <c r="O264" s="22"/>
      <c r="P264" s="94"/>
    </row>
    <row r="265" spans="1:16" s="5" customFormat="1" ht="24" x14ac:dyDescent="0.2">
      <c r="A265" s="94">
        <v>502</v>
      </c>
      <c r="B265" s="95">
        <v>259</v>
      </c>
      <c r="C265" s="96" t="s">
        <v>288</v>
      </c>
      <c r="D265" s="95" t="s">
        <v>14</v>
      </c>
      <c r="E265" s="95">
        <v>6</v>
      </c>
      <c r="F265" s="95" t="s">
        <v>251</v>
      </c>
      <c r="G265" s="97">
        <v>1420</v>
      </c>
      <c r="H265" s="97" t="e">
        <f>SUM(#REF!*G265)</f>
        <v>#REF!</v>
      </c>
      <c r="I265" s="98"/>
      <c r="J265" s="22"/>
      <c r="K265" s="22"/>
      <c r="L265" s="22"/>
      <c r="M265" s="22"/>
      <c r="N265" s="22"/>
      <c r="O265" s="22"/>
      <c r="P265" s="94"/>
    </row>
    <row r="266" spans="1:16" s="5" customFormat="1" ht="24" x14ac:dyDescent="0.2">
      <c r="A266" s="94">
        <v>15</v>
      </c>
      <c r="B266" s="95">
        <v>260</v>
      </c>
      <c r="C266" s="96" t="s">
        <v>268</v>
      </c>
      <c r="D266" s="95" t="s">
        <v>117</v>
      </c>
      <c r="E266" s="95">
        <v>3</v>
      </c>
      <c r="F266" s="95" t="s">
        <v>251</v>
      </c>
      <c r="G266" s="97">
        <v>1800</v>
      </c>
      <c r="H266" s="97" t="e">
        <f>SUM(#REF!*G266)</f>
        <v>#REF!</v>
      </c>
      <c r="I266" s="98"/>
      <c r="J266" s="22"/>
      <c r="K266" s="22"/>
      <c r="L266" s="22"/>
      <c r="M266" s="22"/>
      <c r="N266" s="22"/>
      <c r="O266" s="22"/>
      <c r="P266" s="94"/>
    </row>
    <row r="267" spans="1:16" s="5" customFormat="1" ht="24" x14ac:dyDescent="0.2">
      <c r="A267" s="94">
        <v>126</v>
      </c>
      <c r="B267" s="95">
        <v>261</v>
      </c>
      <c r="C267" s="96" t="s">
        <v>287</v>
      </c>
      <c r="D267" s="95" t="s">
        <v>59</v>
      </c>
      <c r="E267" s="95">
        <v>2</v>
      </c>
      <c r="F267" s="95" t="s">
        <v>251</v>
      </c>
      <c r="G267" s="97">
        <v>240</v>
      </c>
      <c r="H267" s="97" t="e">
        <f>SUM(#REF!*G267)</f>
        <v>#REF!</v>
      </c>
      <c r="I267" s="98"/>
      <c r="J267" s="22"/>
      <c r="K267" s="22"/>
      <c r="L267" s="22"/>
      <c r="M267" s="22"/>
      <c r="N267" s="22"/>
      <c r="O267" s="22"/>
      <c r="P267" s="94">
        <v>2</v>
      </c>
    </row>
    <row r="268" spans="1:16" s="5" customFormat="1" ht="24" x14ac:dyDescent="0.2">
      <c r="A268" s="94">
        <v>448</v>
      </c>
      <c r="B268" s="95">
        <v>262</v>
      </c>
      <c r="C268" s="96" t="s">
        <v>298</v>
      </c>
      <c r="D268" s="95" t="s">
        <v>84</v>
      </c>
      <c r="E268" s="95">
        <v>1</v>
      </c>
      <c r="F268" s="95" t="s">
        <v>110</v>
      </c>
      <c r="G268" s="97">
        <v>510</v>
      </c>
      <c r="H268" s="97" t="e">
        <f>SUM(#REF!*G268)</f>
        <v>#REF!</v>
      </c>
      <c r="I268" s="98"/>
      <c r="J268" s="22"/>
      <c r="K268" s="22"/>
      <c r="L268" s="22"/>
      <c r="M268" s="22"/>
      <c r="N268" s="22"/>
      <c r="O268" s="22"/>
      <c r="P268" s="94">
        <v>1</v>
      </c>
    </row>
    <row r="269" spans="1:16" s="5" customFormat="1" ht="24" x14ac:dyDescent="0.2">
      <c r="A269" s="94">
        <v>445</v>
      </c>
      <c r="B269" s="95">
        <v>263</v>
      </c>
      <c r="C269" s="96" t="s">
        <v>299</v>
      </c>
      <c r="D269" s="95" t="s">
        <v>14</v>
      </c>
      <c r="E269" s="95">
        <v>6</v>
      </c>
      <c r="F269" s="95" t="s">
        <v>110</v>
      </c>
      <c r="G269" s="97">
        <v>330</v>
      </c>
      <c r="H269" s="97" t="e">
        <f>SUM(#REF!*G269)</f>
        <v>#REF!</v>
      </c>
      <c r="I269" s="98"/>
      <c r="J269" s="22"/>
      <c r="K269" s="22"/>
      <c r="L269" s="22"/>
      <c r="M269" s="22"/>
      <c r="N269" s="22"/>
      <c r="O269" s="22"/>
      <c r="P269" s="94"/>
    </row>
    <row r="270" spans="1:16" s="5" customFormat="1" ht="24" x14ac:dyDescent="0.2">
      <c r="A270" s="94">
        <v>444</v>
      </c>
      <c r="B270" s="95">
        <v>264</v>
      </c>
      <c r="C270" s="96" t="s">
        <v>300</v>
      </c>
      <c r="D270" s="95" t="s">
        <v>14</v>
      </c>
      <c r="E270" s="95">
        <v>9</v>
      </c>
      <c r="F270" s="95" t="s">
        <v>110</v>
      </c>
      <c r="G270" s="97">
        <v>280</v>
      </c>
      <c r="H270" s="97" t="e">
        <f>SUM(#REF!*G270)</f>
        <v>#REF!</v>
      </c>
      <c r="I270" s="98"/>
      <c r="J270" s="22"/>
      <c r="K270" s="22"/>
      <c r="L270" s="22"/>
      <c r="M270" s="22"/>
      <c r="N270" s="22"/>
      <c r="O270" s="22"/>
      <c r="P270" s="94"/>
    </row>
    <row r="271" spans="1:16" s="5" customFormat="1" ht="24" x14ac:dyDescent="0.2">
      <c r="A271" s="94">
        <v>266</v>
      </c>
      <c r="B271" s="95">
        <v>265</v>
      </c>
      <c r="C271" s="96" t="s">
        <v>317</v>
      </c>
      <c r="D271" s="95" t="s">
        <v>14</v>
      </c>
      <c r="E271" s="95">
        <v>2</v>
      </c>
      <c r="F271" s="95" t="s">
        <v>110</v>
      </c>
      <c r="G271" s="97">
        <v>3000</v>
      </c>
      <c r="H271" s="97" t="e">
        <f>SUM(#REF!*G271)</f>
        <v>#REF!</v>
      </c>
      <c r="I271" s="98"/>
      <c r="J271" s="22"/>
      <c r="K271" s="22"/>
      <c r="L271" s="22"/>
      <c r="M271" s="22"/>
      <c r="N271" s="22"/>
      <c r="O271" s="22"/>
      <c r="P271" s="94">
        <v>1</v>
      </c>
    </row>
    <row r="272" spans="1:16" s="5" customFormat="1" ht="24" x14ac:dyDescent="0.2">
      <c r="A272" s="94">
        <v>263</v>
      </c>
      <c r="B272" s="95">
        <v>266</v>
      </c>
      <c r="C272" s="96" t="s">
        <v>328</v>
      </c>
      <c r="D272" s="95" t="s">
        <v>74</v>
      </c>
      <c r="E272" s="95">
        <v>0</v>
      </c>
      <c r="F272" s="95" t="s">
        <v>110</v>
      </c>
      <c r="G272" s="97">
        <v>210</v>
      </c>
      <c r="H272" s="97" t="e">
        <f>SUM(#REF!*G272)</f>
        <v>#REF!</v>
      </c>
      <c r="I272" s="98"/>
      <c r="J272" s="22"/>
      <c r="K272" s="22"/>
      <c r="L272" s="22"/>
      <c r="M272" s="22"/>
      <c r="N272" s="22"/>
      <c r="O272" s="22"/>
      <c r="P272" s="94">
        <v>6</v>
      </c>
    </row>
    <row r="273" spans="1:16" s="5" customFormat="1" ht="24" x14ac:dyDescent="0.2">
      <c r="A273" s="94">
        <v>152</v>
      </c>
      <c r="B273" s="95">
        <v>267</v>
      </c>
      <c r="C273" s="96" t="s">
        <v>325</v>
      </c>
      <c r="D273" s="95" t="s">
        <v>14</v>
      </c>
      <c r="E273" s="95">
        <v>1</v>
      </c>
      <c r="F273" s="95" t="s">
        <v>110</v>
      </c>
      <c r="G273" s="97">
        <v>2850</v>
      </c>
      <c r="H273" s="97" t="e">
        <f>SUM(#REF!*G273)</f>
        <v>#REF!</v>
      </c>
      <c r="I273" s="98"/>
      <c r="J273" s="22"/>
      <c r="K273" s="22"/>
      <c r="L273" s="22"/>
      <c r="M273" s="22"/>
      <c r="N273" s="22"/>
      <c r="O273" s="22"/>
      <c r="P273" s="94"/>
    </row>
    <row r="274" spans="1:16" s="5" customFormat="1" ht="24" x14ac:dyDescent="0.2">
      <c r="A274" s="94">
        <v>163</v>
      </c>
      <c r="B274" s="95">
        <v>268</v>
      </c>
      <c r="C274" s="96" t="s">
        <v>330</v>
      </c>
      <c r="D274" s="95" t="s">
        <v>14</v>
      </c>
      <c r="E274" s="95">
        <v>0</v>
      </c>
      <c r="F274" s="95" t="s">
        <v>110</v>
      </c>
      <c r="G274" s="97">
        <v>2200</v>
      </c>
      <c r="H274" s="97" t="e">
        <f>SUM(#REF!*G274)</f>
        <v>#REF!</v>
      </c>
      <c r="I274" s="98"/>
      <c r="J274" s="22"/>
      <c r="K274" s="22"/>
      <c r="L274" s="22"/>
      <c r="M274" s="22"/>
      <c r="N274" s="22"/>
      <c r="O274" s="22"/>
      <c r="P274" s="94">
        <v>1</v>
      </c>
    </row>
    <row r="275" spans="1:16" s="5" customFormat="1" ht="24" x14ac:dyDescent="0.2">
      <c r="A275" s="94">
        <v>164</v>
      </c>
      <c r="B275" s="95">
        <v>269</v>
      </c>
      <c r="C275" s="96" t="s">
        <v>331</v>
      </c>
      <c r="D275" s="95" t="s">
        <v>14</v>
      </c>
      <c r="E275" s="95">
        <v>0</v>
      </c>
      <c r="F275" s="95" t="s">
        <v>110</v>
      </c>
      <c r="G275" s="97">
        <v>2200</v>
      </c>
      <c r="H275" s="97" t="e">
        <f>SUM(#REF!*G275)</f>
        <v>#REF!</v>
      </c>
      <c r="I275" s="98"/>
      <c r="J275" s="22"/>
      <c r="K275" s="22"/>
      <c r="L275" s="22"/>
      <c r="M275" s="22"/>
      <c r="N275" s="22"/>
      <c r="O275" s="22"/>
      <c r="P275" s="94"/>
    </row>
    <row r="276" spans="1:16" s="5" customFormat="1" ht="24" x14ac:dyDescent="0.2">
      <c r="A276" s="94">
        <v>162</v>
      </c>
      <c r="B276" s="95">
        <v>270</v>
      </c>
      <c r="C276" s="96" t="s">
        <v>332</v>
      </c>
      <c r="D276" s="95" t="s">
        <v>14</v>
      </c>
      <c r="E276" s="95">
        <v>0</v>
      </c>
      <c r="F276" s="95" t="s">
        <v>110</v>
      </c>
      <c r="G276" s="97">
        <v>2200</v>
      </c>
      <c r="H276" s="97" t="e">
        <f>SUM(#REF!*G276)</f>
        <v>#REF!</v>
      </c>
      <c r="I276" s="98"/>
      <c r="J276" s="22"/>
      <c r="K276" s="22"/>
      <c r="L276" s="22"/>
      <c r="M276" s="22"/>
      <c r="N276" s="22"/>
      <c r="O276" s="22"/>
      <c r="P276" s="94"/>
    </row>
    <row r="277" spans="1:16" s="5" customFormat="1" ht="24" x14ac:dyDescent="0.2">
      <c r="A277" s="94">
        <v>274</v>
      </c>
      <c r="B277" s="95">
        <v>271</v>
      </c>
      <c r="C277" s="96" t="s">
        <v>333</v>
      </c>
      <c r="D277" s="95" t="s">
        <v>14</v>
      </c>
      <c r="E277" s="95">
        <v>2</v>
      </c>
      <c r="F277" s="95" t="s">
        <v>110</v>
      </c>
      <c r="G277" s="97">
        <v>1150</v>
      </c>
      <c r="H277" s="97" t="e">
        <f>SUM(#REF!*G277)</f>
        <v>#REF!</v>
      </c>
      <c r="I277" s="98"/>
      <c r="J277" s="22"/>
      <c r="K277" s="22"/>
      <c r="L277" s="22"/>
      <c r="M277" s="22"/>
      <c r="N277" s="22"/>
      <c r="O277" s="22"/>
      <c r="P277" s="94"/>
    </row>
    <row r="278" spans="1:16" s="5" customFormat="1" ht="24" x14ac:dyDescent="0.2">
      <c r="A278" s="94">
        <v>159</v>
      </c>
      <c r="B278" s="95">
        <v>272</v>
      </c>
      <c r="C278" s="96" t="s">
        <v>555</v>
      </c>
      <c r="D278" s="95" t="s">
        <v>42</v>
      </c>
      <c r="E278" s="95">
        <v>1</v>
      </c>
      <c r="F278" s="95" t="s">
        <v>110</v>
      </c>
      <c r="G278" s="97">
        <v>2900</v>
      </c>
      <c r="H278" s="97" t="e">
        <f>SUM(#REF!*G278)</f>
        <v>#REF!</v>
      </c>
      <c r="I278" s="98"/>
      <c r="J278" s="22"/>
      <c r="K278" s="22"/>
      <c r="L278" s="22"/>
      <c r="M278" s="22"/>
      <c r="N278" s="22"/>
      <c r="O278" s="22"/>
      <c r="P278" s="94"/>
    </row>
    <row r="279" spans="1:16" s="5" customFormat="1" ht="24" x14ac:dyDescent="0.2">
      <c r="A279" s="94">
        <v>275</v>
      </c>
      <c r="B279" s="95">
        <v>273</v>
      </c>
      <c r="C279" s="96" t="s">
        <v>334</v>
      </c>
      <c r="D279" s="95" t="s">
        <v>14</v>
      </c>
      <c r="E279" s="95">
        <v>1</v>
      </c>
      <c r="F279" s="95" t="s">
        <v>110</v>
      </c>
      <c r="G279" s="97">
        <v>1600</v>
      </c>
      <c r="H279" s="97" t="e">
        <f>SUM(#REF!*G279)</f>
        <v>#REF!</v>
      </c>
      <c r="I279" s="98"/>
      <c r="J279" s="22"/>
      <c r="K279" s="22"/>
      <c r="L279" s="22"/>
      <c r="M279" s="22"/>
      <c r="N279" s="22"/>
      <c r="O279" s="22"/>
      <c r="P279" s="94"/>
    </row>
    <row r="280" spans="1:16" s="5" customFormat="1" ht="24" x14ac:dyDescent="0.2">
      <c r="A280" s="94">
        <v>161</v>
      </c>
      <c r="B280" s="95">
        <v>274</v>
      </c>
      <c r="C280" s="96" t="s">
        <v>335</v>
      </c>
      <c r="D280" s="95" t="s">
        <v>84</v>
      </c>
      <c r="E280" s="95">
        <v>1</v>
      </c>
      <c r="F280" s="95" t="s">
        <v>110</v>
      </c>
      <c r="G280" s="97">
        <v>1600</v>
      </c>
      <c r="H280" s="97" t="e">
        <f>SUM(#REF!*G280)</f>
        <v>#REF!</v>
      </c>
      <c r="I280" s="98"/>
      <c r="J280" s="22"/>
      <c r="K280" s="22"/>
      <c r="L280" s="22"/>
      <c r="M280" s="22"/>
      <c r="N280" s="22"/>
      <c r="O280" s="22"/>
      <c r="P280" s="94"/>
    </row>
    <row r="281" spans="1:16" s="5" customFormat="1" ht="24" x14ac:dyDescent="0.2">
      <c r="A281" s="94">
        <v>22</v>
      </c>
      <c r="B281" s="95">
        <v>275</v>
      </c>
      <c r="C281" s="96" t="s">
        <v>349</v>
      </c>
      <c r="D281" s="95" t="s">
        <v>14</v>
      </c>
      <c r="E281" s="95">
        <v>11</v>
      </c>
      <c r="F281" s="95" t="s">
        <v>157</v>
      </c>
      <c r="G281" s="97">
        <v>1680</v>
      </c>
      <c r="H281" s="97" t="e">
        <f>SUM(#REF!*G281)</f>
        <v>#REF!</v>
      </c>
      <c r="I281" s="98"/>
      <c r="J281" s="22"/>
      <c r="K281" s="22"/>
      <c r="L281" s="22"/>
      <c r="M281" s="22"/>
      <c r="N281" s="22"/>
      <c r="O281" s="22"/>
      <c r="P281" s="94"/>
    </row>
    <row r="282" spans="1:16" s="5" customFormat="1" ht="24" x14ac:dyDescent="0.2">
      <c r="A282" s="94"/>
      <c r="B282" s="95">
        <v>276</v>
      </c>
      <c r="C282" s="96" t="s">
        <v>557</v>
      </c>
      <c r="D282" s="95" t="s">
        <v>84</v>
      </c>
      <c r="E282" s="95">
        <v>3</v>
      </c>
      <c r="F282" s="95"/>
      <c r="G282" s="97"/>
      <c r="H282" s="97"/>
      <c r="I282" s="98"/>
      <c r="J282" s="22"/>
      <c r="K282" s="22"/>
      <c r="L282" s="22"/>
      <c r="M282" s="22"/>
      <c r="N282" s="22"/>
      <c r="O282" s="22"/>
      <c r="P282" s="94"/>
    </row>
    <row r="283" spans="1:16" s="5" customFormat="1" ht="24" x14ac:dyDescent="0.2">
      <c r="A283" s="94">
        <v>184</v>
      </c>
      <c r="B283" s="95">
        <v>277</v>
      </c>
      <c r="C283" s="96" t="s">
        <v>350</v>
      </c>
      <c r="D283" s="95" t="s">
        <v>84</v>
      </c>
      <c r="E283" s="95">
        <v>4</v>
      </c>
      <c r="F283" s="95" t="s">
        <v>351</v>
      </c>
      <c r="G283" s="97">
        <v>100</v>
      </c>
      <c r="H283" s="97" t="e">
        <f>SUM(#REF!*G283)</f>
        <v>#REF!</v>
      </c>
      <c r="I283" s="98"/>
      <c r="J283" s="22"/>
      <c r="K283" s="22"/>
      <c r="L283" s="22"/>
      <c r="M283" s="22"/>
      <c r="N283" s="22"/>
      <c r="O283" s="22"/>
      <c r="P283" s="94"/>
    </row>
    <row r="284" spans="1:16" s="5" customFormat="1" ht="24" x14ac:dyDescent="0.2">
      <c r="A284" s="94"/>
      <c r="B284" s="95">
        <v>278</v>
      </c>
      <c r="C284" s="96" t="s">
        <v>563</v>
      </c>
      <c r="D284" s="95" t="s">
        <v>14</v>
      </c>
      <c r="E284" s="95">
        <v>2</v>
      </c>
      <c r="F284" s="95"/>
      <c r="G284" s="97"/>
      <c r="H284" s="97"/>
      <c r="I284" s="98"/>
      <c r="J284" s="22"/>
      <c r="K284" s="22"/>
      <c r="L284" s="22"/>
      <c r="M284" s="22"/>
      <c r="N284" s="22"/>
      <c r="O284" s="22"/>
      <c r="P284" s="94"/>
    </row>
    <row r="285" spans="1:16" s="5" customFormat="1" ht="24" x14ac:dyDescent="0.2">
      <c r="A285" s="94"/>
      <c r="B285" s="95">
        <v>279</v>
      </c>
      <c r="C285" s="96" t="s">
        <v>564</v>
      </c>
      <c r="D285" s="95" t="s">
        <v>14</v>
      </c>
      <c r="E285" s="95">
        <v>1</v>
      </c>
      <c r="F285" s="95"/>
      <c r="G285" s="97"/>
      <c r="H285" s="97"/>
      <c r="I285" s="98"/>
      <c r="J285" s="22"/>
      <c r="K285" s="22"/>
      <c r="L285" s="22"/>
      <c r="M285" s="22"/>
      <c r="N285" s="22"/>
      <c r="O285" s="22"/>
      <c r="P285" s="94"/>
    </row>
    <row r="286" spans="1:16" s="5" customFormat="1" ht="24" x14ac:dyDescent="0.2">
      <c r="A286" s="94"/>
      <c r="B286" s="95">
        <v>280</v>
      </c>
      <c r="C286" s="96" t="s">
        <v>565</v>
      </c>
      <c r="D286" s="95" t="s">
        <v>14</v>
      </c>
      <c r="E286" s="95">
        <v>1</v>
      </c>
      <c r="F286" s="95"/>
      <c r="G286" s="97"/>
      <c r="H286" s="97"/>
      <c r="I286" s="98"/>
      <c r="J286" s="22"/>
      <c r="K286" s="22"/>
      <c r="L286" s="22"/>
      <c r="M286" s="22"/>
      <c r="N286" s="22"/>
      <c r="O286" s="22"/>
      <c r="P286" s="94"/>
    </row>
    <row r="287" spans="1:16" s="5" customFormat="1" ht="24" x14ac:dyDescent="0.2">
      <c r="A287" s="94"/>
      <c r="B287" s="95">
        <v>281</v>
      </c>
      <c r="C287" s="96" t="s">
        <v>566</v>
      </c>
      <c r="D287" s="95" t="s">
        <v>14</v>
      </c>
      <c r="E287" s="95">
        <v>2</v>
      </c>
      <c r="F287" s="95"/>
      <c r="G287" s="97"/>
      <c r="H287" s="97"/>
      <c r="I287" s="98"/>
      <c r="J287" s="22"/>
      <c r="K287" s="22"/>
      <c r="L287" s="22"/>
      <c r="M287" s="22"/>
      <c r="N287" s="22"/>
      <c r="O287" s="22"/>
      <c r="P287" s="94"/>
    </row>
    <row r="288" spans="1:16" s="5" customFormat="1" ht="24" x14ac:dyDescent="0.2">
      <c r="A288" s="94">
        <v>186</v>
      </c>
      <c r="B288" s="95">
        <v>282</v>
      </c>
      <c r="C288" s="96" t="s">
        <v>562</v>
      </c>
      <c r="D288" s="95" t="s">
        <v>14</v>
      </c>
      <c r="E288" s="95">
        <v>6</v>
      </c>
      <c r="F288" s="95" t="s">
        <v>351</v>
      </c>
      <c r="G288" s="97">
        <v>1750</v>
      </c>
      <c r="H288" s="97" t="e">
        <f>SUM(#REF!*G288)</f>
        <v>#REF!</v>
      </c>
      <c r="I288" s="98"/>
      <c r="J288" s="22"/>
      <c r="K288" s="22"/>
      <c r="L288" s="22"/>
      <c r="M288" s="22"/>
      <c r="N288" s="22"/>
      <c r="O288" s="22"/>
      <c r="P288" s="94"/>
    </row>
    <row r="289" spans="1:17" s="5" customFormat="1" ht="24" x14ac:dyDescent="0.2">
      <c r="A289" s="94"/>
      <c r="B289" s="95">
        <v>283</v>
      </c>
      <c r="C289" s="96" t="s">
        <v>568</v>
      </c>
      <c r="D289" s="95" t="s">
        <v>14</v>
      </c>
      <c r="E289" s="95">
        <v>6</v>
      </c>
      <c r="F289" s="95"/>
      <c r="G289" s="97"/>
      <c r="H289" s="97"/>
      <c r="I289" s="98"/>
      <c r="J289" s="22"/>
      <c r="K289" s="22"/>
      <c r="L289" s="22"/>
      <c r="M289" s="22"/>
      <c r="N289" s="22"/>
      <c r="O289" s="22"/>
      <c r="P289" s="94"/>
    </row>
    <row r="290" spans="1:17" s="5" customFormat="1" ht="24" x14ac:dyDescent="0.2">
      <c r="A290" s="94"/>
      <c r="B290" s="95">
        <v>284</v>
      </c>
      <c r="C290" s="96" t="s">
        <v>569</v>
      </c>
      <c r="D290" s="95" t="s">
        <v>14</v>
      </c>
      <c r="E290" s="95">
        <v>2</v>
      </c>
      <c r="F290" s="95"/>
      <c r="G290" s="97"/>
      <c r="H290" s="97"/>
      <c r="I290" s="98"/>
      <c r="J290" s="22"/>
      <c r="K290" s="22"/>
      <c r="L290" s="22"/>
      <c r="M290" s="22"/>
      <c r="N290" s="22"/>
      <c r="O290" s="22"/>
      <c r="P290" s="94"/>
    </row>
    <row r="291" spans="1:17" s="5" customFormat="1" ht="24" x14ac:dyDescent="0.2">
      <c r="A291" s="94">
        <v>185</v>
      </c>
      <c r="B291" s="95">
        <v>285</v>
      </c>
      <c r="C291" s="96" t="s">
        <v>567</v>
      </c>
      <c r="D291" s="95" t="s">
        <v>14</v>
      </c>
      <c r="E291" s="95">
        <v>4</v>
      </c>
      <c r="F291" s="95" t="s">
        <v>351</v>
      </c>
      <c r="G291" s="97">
        <v>750</v>
      </c>
      <c r="H291" s="97" t="e">
        <f>SUM(#REF!*G291)</f>
        <v>#REF!</v>
      </c>
      <c r="I291" s="98"/>
      <c r="J291" s="22"/>
      <c r="K291" s="22"/>
      <c r="L291" s="22"/>
      <c r="M291" s="22"/>
      <c r="N291" s="22"/>
      <c r="O291" s="22"/>
      <c r="P291" s="94"/>
    </row>
    <row r="292" spans="1:17" s="5" customFormat="1" ht="24" x14ac:dyDescent="0.2">
      <c r="A292" s="94">
        <v>189</v>
      </c>
      <c r="B292" s="95">
        <v>286</v>
      </c>
      <c r="C292" s="96" t="s">
        <v>357</v>
      </c>
      <c r="D292" s="95" t="s">
        <v>14</v>
      </c>
      <c r="E292" s="95">
        <v>1</v>
      </c>
      <c r="F292" s="95" t="s">
        <v>358</v>
      </c>
      <c r="G292" s="97">
        <v>950</v>
      </c>
      <c r="H292" s="97" t="e">
        <f>SUM(#REF!*G292)</f>
        <v>#REF!</v>
      </c>
      <c r="I292" s="98"/>
      <c r="J292" s="22"/>
      <c r="K292" s="22"/>
      <c r="L292" s="22"/>
      <c r="M292" s="22"/>
      <c r="N292" s="22"/>
      <c r="O292" s="22"/>
      <c r="P292" s="94"/>
    </row>
    <row r="293" spans="1:17" s="6" customFormat="1" ht="24" x14ac:dyDescent="0.25">
      <c r="A293" s="99">
        <v>42</v>
      </c>
      <c r="B293" s="99">
        <v>287</v>
      </c>
      <c r="C293" s="100" t="s">
        <v>60</v>
      </c>
      <c r="D293" s="99" t="s">
        <v>61</v>
      </c>
      <c r="E293" s="99">
        <v>0</v>
      </c>
      <c r="F293" s="99" t="s">
        <v>62</v>
      </c>
      <c r="G293" s="101">
        <v>1100</v>
      </c>
      <c r="H293" s="101" t="e">
        <f>SUM(#REF!*G293)</f>
        <v>#REF!</v>
      </c>
      <c r="I293" s="102"/>
      <c r="J293" s="23"/>
      <c r="K293" s="23"/>
      <c r="L293" s="23"/>
      <c r="M293" s="23"/>
      <c r="N293" s="23"/>
      <c r="O293" s="23"/>
      <c r="P293" s="148"/>
      <c r="Q293" s="33" t="s">
        <v>589</v>
      </c>
    </row>
    <row r="294" spans="1:17" s="6" customFormat="1" ht="24" x14ac:dyDescent="0.2">
      <c r="A294" s="99">
        <v>246</v>
      </c>
      <c r="B294" s="99">
        <v>288</v>
      </c>
      <c r="C294" s="100" t="s">
        <v>63</v>
      </c>
      <c r="D294" s="99" t="s">
        <v>64</v>
      </c>
      <c r="E294" s="99">
        <v>0</v>
      </c>
      <c r="F294" s="99" t="s">
        <v>62</v>
      </c>
      <c r="G294" s="101">
        <v>110</v>
      </c>
      <c r="H294" s="101" t="e">
        <f>SUM(#REF!*G294)</f>
        <v>#REF!</v>
      </c>
      <c r="I294" s="102"/>
      <c r="J294" s="23"/>
      <c r="K294" s="23"/>
      <c r="L294" s="23"/>
      <c r="M294" s="23"/>
      <c r="N294" s="23"/>
      <c r="O294" s="23"/>
      <c r="P294" s="148"/>
    </row>
    <row r="295" spans="1:17" s="6" customFormat="1" ht="24" x14ac:dyDescent="0.2">
      <c r="A295" s="99">
        <v>247</v>
      </c>
      <c r="B295" s="99">
        <v>289</v>
      </c>
      <c r="C295" s="100" t="s">
        <v>65</v>
      </c>
      <c r="D295" s="99" t="s">
        <v>64</v>
      </c>
      <c r="E295" s="99">
        <v>0</v>
      </c>
      <c r="F295" s="99" t="s">
        <v>62</v>
      </c>
      <c r="G295" s="101">
        <v>110</v>
      </c>
      <c r="H295" s="101" t="e">
        <f>SUM(#REF!*G295)</f>
        <v>#REF!</v>
      </c>
      <c r="I295" s="102"/>
      <c r="J295" s="23"/>
      <c r="K295" s="23"/>
      <c r="L295" s="23"/>
      <c r="M295" s="23"/>
      <c r="N295" s="23"/>
      <c r="O295" s="23"/>
      <c r="P295" s="148"/>
    </row>
    <row r="296" spans="1:17" s="6" customFormat="1" ht="24" x14ac:dyDescent="0.2">
      <c r="A296" s="99">
        <v>248</v>
      </c>
      <c r="B296" s="99">
        <v>290</v>
      </c>
      <c r="C296" s="100" t="s">
        <v>66</v>
      </c>
      <c r="D296" s="99" t="s">
        <v>64</v>
      </c>
      <c r="E296" s="99">
        <v>0</v>
      </c>
      <c r="F296" s="99" t="s">
        <v>62</v>
      </c>
      <c r="G296" s="101">
        <v>110</v>
      </c>
      <c r="H296" s="101" t="e">
        <f>SUM(#REF!*G296)</f>
        <v>#REF!</v>
      </c>
      <c r="I296" s="102"/>
      <c r="J296" s="23"/>
      <c r="K296" s="23"/>
      <c r="L296" s="23"/>
      <c r="M296" s="23"/>
      <c r="N296" s="23"/>
      <c r="O296" s="23"/>
      <c r="P296" s="148"/>
    </row>
    <row r="297" spans="1:17" s="6" customFormat="1" ht="24" x14ac:dyDescent="0.2">
      <c r="A297" s="99">
        <v>249</v>
      </c>
      <c r="B297" s="99">
        <v>291</v>
      </c>
      <c r="C297" s="100" t="s">
        <v>67</v>
      </c>
      <c r="D297" s="99" t="s">
        <v>64</v>
      </c>
      <c r="E297" s="99">
        <v>0</v>
      </c>
      <c r="F297" s="99" t="s">
        <v>62</v>
      </c>
      <c r="G297" s="101">
        <v>110</v>
      </c>
      <c r="H297" s="101" t="e">
        <f>SUM(#REF!*G297)</f>
        <v>#REF!</v>
      </c>
      <c r="I297" s="102"/>
      <c r="J297" s="23"/>
      <c r="K297" s="23"/>
      <c r="L297" s="23"/>
      <c r="M297" s="23"/>
      <c r="N297" s="23"/>
      <c r="O297" s="23"/>
      <c r="P297" s="148"/>
    </row>
    <row r="298" spans="1:17" s="6" customFormat="1" ht="24" x14ac:dyDescent="0.2">
      <c r="A298" s="99">
        <v>245</v>
      </c>
      <c r="B298" s="99">
        <v>292</v>
      </c>
      <c r="C298" s="100" t="s">
        <v>68</v>
      </c>
      <c r="D298" s="99" t="s">
        <v>14</v>
      </c>
      <c r="E298" s="99">
        <v>0</v>
      </c>
      <c r="F298" s="99" t="s">
        <v>62</v>
      </c>
      <c r="G298" s="101">
        <v>1000</v>
      </c>
      <c r="H298" s="101" t="e">
        <f>SUM(#REF!*G298)</f>
        <v>#REF!</v>
      </c>
      <c r="I298" s="102"/>
      <c r="J298" s="23"/>
      <c r="K298" s="23"/>
      <c r="L298" s="23"/>
      <c r="M298" s="23"/>
      <c r="N298" s="23"/>
      <c r="O298" s="23"/>
      <c r="P298" s="148"/>
    </row>
    <row r="299" spans="1:17" s="6" customFormat="1" ht="24" x14ac:dyDescent="0.2">
      <c r="A299" s="99">
        <v>244</v>
      </c>
      <c r="B299" s="99">
        <v>293</v>
      </c>
      <c r="C299" s="100" t="s">
        <v>69</v>
      </c>
      <c r="D299" s="99" t="s">
        <v>14</v>
      </c>
      <c r="E299" s="99">
        <v>0</v>
      </c>
      <c r="F299" s="99" t="s">
        <v>62</v>
      </c>
      <c r="G299" s="101">
        <v>1000</v>
      </c>
      <c r="H299" s="101" t="e">
        <f>SUM(#REF!*G299)</f>
        <v>#REF!</v>
      </c>
      <c r="I299" s="102"/>
      <c r="J299" s="23"/>
      <c r="K299" s="23"/>
      <c r="L299" s="23"/>
      <c r="M299" s="23"/>
      <c r="N299" s="23"/>
      <c r="O299" s="23"/>
      <c r="P299" s="148"/>
    </row>
    <row r="300" spans="1:17" s="6" customFormat="1" ht="24" x14ac:dyDescent="0.2">
      <c r="A300" s="99">
        <v>41</v>
      </c>
      <c r="B300" s="99">
        <v>294</v>
      </c>
      <c r="C300" s="100" t="s">
        <v>70</v>
      </c>
      <c r="D300" s="99" t="s">
        <v>14</v>
      </c>
      <c r="E300" s="99">
        <v>0</v>
      </c>
      <c r="F300" s="99" t="s">
        <v>62</v>
      </c>
      <c r="G300" s="101">
        <v>6500</v>
      </c>
      <c r="H300" s="101" t="e">
        <f>SUM(#REF!*G300)</f>
        <v>#REF!</v>
      </c>
      <c r="I300" s="102"/>
      <c r="J300" s="23"/>
      <c r="K300" s="23"/>
      <c r="L300" s="23"/>
      <c r="M300" s="23"/>
      <c r="N300" s="23"/>
      <c r="O300" s="23"/>
      <c r="P300" s="148"/>
    </row>
    <row r="301" spans="1:17" s="6" customFormat="1" ht="24.5" customHeight="1" x14ac:dyDescent="0.2">
      <c r="A301" s="99">
        <v>218</v>
      </c>
      <c r="B301" s="99">
        <v>295</v>
      </c>
      <c r="C301" s="100" t="s">
        <v>71</v>
      </c>
      <c r="D301" s="99" t="s">
        <v>14</v>
      </c>
      <c r="E301" s="99">
        <v>0</v>
      </c>
      <c r="F301" s="99" t="s">
        <v>72</v>
      </c>
      <c r="G301" s="101">
        <v>3258.15</v>
      </c>
      <c r="H301" s="101" t="e">
        <f>SUM(#REF!*G301)</f>
        <v>#REF!</v>
      </c>
      <c r="I301" s="102"/>
      <c r="J301" s="23"/>
      <c r="K301" s="23"/>
      <c r="L301" s="23"/>
      <c r="M301" s="23"/>
      <c r="N301" s="23"/>
      <c r="O301" s="23"/>
      <c r="P301" s="148"/>
    </row>
    <row r="302" spans="1:17" s="6" customFormat="1" ht="24" x14ac:dyDescent="0.2">
      <c r="A302" s="99">
        <v>78</v>
      </c>
      <c r="B302" s="99">
        <v>296</v>
      </c>
      <c r="C302" s="100" t="s">
        <v>111</v>
      </c>
      <c r="D302" s="99" t="s">
        <v>112</v>
      </c>
      <c r="E302" s="99">
        <v>2</v>
      </c>
      <c r="F302" s="99" t="s">
        <v>113</v>
      </c>
      <c r="G302" s="101">
        <v>400</v>
      </c>
      <c r="H302" s="101" t="e">
        <f>SUM(#REF!*G302)</f>
        <v>#REF!</v>
      </c>
      <c r="I302" s="102"/>
      <c r="J302" s="23"/>
      <c r="K302" s="23"/>
      <c r="L302" s="23"/>
      <c r="M302" s="23"/>
      <c r="N302" s="23"/>
      <c r="O302" s="23"/>
      <c r="P302" s="148"/>
    </row>
    <row r="303" spans="1:17" s="6" customFormat="1" ht="24" x14ac:dyDescent="0.2">
      <c r="A303" s="99">
        <v>77</v>
      </c>
      <c r="B303" s="99">
        <v>297</v>
      </c>
      <c r="C303" s="100" t="s">
        <v>114</v>
      </c>
      <c r="D303" s="99" t="s">
        <v>115</v>
      </c>
      <c r="E303" s="99">
        <v>0.5</v>
      </c>
      <c r="F303" s="99" t="s">
        <v>113</v>
      </c>
      <c r="G303" s="101">
        <v>500</v>
      </c>
      <c r="H303" s="101" t="e">
        <f>SUM(#REF!*G303)</f>
        <v>#REF!</v>
      </c>
      <c r="I303" s="102"/>
      <c r="J303" s="23"/>
      <c r="K303" s="23"/>
      <c r="L303" s="23"/>
      <c r="M303" s="23"/>
      <c r="N303" s="23"/>
      <c r="O303" s="23"/>
      <c r="P303" s="148"/>
    </row>
    <row r="304" spans="1:17" s="6" customFormat="1" ht="24" x14ac:dyDescent="0.2">
      <c r="A304" s="99">
        <v>79</v>
      </c>
      <c r="B304" s="99">
        <v>298</v>
      </c>
      <c r="C304" s="100" t="s">
        <v>116</v>
      </c>
      <c r="D304" s="99" t="s">
        <v>117</v>
      </c>
      <c r="E304" s="99">
        <v>0.5</v>
      </c>
      <c r="F304" s="99" t="s">
        <v>113</v>
      </c>
      <c r="G304" s="101">
        <v>700</v>
      </c>
      <c r="H304" s="101" t="e">
        <f>SUM(#REF!*G304)</f>
        <v>#REF!</v>
      </c>
      <c r="I304" s="102"/>
      <c r="J304" s="23"/>
      <c r="K304" s="23"/>
      <c r="L304" s="23"/>
      <c r="M304" s="23"/>
      <c r="N304" s="23"/>
      <c r="O304" s="23"/>
      <c r="P304" s="148"/>
    </row>
    <row r="305" spans="1:16" s="6" customFormat="1" ht="24" x14ac:dyDescent="0.2">
      <c r="A305" s="99">
        <v>80</v>
      </c>
      <c r="B305" s="99">
        <v>299</v>
      </c>
      <c r="C305" s="100" t="s">
        <v>118</v>
      </c>
      <c r="D305" s="99" t="s">
        <v>119</v>
      </c>
      <c r="E305" s="99">
        <v>0</v>
      </c>
      <c r="F305" s="99" t="s">
        <v>113</v>
      </c>
      <c r="G305" s="101">
        <v>1575</v>
      </c>
      <c r="H305" s="101" t="e">
        <f>SUM(#REF!*G305)</f>
        <v>#REF!</v>
      </c>
      <c r="I305" s="102"/>
      <c r="J305" s="23"/>
      <c r="K305" s="23"/>
      <c r="L305" s="23"/>
      <c r="M305" s="23"/>
      <c r="N305" s="23"/>
      <c r="O305" s="23"/>
      <c r="P305" s="148"/>
    </row>
    <row r="306" spans="1:16" s="6" customFormat="1" ht="24" x14ac:dyDescent="0.2">
      <c r="A306" s="99">
        <v>74</v>
      </c>
      <c r="B306" s="99">
        <v>300</v>
      </c>
      <c r="C306" s="100" t="s">
        <v>120</v>
      </c>
      <c r="D306" s="99" t="s">
        <v>117</v>
      </c>
      <c r="E306" s="99">
        <v>0</v>
      </c>
      <c r="F306" s="99" t="s">
        <v>113</v>
      </c>
      <c r="G306" s="101">
        <v>500</v>
      </c>
      <c r="H306" s="101" t="e">
        <f>SUM(#REF!*G306)</f>
        <v>#REF!</v>
      </c>
      <c r="I306" s="102"/>
      <c r="J306" s="23"/>
      <c r="K306" s="23"/>
      <c r="L306" s="23"/>
      <c r="M306" s="23"/>
      <c r="N306" s="23"/>
      <c r="O306" s="23"/>
      <c r="P306" s="148"/>
    </row>
    <row r="307" spans="1:16" s="6" customFormat="1" ht="24" x14ac:dyDescent="0.2">
      <c r="A307" s="99">
        <v>75</v>
      </c>
      <c r="B307" s="99">
        <v>301</v>
      </c>
      <c r="C307" s="100" t="s">
        <v>126</v>
      </c>
      <c r="D307" s="99" t="s">
        <v>117</v>
      </c>
      <c r="E307" s="99" t="s">
        <v>556</v>
      </c>
      <c r="F307" s="99" t="s">
        <v>113</v>
      </c>
      <c r="G307" s="101">
        <v>2216</v>
      </c>
      <c r="H307" s="101" t="e">
        <f>SUM(#REF!*G307)</f>
        <v>#REF!</v>
      </c>
      <c r="I307" s="102"/>
      <c r="J307" s="23"/>
      <c r="K307" s="23"/>
      <c r="L307" s="23"/>
      <c r="M307" s="23"/>
      <c r="N307" s="23"/>
      <c r="O307" s="23"/>
      <c r="P307" s="148"/>
    </row>
    <row r="308" spans="1:16" s="6" customFormat="1" ht="24" x14ac:dyDescent="0.2">
      <c r="A308" s="99">
        <v>76</v>
      </c>
      <c r="B308" s="99">
        <v>302</v>
      </c>
      <c r="C308" s="100" t="s">
        <v>127</v>
      </c>
      <c r="D308" s="99" t="s">
        <v>117</v>
      </c>
      <c r="E308" s="99" t="s">
        <v>556</v>
      </c>
      <c r="F308" s="99" t="s">
        <v>113</v>
      </c>
      <c r="G308" s="101">
        <v>2216</v>
      </c>
      <c r="H308" s="101" t="e">
        <f>SUM(#REF!*G308)</f>
        <v>#REF!</v>
      </c>
      <c r="I308" s="102"/>
      <c r="J308" s="23"/>
      <c r="K308" s="23"/>
      <c r="L308" s="23"/>
      <c r="M308" s="23"/>
      <c r="N308" s="23"/>
      <c r="O308" s="23"/>
      <c r="P308" s="148"/>
    </row>
    <row r="309" spans="1:16" s="6" customFormat="1" ht="24" x14ac:dyDescent="0.2">
      <c r="A309" s="99">
        <v>361</v>
      </c>
      <c r="B309" s="99">
        <v>303</v>
      </c>
      <c r="C309" s="100" t="s">
        <v>139</v>
      </c>
      <c r="D309" s="99" t="s">
        <v>112</v>
      </c>
      <c r="E309" s="99" t="s">
        <v>556</v>
      </c>
      <c r="F309" s="99" t="s">
        <v>140</v>
      </c>
      <c r="G309" s="101">
        <v>350</v>
      </c>
      <c r="H309" s="101" t="e">
        <f>SUM(#REF!*G309)</f>
        <v>#REF!</v>
      </c>
      <c r="I309" s="102"/>
      <c r="J309" s="23"/>
      <c r="K309" s="23"/>
      <c r="L309" s="23"/>
      <c r="M309" s="23"/>
      <c r="N309" s="23"/>
      <c r="O309" s="23"/>
      <c r="P309" s="148"/>
    </row>
    <row r="310" spans="1:16" s="6" customFormat="1" ht="24" x14ac:dyDescent="0.2">
      <c r="A310" s="99">
        <v>350</v>
      </c>
      <c r="B310" s="99">
        <v>304</v>
      </c>
      <c r="C310" s="100" t="s">
        <v>141</v>
      </c>
      <c r="D310" s="99" t="s">
        <v>74</v>
      </c>
      <c r="E310" s="99" t="s">
        <v>556</v>
      </c>
      <c r="F310" s="99" t="s">
        <v>140</v>
      </c>
      <c r="G310" s="101">
        <v>150</v>
      </c>
      <c r="H310" s="101" t="e">
        <f>SUM(#REF!*G310)</f>
        <v>#REF!</v>
      </c>
      <c r="I310" s="102"/>
      <c r="J310" s="23"/>
      <c r="K310" s="23"/>
      <c r="L310" s="23"/>
      <c r="M310" s="23"/>
      <c r="N310" s="23"/>
      <c r="O310" s="23"/>
      <c r="P310" s="148"/>
    </row>
    <row r="311" spans="1:16" s="6" customFormat="1" ht="24" x14ac:dyDescent="0.2">
      <c r="A311" s="99">
        <v>351</v>
      </c>
      <c r="B311" s="99">
        <v>305</v>
      </c>
      <c r="C311" s="100" t="s">
        <v>142</v>
      </c>
      <c r="D311" s="99" t="s">
        <v>74</v>
      </c>
      <c r="E311" s="99" t="s">
        <v>556</v>
      </c>
      <c r="F311" s="99" t="s">
        <v>140</v>
      </c>
      <c r="G311" s="101">
        <v>150</v>
      </c>
      <c r="H311" s="101" t="e">
        <f>SUM(#REF!*G311)</f>
        <v>#REF!</v>
      </c>
      <c r="I311" s="102"/>
      <c r="J311" s="23"/>
      <c r="K311" s="23"/>
      <c r="L311" s="23"/>
      <c r="M311" s="23"/>
      <c r="N311" s="23"/>
      <c r="O311" s="23"/>
      <c r="P311" s="148"/>
    </row>
    <row r="312" spans="1:16" s="6" customFormat="1" ht="24" x14ac:dyDescent="0.2">
      <c r="A312" s="99">
        <v>346</v>
      </c>
      <c r="B312" s="99">
        <v>306</v>
      </c>
      <c r="C312" s="100" t="s">
        <v>143</v>
      </c>
      <c r="D312" s="99" t="s">
        <v>74</v>
      </c>
      <c r="E312" s="99" t="s">
        <v>556</v>
      </c>
      <c r="F312" s="99" t="s">
        <v>140</v>
      </c>
      <c r="G312" s="101">
        <v>150</v>
      </c>
      <c r="H312" s="101" t="e">
        <f>SUM(#REF!*G312)</f>
        <v>#REF!</v>
      </c>
      <c r="I312" s="102"/>
      <c r="J312" s="23"/>
      <c r="K312" s="23"/>
      <c r="L312" s="23"/>
      <c r="M312" s="23"/>
      <c r="N312" s="23"/>
      <c r="O312" s="23"/>
      <c r="P312" s="148"/>
    </row>
    <row r="313" spans="1:16" s="6" customFormat="1" ht="24" x14ac:dyDescent="0.2">
      <c r="A313" s="99">
        <v>352</v>
      </c>
      <c r="B313" s="99">
        <v>307</v>
      </c>
      <c r="C313" s="100" t="s">
        <v>144</v>
      </c>
      <c r="D313" s="99" t="s">
        <v>74</v>
      </c>
      <c r="E313" s="99" t="s">
        <v>556</v>
      </c>
      <c r="F313" s="99" t="s">
        <v>140</v>
      </c>
      <c r="G313" s="101">
        <v>150</v>
      </c>
      <c r="H313" s="101" t="e">
        <f>SUM(#REF!*G313)</f>
        <v>#REF!</v>
      </c>
      <c r="I313" s="102"/>
      <c r="J313" s="23"/>
      <c r="K313" s="23"/>
      <c r="L313" s="23"/>
      <c r="M313" s="23"/>
      <c r="N313" s="23"/>
      <c r="O313" s="23"/>
      <c r="P313" s="148"/>
    </row>
    <row r="314" spans="1:16" s="6" customFormat="1" ht="24" x14ac:dyDescent="0.2">
      <c r="A314" s="99">
        <v>353</v>
      </c>
      <c r="B314" s="99">
        <v>308</v>
      </c>
      <c r="C314" s="100" t="s">
        <v>145</v>
      </c>
      <c r="D314" s="99" t="s">
        <v>74</v>
      </c>
      <c r="E314" s="99" t="s">
        <v>556</v>
      </c>
      <c r="F314" s="99" t="s">
        <v>140</v>
      </c>
      <c r="G314" s="101">
        <v>150</v>
      </c>
      <c r="H314" s="101" t="e">
        <f>SUM(#REF!*G314)</f>
        <v>#REF!</v>
      </c>
      <c r="I314" s="102"/>
      <c r="J314" s="23"/>
      <c r="K314" s="23"/>
      <c r="L314" s="23"/>
      <c r="M314" s="23"/>
      <c r="N314" s="23"/>
      <c r="O314" s="23"/>
      <c r="P314" s="148"/>
    </row>
    <row r="315" spans="1:16" s="6" customFormat="1" ht="24" x14ac:dyDescent="0.2">
      <c r="A315" s="99">
        <v>354</v>
      </c>
      <c r="B315" s="99">
        <v>309</v>
      </c>
      <c r="C315" s="100" t="s">
        <v>146</v>
      </c>
      <c r="D315" s="99" t="s">
        <v>74</v>
      </c>
      <c r="E315" s="99" t="s">
        <v>556</v>
      </c>
      <c r="F315" s="99" t="s">
        <v>140</v>
      </c>
      <c r="G315" s="101">
        <v>150</v>
      </c>
      <c r="H315" s="101" t="e">
        <f>SUM(#REF!*G315)</f>
        <v>#REF!</v>
      </c>
      <c r="I315" s="102"/>
      <c r="J315" s="23"/>
      <c r="K315" s="23"/>
      <c r="L315" s="23"/>
      <c r="M315" s="23"/>
      <c r="N315" s="23"/>
      <c r="O315" s="23"/>
      <c r="P315" s="148"/>
    </row>
    <row r="316" spans="1:16" s="6" customFormat="1" ht="24" x14ac:dyDescent="0.2">
      <c r="A316" s="99">
        <v>355</v>
      </c>
      <c r="B316" s="99">
        <v>310</v>
      </c>
      <c r="C316" s="100" t="s">
        <v>147</v>
      </c>
      <c r="D316" s="99" t="s">
        <v>74</v>
      </c>
      <c r="E316" s="99" t="s">
        <v>556</v>
      </c>
      <c r="F316" s="99" t="s">
        <v>140</v>
      </c>
      <c r="G316" s="101">
        <v>150</v>
      </c>
      <c r="H316" s="101" t="e">
        <f>SUM(#REF!*G316)</f>
        <v>#REF!</v>
      </c>
      <c r="I316" s="102"/>
      <c r="J316" s="23"/>
      <c r="K316" s="23"/>
      <c r="L316" s="23"/>
      <c r="M316" s="23"/>
      <c r="N316" s="23"/>
      <c r="O316" s="23"/>
      <c r="P316" s="148"/>
    </row>
    <row r="317" spans="1:16" s="6" customFormat="1" ht="24" x14ac:dyDescent="0.2">
      <c r="A317" s="99">
        <v>356</v>
      </c>
      <c r="B317" s="99">
        <v>311</v>
      </c>
      <c r="C317" s="100" t="s">
        <v>148</v>
      </c>
      <c r="D317" s="99" t="s">
        <v>74</v>
      </c>
      <c r="E317" s="99" t="s">
        <v>556</v>
      </c>
      <c r="F317" s="99" t="s">
        <v>140</v>
      </c>
      <c r="G317" s="101">
        <v>150</v>
      </c>
      <c r="H317" s="101" t="e">
        <f>SUM(#REF!*G317)</f>
        <v>#REF!</v>
      </c>
      <c r="I317" s="102"/>
      <c r="J317" s="23"/>
      <c r="K317" s="23"/>
      <c r="L317" s="23"/>
      <c r="M317" s="23"/>
      <c r="N317" s="23"/>
      <c r="O317" s="23"/>
      <c r="P317" s="148"/>
    </row>
    <row r="318" spans="1:16" s="6" customFormat="1" ht="24" x14ac:dyDescent="0.2">
      <c r="A318" s="99">
        <v>357</v>
      </c>
      <c r="B318" s="99">
        <v>312</v>
      </c>
      <c r="C318" s="100" t="s">
        <v>149</v>
      </c>
      <c r="D318" s="99" t="s">
        <v>74</v>
      </c>
      <c r="E318" s="99" t="s">
        <v>556</v>
      </c>
      <c r="F318" s="99" t="s">
        <v>140</v>
      </c>
      <c r="G318" s="101">
        <v>150</v>
      </c>
      <c r="H318" s="101" t="e">
        <f>SUM(#REF!*G318)</f>
        <v>#REF!</v>
      </c>
      <c r="I318" s="102"/>
      <c r="J318" s="23"/>
      <c r="K318" s="23"/>
      <c r="L318" s="23"/>
      <c r="M318" s="23"/>
      <c r="N318" s="23"/>
      <c r="O318" s="23"/>
      <c r="P318" s="148"/>
    </row>
    <row r="319" spans="1:16" s="6" customFormat="1" ht="24" x14ac:dyDescent="0.2">
      <c r="A319" s="99">
        <v>358</v>
      </c>
      <c r="B319" s="99">
        <v>313</v>
      </c>
      <c r="C319" s="100" t="s">
        <v>150</v>
      </c>
      <c r="D319" s="99" t="s">
        <v>74</v>
      </c>
      <c r="E319" s="99" t="s">
        <v>556</v>
      </c>
      <c r="F319" s="99" t="s">
        <v>140</v>
      </c>
      <c r="G319" s="101">
        <v>150</v>
      </c>
      <c r="H319" s="101" t="e">
        <f>SUM(#REF!*G319)</f>
        <v>#REF!</v>
      </c>
      <c r="I319" s="102"/>
      <c r="J319" s="23"/>
      <c r="K319" s="23"/>
      <c r="L319" s="23"/>
      <c r="M319" s="23"/>
      <c r="N319" s="23"/>
      <c r="O319" s="23"/>
      <c r="P319" s="148"/>
    </row>
    <row r="320" spans="1:16" s="6" customFormat="1" ht="24" x14ac:dyDescent="0.2">
      <c r="A320" s="99">
        <v>359</v>
      </c>
      <c r="B320" s="99">
        <v>314</v>
      </c>
      <c r="C320" s="100" t="s">
        <v>151</v>
      </c>
      <c r="D320" s="99" t="s">
        <v>74</v>
      </c>
      <c r="E320" s="99" t="s">
        <v>556</v>
      </c>
      <c r="F320" s="99" t="s">
        <v>140</v>
      </c>
      <c r="G320" s="101">
        <v>150</v>
      </c>
      <c r="H320" s="101" t="e">
        <f>SUM(#REF!*G320)</f>
        <v>#REF!</v>
      </c>
      <c r="I320" s="102"/>
      <c r="J320" s="23"/>
      <c r="K320" s="23"/>
      <c r="L320" s="23"/>
      <c r="M320" s="23"/>
      <c r="N320" s="23"/>
      <c r="O320" s="23"/>
      <c r="P320" s="148"/>
    </row>
    <row r="321" spans="1:16" s="6" customFormat="1" ht="24" x14ac:dyDescent="0.2">
      <c r="A321" s="99">
        <v>360</v>
      </c>
      <c r="B321" s="99">
        <v>315</v>
      </c>
      <c r="C321" s="100" t="s">
        <v>152</v>
      </c>
      <c r="D321" s="99" t="s">
        <v>74</v>
      </c>
      <c r="E321" s="99" t="s">
        <v>556</v>
      </c>
      <c r="F321" s="99" t="s">
        <v>140</v>
      </c>
      <c r="G321" s="101">
        <v>150</v>
      </c>
      <c r="H321" s="101" t="e">
        <f>SUM(#REF!*G321)</f>
        <v>#REF!</v>
      </c>
      <c r="I321" s="102"/>
      <c r="J321" s="23"/>
      <c r="K321" s="23"/>
      <c r="L321" s="23"/>
      <c r="M321" s="23"/>
      <c r="N321" s="23"/>
      <c r="O321" s="23"/>
      <c r="P321" s="148"/>
    </row>
    <row r="322" spans="1:16" s="6" customFormat="1" ht="24" x14ac:dyDescent="0.2">
      <c r="A322" s="99">
        <v>347</v>
      </c>
      <c r="B322" s="99">
        <v>316</v>
      </c>
      <c r="C322" s="100" t="s">
        <v>153</v>
      </c>
      <c r="D322" s="99" t="s">
        <v>74</v>
      </c>
      <c r="E322" s="99" t="s">
        <v>556</v>
      </c>
      <c r="F322" s="99" t="s">
        <v>140</v>
      </c>
      <c r="G322" s="101">
        <v>150</v>
      </c>
      <c r="H322" s="101" t="e">
        <f>SUM(#REF!*G322)</f>
        <v>#REF!</v>
      </c>
      <c r="I322" s="102"/>
      <c r="J322" s="23"/>
      <c r="K322" s="23"/>
      <c r="L322" s="23"/>
      <c r="M322" s="23"/>
      <c r="N322" s="23"/>
      <c r="O322" s="23"/>
      <c r="P322" s="148"/>
    </row>
    <row r="323" spans="1:16" s="6" customFormat="1" ht="24" x14ac:dyDescent="0.2">
      <c r="A323" s="99">
        <v>348</v>
      </c>
      <c r="B323" s="99">
        <v>317</v>
      </c>
      <c r="C323" s="100" t="s">
        <v>154</v>
      </c>
      <c r="D323" s="99" t="s">
        <v>74</v>
      </c>
      <c r="E323" s="99" t="s">
        <v>556</v>
      </c>
      <c r="F323" s="99" t="s">
        <v>140</v>
      </c>
      <c r="G323" s="101">
        <v>150</v>
      </c>
      <c r="H323" s="101" t="e">
        <f>SUM(#REF!*G323)</f>
        <v>#REF!</v>
      </c>
      <c r="I323" s="102"/>
      <c r="J323" s="23"/>
      <c r="K323" s="23"/>
      <c r="L323" s="23"/>
      <c r="M323" s="23"/>
      <c r="N323" s="23"/>
      <c r="O323" s="23"/>
      <c r="P323" s="148"/>
    </row>
    <row r="324" spans="1:16" s="6" customFormat="1" ht="24" x14ac:dyDescent="0.2">
      <c r="A324" s="99">
        <v>349</v>
      </c>
      <c r="B324" s="99">
        <v>318</v>
      </c>
      <c r="C324" s="100" t="s">
        <v>155</v>
      </c>
      <c r="D324" s="99" t="s">
        <v>74</v>
      </c>
      <c r="E324" s="99" t="s">
        <v>556</v>
      </c>
      <c r="F324" s="99" t="s">
        <v>140</v>
      </c>
      <c r="G324" s="101">
        <v>150</v>
      </c>
      <c r="H324" s="101" t="e">
        <f>SUM(#REF!*G324)</f>
        <v>#REF!</v>
      </c>
      <c r="I324" s="102"/>
      <c r="J324" s="23"/>
      <c r="K324" s="23"/>
      <c r="L324" s="23"/>
      <c r="M324" s="23"/>
      <c r="N324" s="23"/>
      <c r="O324" s="23"/>
      <c r="P324" s="148"/>
    </row>
    <row r="325" spans="1:16" s="6" customFormat="1" ht="24" x14ac:dyDescent="0.2">
      <c r="A325" s="99">
        <v>345</v>
      </c>
      <c r="B325" s="99">
        <v>319</v>
      </c>
      <c r="C325" s="100" t="s">
        <v>156</v>
      </c>
      <c r="D325" s="99" t="s">
        <v>74</v>
      </c>
      <c r="E325" s="99" t="s">
        <v>556</v>
      </c>
      <c r="F325" s="99" t="s">
        <v>140</v>
      </c>
      <c r="G325" s="101">
        <v>150</v>
      </c>
      <c r="H325" s="101" t="e">
        <f>SUM(#REF!*G325)</f>
        <v>#REF!</v>
      </c>
      <c r="I325" s="102"/>
      <c r="J325" s="23"/>
      <c r="K325" s="23"/>
      <c r="L325" s="23"/>
      <c r="M325" s="23"/>
      <c r="N325" s="23"/>
      <c r="O325" s="23"/>
      <c r="P325" s="148"/>
    </row>
    <row r="326" spans="1:16" s="6" customFormat="1" ht="24" x14ac:dyDescent="0.2">
      <c r="A326" s="99"/>
      <c r="B326" s="99">
        <v>320</v>
      </c>
      <c r="C326" s="100" t="s">
        <v>527</v>
      </c>
      <c r="D326" s="99" t="s">
        <v>14</v>
      </c>
      <c r="E326" s="99">
        <v>2</v>
      </c>
      <c r="F326" s="99"/>
      <c r="G326" s="101"/>
      <c r="H326" s="101"/>
      <c r="I326" s="102"/>
      <c r="J326" s="23"/>
      <c r="K326" s="23"/>
      <c r="L326" s="23"/>
      <c r="M326" s="23"/>
      <c r="N326" s="23"/>
      <c r="O326" s="23"/>
      <c r="P326" s="148"/>
    </row>
    <row r="327" spans="1:16" s="6" customFormat="1" ht="24" x14ac:dyDescent="0.2">
      <c r="A327" s="99"/>
      <c r="B327" s="99">
        <v>321</v>
      </c>
      <c r="C327" s="100" t="s">
        <v>528</v>
      </c>
      <c r="D327" s="99" t="s">
        <v>14</v>
      </c>
      <c r="E327" s="99">
        <v>2</v>
      </c>
      <c r="F327" s="99"/>
      <c r="G327" s="101"/>
      <c r="H327" s="101"/>
      <c r="I327" s="102"/>
      <c r="J327" s="23"/>
      <c r="K327" s="23"/>
      <c r="L327" s="23"/>
      <c r="M327" s="23"/>
      <c r="N327" s="23"/>
      <c r="O327" s="23"/>
      <c r="P327" s="148"/>
    </row>
    <row r="328" spans="1:16" s="6" customFormat="1" ht="24" x14ac:dyDescent="0.2">
      <c r="A328" s="99">
        <v>365</v>
      </c>
      <c r="B328" s="99">
        <v>322</v>
      </c>
      <c r="C328" s="100" t="s">
        <v>160</v>
      </c>
      <c r="D328" s="99" t="s">
        <v>74</v>
      </c>
      <c r="E328" s="99">
        <v>11</v>
      </c>
      <c r="F328" s="99" t="s">
        <v>161</v>
      </c>
      <c r="G328" s="101">
        <v>1750</v>
      </c>
      <c r="H328" s="101" t="e">
        <f>SUM(#REF!*G328)</f>
        <v>#REF!</v>
      </c>
      <c r="I328" s="102"/>
      <c r="J328" s="23"/>
      <c r="K328" s="23"/>
      <c r="L328" s="23"/>
      <c r="M328" s="23"/>
      <c r="N328" s="23"/>
      <c r="O328" s="23"/>
      <c r="P328" s="148"/>
    </row>
    <row r="329" spans="1:16" s="6" customFormat="1" ht="24" x14ac:dyDescent="0.2">
      <c r="A329" s="99">
        <v>490</v>
      </c>
      <c r="B329" s="99">
        <v>323</v>
      </c>
      <c r="C329" s="100" t="s">
        <v>224</v>
      </c>
      <c r="D329" s="99" t="s">
        <v>61</v>
      </c>
      <c r="E329" s="99" t="s">
        <v>556</v>
      </c>
      <c r="F329" s="99" t="s">
        <v>225</v>
      </c>
      <c r="G329" s="101">
        <v>900</v>
      </c>
      <c r="H329" s="101" t="e">
        <f>SUM(#REF!*G329)</f>
        <v>#REF!</v>
      </c>
      <c r="I329" s="102"/>
      <c r="J329" s="23"/>
      <c r="K329" s="23"/>
      <c r="L329" s="23"/>
      <c r="M329" s="23"/>
      <c r="N329" s="23"/>
      <c r="O329" s="23"/>
      <c r="P329" s="148"/>
    </row>
    <row r="330" spans="1:16" s="6" customFormat="1" ht="24" x14ac:dyDescent="0.2">
      <c r="A330" s="99">
        <v>307</v>
      </c>
      <c r="B330" s="99">
        <v>324</v>
      </c>
      <c r="C330" s="100" t="s">
        <v>226</v>
      </c>
      <c r="D330" s="99" t="s">
        <v>74</v>
      </c>
      <c r="E330" s="99" t="s">
        <v>556</v>
      </c>
      <c r="F330" s="99" t="s">
        <v>225</v>
      </c>
      <c r="G330" s="101">
        <v>400</v>
      </c>
      <c r="H330" s="101" t="e">
        <f>SUM(#REF!*G330)</f>
        <v>#REF!</v>
      </c>
      <c r="I330" s="102"/>
      <c r="J330" s="23"/>
      <c r="K330" s="23"/>
      <c r="L330" s="23"/>
      <c r="M330" s="23"/>
      <c r="N330" s="23"/>
      <c r="O330" s="23"/>
      <c r="P330" s="148"/>
    </row>
    <row r="331" spans="1:16" s="6" customFormat="1" ht="24" x14ac:dyDescent="0.2">
      <c r="A331" s="99">
        <v>308</v>
      </c>
      <c r="B331" s="99">
        <v>325</v>
      </c>
      <c r="C331" s="100" t="s">
        <v>227</v>
      </c>
      <c r="D331" s="99" t="s">
        <v>74</v>
      </c>
      <c r="E331" s="99" t="s">
        <v>556</v>
      </c>
      <c r="F331" s="99" t="s">
        <v>225</v>
      </c>
      <c r="G331" s="101">
        <v>400</v>
      </c>
      <c r="H331" s="101" t="e">
        <f>SUM(#REF!*G331)</f>
        <v>#REF!</v>
      </c>
      <c r="I331" s="102"/>
      <c r="J331" s="23"/>
      <c r="K331" s="23"/>
      <c r="L331" s="23"/>
      <c r="M331" s="23"/>
      <c r="N331" s="23"/>
      <c r="O331" s="23"/>
      <c r="P331" s="148"/>
    </row>
    <row r="332" spans="1:16" s="6" customFormat="1" ht="24" x14ac:dyDescent="0.2">
      <c r="A332" s="99">
        <v>309</v>
      </c>
      <c r="B332" s="99">
        <v>326</v>
      </c>
      <c r="C332" s="100" t="s">
        <v>228</v>
      </c>
      <c r="D332" s="99" t="s">
        <v>74</v>
      </c>
      <c r="E332" s="99" t="s">
        <v>556</v>
      </c>
      <c r="F332" s="99" t="s">
        <v>225</v>
      </c>
      <c r="G332" s="101">
        <v>400</v>
      </c>
      <c r="H332" s="101" t="e">
        <f>SUM(#REF!*G332)</f>
        <v>#REF!</v>
      </c>
      <c r="I332" s="102"/>
      <c r="J332" s="23"/>
      <c r="K332" s="23"/>
      <c r="L332" s="23"/>
      <c r="M332" s="23"/>
      <c r="N332" s="23"/>
      <c r="O332" s="23"/>
      <c r="P332" s="148"/>
    </row>
    <row r="333" spans="1:16" s="6" customFormat="1" ht="24" x14ac:dyDescent="0.2">
      <c r="A333" s="99">
        <v>304</v>
      </c>
      <c r="B333" s="99">
        <v>327</v>
      </c>
      <c r="C333" s="100" t="s">
        <v>229</v>
      </c>
      <c r="D333" s="99" t="s">
        <v>74</v>
      </c>
      <c r="E333" s="99" t="s">
        <v>556</v>
      </c>
      <c r="F333" s="99" t="s">
        <v>225</v>
      </c>
      <c r="G333" s="101">
        <v>400</v>
      </c>
      <c r="H333" s="101" t="e">
        <f>SUM(#REF!*G333)</f>
        <v>#REF!</v>
      </c>
      <c r="I333" s="102"/>
      <c r="J333" s="23"/>
      <c r="K333" s="23"/>
      <c r="L333" s="23"/>
      <c r="M333" s="23"/>
      <c r="N333" s="23"/>
      <c r="O333" s="23"/>
      <c r="P333" s="148"/>
    </row>
    <row r="334" spans="1:16" s="6" customFormat="1" ht="24" x14ac:dyDescent="0.2">
      <c r="A334" s="99">
        <v>305</v>
      </c>
      <c r="B334" s="99">
        <v>328</v>
      </c>
      <c r="C334" s="100" t="s">
        <v>230</v>
      </c>
      <c r="D334" s="99" t="s">
        <v>74</v>
      </c>
      <c r="E334" s="99" t="s">
        <v>556</v>
      </c>
      <c r="F334" s="99" t="s">
        <v>225</v>
      </c>
      <c r="G334" s="101">
        <v>400</v>
      </c>
      <c r="H334" s="101" t="e">
        <f>SUM(#REF!*G334)</f>
        <v>#REF!</v>
      </c>
      <c r="I334" s="102"/>
      <c r="J334" s="23"/>
      <c r="K334" s="23"/>
      <c r="L334" s="23"/>
      <c r="M334" s="23"/>
      <c r="N334" s="23"/>
      <c r="O334" s="23"/>
      <c r="P334" s="148"/>
    </row>
    <row r="335" spans="1:16" s="6" customFormat="1" ht="24" x14ac:dyDescent="0.2">
      <c r="A335" s="99">
        <v>312</v>
      </c>
      <c r="B335" s="99">
        <v>329</v>
      </c>
      <c r="C335" s="100" t="s">
        <v>231</v>
      </c>
      <c r="D335" s="99" t="s">
        <v>74</v>
      </c>
      <c r="E335" s="99" t="s">
        <v>556</v>
      </c>
      <c r="F335" s="99" t="s">
        <v>225</v>
      </c>
      <c r="G335" s="101">
        <v>400</v>
      </c>
      <c r="H335" s="101" t="e">
        <f>SUM(#REF!*G335)</f>
        <v>#REF!</v>
      </c>
      <c r="I335" s="102"/>
      <c r="J335" s="23"/>
      <c r="K335" s="23"/>
      <c r="L335" s="23"/>
      <c r="M335" s="23"/>
      <c r="N335" s="23"/>
      <c r="O335" s="23"/>
      <c r="P335" s="148"/>
    </row>
    <row r="336" spans="1:16" s="6" customFormat="1" ht="24" x14ac:dyDescent="0.2">
      <c r="A336" s="99">
        <v>306</v>
      </c>
      <c r="B336" s="99">
        <v>330</v>
      </c>
      <c r="C336" s="100" t="s">
        <v>232</v>
      </c>
      <c r="D336" s="99" t="s">
        <v>74</v>
      </c>
      <c r="E336" s="99" t="s">
        <v>556</v>
      </c>
      <c r="F336" s="99" t="s">
        <v>225</v>
      </c>
      <c r="G336" s="101">
        <v>400</v>
      </c>
      <c r="H336" s="101" t="e">
        <f>SUM(#REF!*G336)</f>
        <v>#REF!</v>
      </c>
      <c r="I336" s="102"/>
      <c r="J336" s="23"/>
      <c r="K336" s="23"/>
      <c r="L336" s="23"/>
      <c r="M336" s="23"/>
      <c r="N336" s="23"/>
      <c r="O336" s="23"/>
      <c r="P336" s="148"/>
    </row>
    <row r="337" spans="1:16" s="6" customFormat="1" ht="24" x14ac:dyDescent="0.2">
      <c r="A337" s="99">
        <v>313</v>
      </c>
      <c r="B337" s="99">
        <v>331</v>
      </c>
      <c r="C337" s="100" t="s">
        <v>233</v>
      </c>
      <c r="D337" s="99" t="s">
        <v>74</v>
      </c>
      <c r="E337" s="99" t="s">
        <v>556</v>
      </c>
      <c r="F337" s="99" t="s">
        <v>225</v>
      </c>
      <c r="G337" s="101">
        <v>400</v>
      </c>
      <c r="H337" s="101" t="e">
        <f>SUM(#REF!*G337)</f>
        <v>#REF!</v>
      </c>
      <c r="I337" s="102"/>
      <c r="J337" s="23"/>
      <c r="K337" s="23"/>
      <c r="L337" s="23"/>
      <c r="M337" s="23"/>
      <c r="N337" s="23"/>
      <c r="O337" s="23"/>
      <c r="P337" s="148"/>
    </row>
    <row r="338" spans="1:16" s="6" customFormat="1" ht="24" x14ac:dyDescent="0.2">
      <c r="A338" s="99">
        <v>314</v>
      </c>
      <c r="B338" s="99">
        <v>332</v>
      </c>
      <c r="C338" s="100" t="s">
        <v>234</v>
      </c>
      <c r="D338" s="99" t="s">
        <v>74</v>
      </c>
      <c r="E338" s="99" t="s">
        <v>556</v>
      </c>
      <c r="F338" s="99" t="s">
        <v>225</v>
      </c>
      <c r="G338" s="101">
        <v>400</v>
      </c>
      <c r="H338" s="101" t="e">
        <f>SUM(#REF!*G338)</f>
        <v>#REF!</v>
      </c>
      <c r="I338" s="102"/>
      <c r="J338" s="23"/>
      <c r="K338" s="23"/>
      <c r="L338" s="23"/>
      <c r="M338" s="23"/>
      <c r="N338" s="23"/>
      <c r="O338" s="23"/>
      <c r="P338" s="148"/>
    </row>
    <row r="339" spans="1:16" s="6" customFormat="1" ht="24" x14ac:dyDescent="0.2">
      <c r="A339" s="99">
        <v>310</v>
      </c>
      <c r="B339" s="99">
        <v>333</v>
      </c>
      <c r="C339" s="100" t="s">
        <v>235</v>
      </c>
      <c r="D339" s="99" t="s">
        <v>74</v>
      </c>
      <c r="E339" s="99" t="s">
        <v>556</v>
      </c>
      <c r="F339" s="99" t="s">
        <v>225</v>
      </c>
      <c r="G339" s="101">
        <v>400</v>
      </c>
      <c r="H339" s="101" t="e">
        <f>SUM(#REF!*G339)</f>
        <v>#REF!</v>
      </c>
      <c r="I339" s="102"/>
      <c r="J339" s="23"/>
      <c r="K339" s="23"/>
      <c r="L339" s="23"/>
      <c r="M339" s="23"/>
      <c r="N339" s="23"/>
      <c r="O339" s="23"/>
      <c r="P339" s="148"/>
    </row>
    <row r="340" spans="1:16" s="6" customFormat="1" ht="24" x14ac:dyDescent="0.2">
      <c r="A340" s="99">
        <v>311</v>
      </c>
      <c r="B340" s="99">
        <v>334</v>
      </c>
      <c r="C340" s="100" t="s">
        <v>236</v>
      </c>
      <c r="D340" s="99" t="s">
        <v>74</v>
      </c>
      <c r="E340" s="99" t="s">
        <v>556</v>
      </c>
      <c r="F340" s="99" t="s">
        <v>225</v>
      </c>
      <c r="G340" s="101">
        <v>400</v>
      </c>
      <c r="H340" s="101" t="e">
        <f>SUM(#REF!*G340)</f>
        <v>#REF!</v>
      </c>
      <c r="I340" s="102"/>
      <c r="J340" s="23"/>
      <c r="K340" s="23"/>
      <c r="L340" s="23"/>
      <c r="M340" s="23"/>
      <c r="N340" s="23"/>
      <c r="O340" s="23"/>
      <c r="P340" s="148"/>
    </row>
    <row r="341" spans="1:16" s="6" customFormat="1" ht="24" x14ac:dyDescent="0.2">
      <c r="A341" s="99">
        <v>300</v>
      </c>
      <c r="B341" s="99">
        <v>335</v>
      </c>
      <c r="C341" s="100" t="s">
        <v>237</v>
      </c>
      <c r="D341" s="99" t="s">
        <v>74</v>
      </c>
      <c r="E341" s="99" t="s">
        <v>556</v>
      </c>
      <c r="F341" s="99" t="s">
        <v>225</v>
      </c>
      <c r="G341" s="101">
        <v>400</v>
      </c>
      <c r="H341" s="101" t="e">
        <f>SUM(#REF!*G341)</f>
        <v>#REF!</v>
      </c>
      <c r="I341" s="102"/>
      <c r="J341" s="23"/>
      <c r="K341" s="23"/>
      <c r="L341" s="23"/>
      <c r="M341" s="23"/>
      <c r="N341" s="23"/>
      <c r="O341" s="23"/>
      <c r="P341" s="148"/>
    </row>
    <row r="342" spans="1:16" s="6" customFormat="1" ht="24" x14ac:dyDescent="0.2">
      <c r="A342" s="99">
        <v>301</v>
      </c>
      <c r="B342" s="99">
        <v>336</v>
      </c>
      <c r="C342" s="100" t="s">
        <v>238</v>
      </c>
      <c r="D342" s="99" t="s">
        <v>74</v>
      </c>
      <c r="E342" s="99" t="s">
        <v>556</v>
      </c>
      <c r="F342" s="99" t="s">
        <v>225</v>
      </c>
      <c r="G342" s="101">
        <v>400</v>
      </c>
      <c r="H342" s="101" t="e">
        <f>SUM(#REF!*G342)</f>
        <v>#REF!</v>
      </c>
      <c r="I342" s="102"/>
      <c r="J342" s="23"/>
      <c r="K342" s="23"/>
      <c r="L342" s="23"/>
      <c r="M342" s="23"/>
      <c r="N342" s="23"/>
      <c r="O342" s="23"/>
      <c r="P342" s="148"/>
    </row>
    <row r="343" spans="1:16" s="6" customFormat="1" ht="24" x14ac:dyDescent="0.2">
      <c r="A343" s="99">
        <v>302</v>
      </c>
      <c r="B343" s="99">
        <v>337</v>
      </c>
      <c r="C343" s="100" t="s">
        <v>239</v>
      </c>
      <c r="D343" s="99" t="s">
        <v>74</v>
      </c>
      <c r="E343" s="99" t="s">
        <v>556</v>
      </c>
      <c r="F343" s="99" t="s">
        <v>225</v>
      </c>
      <c r="G343" s="101">
        <v>400</v>
      </c>
      <c r="H343" s="101" t="e">
        <f>SUM(#REF!*G343)</f>
        <v>#REF!</v>
      </c>
      <c r="I343" s="102"/>
      <c r="J343" s="23"/>
      <c r="K343" s="23"/>
      <c r="L343" s="23"/>
      <c r="M343" s="23"/>
      <c r="N343" s="23"/>
      <c r="O343" s="23"/>
      <c r="P343" s="148"/>
    </row>
    <row r="344" spans="1:16" s="6" customFormat="1" ht="24" x14ac:dyDescent="0.2">
      <c r="A344" s="99">
        <v>303</v>
      </c>
      <c r="B344" s="99">
        <v>338</v>
      </c>
      <c r="C344" s="100" t="s">
        <v>240</v>
      </c>
      <c r="D344" s="99" t="s">
        <v>74</v>
      </c>
      <c r="E344" s="99" t="s">
        <v>556</v>
      </c>
      <c r="F344" s="99" t="s">
        <v>225</v>
      </c>
      <c r="G344" s="101">
        <v>400</v>
      </c>
      <c r="H344" s="101" t="e">
        <f>SUM(#REF!*G344)</f>
        <v>#REF!</v>
      </c>
      <c r="I344" s="102"/>
      <c r="J344" s="23"/>
      <c r="K344" s="23"/>
      <c r="L344" s="23"/>
      <c r="M344" s="23"/>
      <c r="N344" s="23"/>
      <c r="O344" s="23"/>
      <c r="P344" s="148"/>
    </row>
    <row r="345" spans="1:16" s="6" customFormat="1" ht="24" x14ac:dyDescent="0.2">
      <c r="A345" s="99">
        <v>117</v>
      </c>
      <c r="B345" s="99">
        <v>339</v>
      </c>
      <c r="C345" s="100" t="s">
        <v>241</v>
      </c>
      <c r="D345" s="99" t="s">
        <v>112</v>
      </c>
      <c r="E345" s="99" t="s">
        <v>556</v>
      </c>
      <c r="F345" s="99" t="s">
        <v>225</v>
      </c>
      <c r="G345" s="101">
        <v>850</v>
      </c>
      <c r="H345" s="101" t="e">
        <f>SUM(#REF!*G345)</f>
        <v>#REF!</v>
      </c>
      <c r="I345" s="102"/>
      <c r="J345" s="23"/>
      <c r="K345" s="23"/>
      <c r="L345" s="23"/>
      <c r="M345" s="23"/>
      <c r="N345" s="23"/>
      <c r="O345" s="23"/>
      <c r="P345" s="148"/>
    </row>
    <row r="346" spans="1:16" s="6" customFormat="1" ht="24" x14ac:dyDescent="0.2">
      <c r="A346" s="99">
        <v>116</v>
      </c>
      <c r="B346" s="99">
        <v>340</v>
      </c>
      <c r="C346" s="100" t="s">
        <v>242</v>
      </c>
      <c r="D346" s="99" t="s">
        <v>14</v>
      </c>
      <c r="E346" s="99" t="s">
        <v>556</v>
      </c>
      <c r="F346" s="99" t="s">
        <v>225</v>
      </c>
      <c r="G346" s="101">
        <v>30</v>
      </c>
      <c r="H346" s="101" t="e">
        <f>SUM(#REF!*G346)</f>
        <v>#REF!</v>
      </c>
      <c r="I346" s="102"/>
      <c r="J346" s="23"/>
      <c r="K346" s="23"/>
      <c r="L346" s="23"/>
      <c r="M346" s="23"/>
      <c r="N346" s="23"/>
      <c r="O346" s="23"/>
      <c r="P346" s="148"/>
    </row>
    <row r="347" spans="1:16" s="6" customFormat="1" ht="24" x14ac:dyDescent="0.2">
      <c r="A347" s="99">
        <v>121</v>
      </c>
      <c r="B347" s="99">
        <v>341</v>
      </c>
      <c r="C347" s="100" t="s">
        <v>246</v>
      </c>
      <c r="D347" s="99" t="s">
        <v>112</v>
      </c>
      <c r="E347" s="99" t="s">
        <v>556</v>
      </c>
      <c r="F347" s="99" t="s">
        <v>245</v>
      </c>
      <c r="G347" s="101">
        <v>690</v>
      </c>
      <c r="H347" s="101" t="e">
        <f>SUM(#REF!*G347)</f>
        <v>#REF!</v>
      </c>
      <c r="I347" s="102"/>
      <c r="J347" s="23"/>
      <c r="K347" s="23"/>
      <c r="L347" s="23"/>
      <c r="M347" s="23"/>
      <c r="N347" s="23"/>
      <c r="O347" s="23"/>
      <c r="P347" s="148"/>
    </row>
    <row r="348" spans="1:16" s="6" customFormat="1" ht="24" x14ac:dyDescent="0.2">
      <c r="A348" s="99">
        <v>145</v>
      </c>
      <c r="B348" s="99">
        <v>342</v>
      </c>
      <c r="C348" s="100" t="s">
        <v>336</v>
      </c>
      <c r="D348" s="99" t="s">
        <v>64</v>
      </c>
      <c r="E348" s="99">
        <v>0</v>
      </c>
      <c r="F348" s="99" t="s">
        <v>337</v>
      </c>
      <c r="G348" s="101">
        <v>100</v>
      </c>
      <c r="H348" s="101" t="e">
        <f>SUM(#REF!*G348)</f>
        <v>#REF!</v>
      </c>
      <c r="I348" s="102"/>
      <c r="J348" s="23"/>
      <c r="K348" s="23"/>
      <c r="L348" s="23"/>
      <c r="M348" s="23"/>
      <c r="N348" s="23"/>
      <c r="O348" s="23"/>
      <c r="P348" s="148"/>
    </row>
    <row r="349" spans="1:16" s="6" customFormat="1" ht="24" x14ac:dyDescent="0.2">
      <c r="A349" s="99">
        <v>146</v>
      </c>
      <c r="B349" s="99">
        <v>343</v>
      </c>
      <c r="C349" s="100" t="s">
        <v>338</v>
      </c>
      <c r="D349" s="99" t="s">
        <v>64</v>
      </c>
      <c r="E349" s="99">
        <v>0</v>
      </c>
      <c r="F349" s="99" t="s">
        <v>337</v>
      </c>
      <c r="G349" s="101">
        <v>100</v>
      </c>
      <c r="H349" s="101" t="e">
        <f>SUM(#REF!*G349)</f>
        <v>#REF!</v>
      </c>
      <c r="I349" s="102"/>
      <c r="J349" s="23"/>
      <c r="K349" s="23"/>
      <c r="L349" s="23"/>
      <c r="M349" s="23"/>
      <c r="N349" s="23"/>
      <c r="O349" s="23"/>
      <c r="P349" s="148"/>
    </row>
    <row r="350" spans="1:16" s="6" customFormat="1" ht="24" x14ac:dyDescent="0.2">
      <c r="A350" s="99">
        <v>147</v>
      </c>
      <c r="B350" s="99">
        <v>344</v>
      </c>
      <c r="C350" s="100" t="s">
        <v>339</v>
      </c>
      <c r="D350" s="99" t="s">
        <v>64</v>
      </c>
      <c r="E350" s="99">
        <v>0</v>
      </c>
      <c r="F350" s="99" t="s">
        <v>337</v>
      </c>
      <c r="G350" s="101">
        <v>100</v>
      </c>
      <c r="H350" s="101" t="e">
        <f>SUM(#REF!*G350)</f>
        <v>#REF!</v>
      </c>
      <c r="I350" s="102"/>
      <c r="J350" s="23"/>
      <c r="K350" s="23"/>
      <c r="L350" s="23"/>
      <c r="M350" s="23"/>
      <c r="N350" s="23"/>
      <c r="O350" s="23"/>
      <c r="P350" s="148"/>
    </row>
    <row r="351" spans="1:16" s="6" customFormat="1" ht="24" x14ac:dyDescent="0.2">
      <c r="A351" s="99"/>
      <c r="B351" s="99">
        <v>345</v>
      </c>
      <c r="C351" s="100" t="s">
        <v>558</v>
      </c>
      <c r="D351" s="99" t="s">
        <v>17</v>
      </c>
      <c r="E351" s="99">
        <v>3</v>
      </c>
      <c r="F351" s="99"/>
      <c r="G351" s="101"/>
      <c r="H351" s="101"/>
      <c r="I351" s="102"/>
      <c r="J351" s="23"/>
      <c r="K351" s="23"/>
      <c r="L351" s="23"/>
      <c r="M351" s="23"/>
      <c r="N351" s="23"/>
      <c r="O351" s="23"/>
      <c r="P351" s="148"/>
    </row>
    <row r="352" spans="1:16" s="6" customFormat="1" ht="24" x14ac:dyDescent="0.2">
      <c r="A352" s="99"/>
      <c r="B352" s="99">
        <v>346</v>
      </c>
      <c r="C352" s="100" t="s">
        <v>559</v>
      </c>
      <c r="D352" s="99" t="s">
        <v>17</v>
      </c>
      <c r="E352" s="99">
        <v>1</v>
      </c>
      <c r="F352" s="99"/>
      <c r="G352" s="101"/>
      <c r="H352" s="101"/>
      <c r="I352" s="102"/>
      <c r="J352" s="23"/>
      <c r="K352" s="23"/>
      <c r="L352" s="23"/>
      <c r="M352" s="23"/>
      <c r="N352" s="23"/>
      <c r="O352" s="23"/>
      <c r="P352" s="148"/>
    </row>
    <row r="353" spans="1:18" s="6" customFormat="1" ht="24" x14ac:dyDescent="0.2">
      <c r="A353" s="99"/>
      <c r="B353" s="99">
        <v>347</v>
      </c>
      <c r="C353" s="100" t="s">
        <v>560</v>
      </c>
      <c r="D353" s="99" t="s">
        <v>112</v>
      </c>
      <c r="E353" s="99">
        <v>1</v>
      </c>
      <c r="F353" s="99"/>
      <c r="G353" s="101"/>
      <c r="H353" s="101"/>
      <c r="I353" s="102"/>
      <c r="J353" s="23"/>
      <c r="K353" s="23"/>
      <c r="L353" s="23"/>
      <c r="M353" s="23"/>
      <c r="N353" s="23"/>
      <c r="O353" s="23"/>
      <c r="P353" s="148"/>
    </row>
    <row r="354" spans="1:18" s="6" customFormat="1" ht="24" x14ac:dyDescent="0.2">
      <c r="A354" s="99"/>
      <c r="B354" s="99">
        <v>348</v>
      </c>
      <c r="C354" s="100" t="s">
        <v>561</v>
      </c>
      <c r="D354" s="99" t="s">
        <v>112</v>
      </c>
      <c r="E354" s="99">
        <v>1</v>
      </c>
      <c r="F354" s="99"/>
      <c r="G354" s="101"/>
      <c r="H354" s="101"/>
      <c r="I354" s="102"/>
      <c r="J354" s="23"/>
      <c r="K354" s="23"/>
      <c r="L354" s="23"/>
      <c r="M354" s="23"/>
      <c r="N354" s="23"/>
      <c r="O354" s="23"/>
      <c r="P354" s="148"/>
    </row>
    <row r="355" spans="1:18" s="6" customFormat="1" ht="24" x14ac:dyDescent="0.2">
      <c r="A355" s="99">
        <v>187</v>
      </c>
      <c r="B355" s="99">
        <v>349</v>
      </c>
      <c r="C355" s="100" t="s">
        <v>355</v>
      </c>
      <c r="D355" s="99" t="s">
        <v>84</v>
      </c>
      <c r="E355" s="99">
        <v>1</v>
      </c>
      <c r="F355" s="99" t="s">
        <v>351</v>
      </c>
      <c r="G355" s="101">
        <v>1000</v>
      </c>
      <c r="H355" s="101" t="e">
        <f>SUM(#REF!*G355)</f>
        <v>#REF!</v>
      </c>
      <c r="I355" s="102"/>
      <c r="J355" s="23"/>
      <c r="K355" s="23"/>
      <c r="L355" s="23"/>
      <c r="M355" s="23"/>
      <c r="N355" s="23"/>
      <c r="O355" s="23"/>
      <c r="P355" s="148"/>
    </row>
    <row r="356" spans="1:18" s="6" customFormat="1" ht="24" x14ac:dyDescent="0.2">
      <c r="A356" s="99">
        <v>188</v>
      </c>
      <c r="B356" s="99">
        <v>350</v>
      </c>
      <c r="C356" s="100" t="s">
        <v>356</v>
      </c>
      <c r="D356" s="99" t="s">
        <v>59</v>
      </c>
      <c r="E356" s="99">
        <v>0</v>
      </c>
      <c r="F356" s="99" t="s">
        <v>351</v>
      </c>
      <c r="G356" s="101">
        <v>1450</v>
      </c>
      <c r="H356" s="101" t="e">
        <f>SUM(#REF!*G356)</f>
        <v>#REF!</v>
      </c>
      <c r="I356" s="102"/>
      <c r="J356" s="23"/>
      <c r="K356" s="23"/>
      <c r="L356" s="23"/>
      <c r="M356" s="23"/>
      <c r="N356" s="23"/>
      <c r="O356" s="23"/>
      <c r="P356" s="148"/>
    </row>
    <row r="357" spans="1:18" s="6" customFormat="1" ht="24" x14ac:dyDescent="0.2">
      <c r="A357" s="103">
        <v>148</v>
      </c>
      <c r="B357" s="99">
        <v>351</v>
      </c>
      <c r="C357" s="100" t="s">
        <v>340</v>
      </c>
      <c r="D357" s="99" t="s">
        <v>64</v>
      </c>
      <c r="E357" s="99" t="s">
        <v>556</v>
      </c>
      <c r="F357" s="99" t="s">
        <v>337</v>
      </c>
      <c r="G357" s="101">
        <v>100</v>
      </c>
      <c r="H357" s="101" t="e">
        <f>SUM(#REF!*G357)</f>
        <v>#REF!</v>
      </c>
      <c r="I357" s="102"/>
      <c r="J357" s="23"/>
      <c r="K357" s="23"/>
      <c r="L357" s="23"/>
      <c r="M357" s="23"/>
      <c r="N357" s="23"/>
      <c r="O357" s="23"/>
      <c r="P357" s="148"/>
    </row>
    <row r="358" spans="1:18" s="4" customFormat="1" ht="24" x14ac:dyDescent="0.25">
      <c r="A358" s="104">
        <v>235</v>
      </c>
      <c r="B358" s="105">
        <v>352</v>
      </c>
      <c r="C358" s="106" t="s">
        <v>9</v>
      </c>
      <c r="D358" s="105" t="s">
        <v>10</v>
      </c>
      <c r="E358" s="105">
        <v>0</v>
      </c>
      <c r="F358" s="105" t="s">
        <v>11</v>
      </c>
      <c r="G358" s="107">
        <v>3210</v>
      </c>
      <c r="H358" s="107" t="e">
        <f>SUM(#REF!*G358)</f>
        <v>#REF!</v>
      </c>
      <c r="I358" s="108"/>
      <c r="J358" s="26"/>
      <c r="K358" s="26"/>
      <c r="L358" s="26"/>
      <c r="M358" s="26"/>
      <c r="N358" s="26"/>
      <c r="O358" s="26"/>
      <c r="P358" s="149"/>
      <c r="Q358" s="38" t="s">
        <v>590</v>
      </c>
    </row>
    <row r="359" spans="1:18" s="4" customFormat="1" ht="24" x14ac:dyDescent="0.2">
      <c r="A359" s="104">
        <v>408</v>
      </c>
      <c r="B359" s="105">
        <v>353</v>
      </c>
      <c r="C359" s="106" t="s">
        <v>12</v>
      </c>
      <c r="D359" s="105" t="s">
        <v>10</v>
      </c>
      <c r="E359" s="105">
        <v>0.5</v>
      </c>
      <c r="F359" s="105" t="s">
        <v>11</v>
      </c>
      <c r="G359" s="107">
        <v>1605</v>
      </c>
      <c r="H359" s="107" t="e">
        <f>SUM(#REF!*G359)</f>
        <v>#REF!</v>
      </c>
      <c r="I359" s="108"/>
      <c r="J359" s="26"/>
      <c r="K359" s="26"/>
      <c r="L359" s="26"/>
      <c r="M359" s="26"/>
      <c r="N359" s="26"/>
      <c r="O359" s="26"/>
      <c r="P359" s="149"/>
    </row>
    <row r="360" spans="1:18" s="4" customFormat="1" ht="24" x14ac:dyDescent="0.2">
      <c r="A360" s="104">
        <v>236</v>
      </c>
      <c r="B360" s="105">
        <v>354</v>
      </c>
      <c r="C360" s="106" t="s">
        <v>13</v>
      </c>
      <c r="D360" s="105" t="s">
        <v>14</v>
      </c>
      <c r="E360" s="105">
        <v>3</v>
      </c>
      <c r="F360" s="105" t="s">
        <v>15</v>
      </c>
      <c r="G360" s="107">
        <v>4280</v>
      </c>
      <c r="H360" s="107" t="e">
        <f>SUM(#REF!*G360)</f>
        <v>#REF!</v>
      </c>
      <c r="I360" s="108"/>
      <c r="J360" s="26"/>
      <c r="K360" s="26"/>
      <c r="L360" s="26"/>
      <c r="M360" s="26"/>
      <c r="N360" s="26"/>
      <c r="O360" s="26"/>
      <c r="P360" s="149"/>
    </row>
    <row r="361" spans="1:18" s="4" customFormat="1" ht="24" x14ac:dyDescent="0.2">
      <c r="A361" s="104">
        <v>69</v>
      </c>
      <c r="B361" s="105">
        <v>355</v>
      </c>
      <c r="C361" s="106" t="s">
        <v>19</v>
      </c>
      <c r="D361" s="105" t="s">
        <v>14</v>
      </c>
      <c r="E361" s="105">
        <v>2</v>
      </c>
      <c r="F361" s="105" t="s">
        <v>18</v>
      </c>
      <c r="G361" s="107">
        <v>603.48</v>
      </c>
      <c r="H361" s="107" t="e">
        <f>SUM(#REF!*G361)</f>
        <v>#REF!</v>
      </c>
      <c r="I361" s="108"/>
      <c r="J361" s="26"/>
      <c r="K361" s="26"/>
      <c r="L361" s="26"/>
      <c r="M361" s="26"/>
      <c r="N361" s="26"/>
      <c r="O361" s="26"/>
      <c r="P361" s="149"/>
    </row>
    <row r="362" spans="1:18" s="4" customFormat="1" ht="24" x14ac:dyDescent="0.2">
      <c r="A362" s="104">
        <v>406</v>
      </c>
      <c r="B362" s="105">
        <v>356</v>
      </c>
      <c r="C362" s="106" t="s">
        <v>20</v>
      </c>
      <c r="D362" s="105" t="s">
        <v>14</v>
      </c>
      <c r="E362" s="105">
        <v>0</v>
      </c>
      <c r="F362" s="105" t="s">
        <v>21</v>
      </c>
      <c r="G362" s="107">
        <v>7490</v>
      </c>
      <c r="H362" s="107" t="e">
        <f>SUM(#REF!*G362)</f>
        <v>#REF!</v>
      </c>
      <c r="I362" s="108"/>
      <c r="J362" s="26"/>
      <c r="K362" s="26"/>
      <c r="L362" s="26"/>
      <c r="M362" s="26"/>
      <c r="N362" s="26"/>
      <c r="O362" s="26"/>
      <c r="P362" s="149"/>
    </row>
    <row r="363" spans="1:18" s="4" customFormat="1" ht="24" x14ac:dyDescent="0.2">
      <c r="A363" s="104">
        <v>366</v>
      </c>
      <c r="B363" s="105">
        <v>357</v>
      </c>
      <c r="C363" s="106" t="s">
        <v>22</v>
      </c>
      <c r="D363" s="105" t="s">
        <v>23</v>
      </c>
      <c r="E363" s="105">
        <v>0</v>
      </c>
      <c r="F363" s="105" t="s">
        <v>21</v>
      </c>
      <c r="G363" s="107">
        <v>10700</v>
      </c>
      <c r="H363" s="107" t="e">
        <f>SUM(#REF!*G363)</f>
        <v>#REF!</v>
      </c>
      <c r="I363" s="108"/>
      <c r="J363" s="26"/>
      <c r="K363" s="26"/>
      <c r="L363" s="26"/>
      <c r="M363" s="26"/>
      <c r="N363" s="26"/>
      <c r="O363" s="26"/>
      <c r="P363" s="149"/>
      <c r="R363" s="4" t="s">
        <v>502</v>
      </c>
    </row>
    <row r="364" spans="1:18" s="4" customFormat="1" ht="24" x14ac:dyDescent="0.2">
      <c r="A364" s="104">
        <v>70</v>
      </c>
      <c r="B364" s="105">
        <v>358</v>
      </c>
      <c r="C364" s="106" t="s">
        <v>24</v>
      </c>
      <c r="D364" s="105" t="s">
        <v>10</v>
      </c>
      <c r="E364" s="105" t="s">
        <v>509</v>
      </c>
      <c r="F364" s="105" t="s">
        <v>21</v>
      </c>
      <c r="G364" s="107">
        <v>3745</v>
      </c>
      <c r="H364" s="107" t="e">
        <f>SUM(#REF!*G364)</f>
        <v>#REF!</v>
      </c>
      <c r="I364" s="108"/>
      <c r="J364" s="26"/>
      <c r="K364" s="26"/>
      <c r="L364" s="26"/>
      <c r="M364" s="26"/>
      <c r="N364" s="26"/>
      <c r="O364" s="26"/>
      <c r="P364" s="149"/>
    </row>
    <row r="365" spans="1:18" s="4" customFormat="1" ht="24" x14ac:dyDescent="0.2">
      <c r="A365" s="104">
        <v>242</v>
      </c>
      <c r="B365" s="105">
        <v>359</v>
      </c>
      <c r="C365" s="106" t="s">
        <v>58</v>
      </c>
      <c r="D365" s="105" t="s">
        <v>59</v>
      </c>
      <c r="E365" s="105">
        <v>7</v>
      </c>
      <c r="F365" s="105" t="s">
        <v>51</v>
      </c>
      <c r="G365" s="107">
        <v>230.05</v>
      </c>
      <c r="H365" s="107" t="e">
        <f>SUM(#REF!*G365)</f>
        <v>#REF!</v>
      </c>
      <c r="I365" s="108"/>
      <c r="J365" s="26"/>
      <c r="K365" s="26"/>
      <c r="L365" s="26"/>
      <c r="M365" s="26"/>
      <c r="N365" s="26"/>
      <c r="O365" s="26"/>
      <c r="P365" s="149"/>
    </row>
    <row r="366" spans="1:18" s="4" customFormat="1" ht="24" x14ac:dyDescent="0.2">
      <c r="A366" s="104">
        <v>71</v>
      </c>
      <c r="B366" s="105">
        <v>360</v>
      </c>
      <c r="C366" s="106" t="s">
        <v>106</v>
      </c>
      <c r="D366" s="105" t="s">
        <v>74</v>
      </c>
      <c r="E366" s="105">
        <v>18</v>
      </c>
      <c r="F366" s="105" t="s">
        <v>107</v>
      </c>
      <c r="G366" s="107">
        <v>85</v>
      </c>
      <c r="H366" s="107" t="e">
        <f>SUM(#REF!*G366)</f>
        <v>#REF!</v>
      </c>
      <c r="I366" s="108"/>
      <c r="J366" s="26"/>
      <c r="K366" s="26"/>
      <c r="L366" s="26"/>
      <c r="M366" s="26"/>
      <c r="N366" s="26"/>
      <c r="O366" s="26"/>
      <c r="P366" s="149"/>
    </row>
    <row r="367" spans="1:18" s="4" customFormat="1" ht="24" x14ac:dyDescent="0.2">
      <c r="A367" s="104">
        <v>73</v>
      </c>
      <c r="B367" s="105">
        <v>361</v>
      </c>
      <c r="C367" s="106" t="s">
        <v>121</v>
      </c>
      <c r="D367" s="105" t="s">
        <v>59</v>
      </c>
      <c r="E367" s="105">
        <v>0</v>
      </c>
      <c r="F367" s="105" t="s">
        <v>113</v>
      </c>
      <c r="G367" s="107">
        <v>70</v>
      </c>
      <c r="H367" s="107" t="e">
        <f>SUM(#REF!*G367)</f>
        <v>#REF!</v>
      </c>
      <c r="I367" s="108"/>
      <c r="J367" s="26"/>
      <c r="K367" s="26"/>
      <c r="L367" s="26"/>
      <c r="M367" s="26"/>
      <c r="N367" s="26"/>
      <c r="O367" s="26"/>
      <c r="P367" s="149"/>
    </row>
    <row r="368" spans="1:18" s="4" customFormat="1" ht="24" x14ac:dyDescent="0.2">
      <c r="A368" s="104">
        <v>23</v>
      </c>
      <c r="B368" s="105">
        <v>362</v>
      </c>
      <c r="C368" s="106" t="s">
        <v>122</v>
      </c>
      <c r="D368" s="105" t="s">
        <v>112</v>
      </c>
      <c r="E368" s="105">
        <v>12</v>
      </c>
      <c r="F368" s="105" t="s">
        <v>113</v>
      </c>
      <c r="G368" s="107">
        <v>380</v>
      </c>
      <c r="H368" s="107" t="e">
        <f>SUM(#REF!*G368)</f>
        <v>#REF!</v>
      </c>
      <c r="I368" s="108"/>
      <c r="J368" s="26"/>
      <c r="K368" s="26"/>
      <c r="L368" s="26"/>
      <c r="M368" s="26"/>
      <c r="N368" s="26"/>
      <c r="O368" s="26"/>
      <c r="P368" s="149"/>
    </row>
    <row r="369" spans="1:16" s="4" customFormat="1" ht="24" x14ac:dyDescent="0.2">
      <c r="A369" s="104">
        <v>409</v>
      </c>
      <c r="B369" s="105">
        <v>363</v>
      </c>
      <c r="C369" s="106" t="s">
        <v>123</v>
      </c>
      <c r="D369" s="105" t="s">
        <v>112</v>
      </c>
      <c r="E369" s="105">
        <v>27</v>
      </c>
      <c r="F369" s="105" t="s">
        <v>113</v>
      </c>
      <c r="G369" s="107">
        <v>520</v>
      </c>
      <c r="H369" s="107" t="e">
        <f>SUM(#REF!*G369)</f>
        <v>#REF!</v>
      </c>
      <c r="I369" s="108"/>
      <c r="J369" s="26"/>
      <c r="K369" s="26"/>
      <c r="L369" s="26"/>
      <c r="M369" s="26"/>
      <c r="N369" s="26"/>
      <c r="O369" s="26"/>
      <c r="P369" s="149"/>
    </row>
    <row r="370" spans="1:16" s="4" customFormat="1" ht="24" x14ac:dyDescent="0.2">
      <c r="A370" s="104">
        <v>338</v>
      </c>
      <c r="B370" s="105">
        <v>364</v>
      </c>
      <c r="C370" s="106" t="s">
        <v>124</v>
      </c>
      <c r="D370" s="105" t="s">
        <v>112</v>
      </c>
      <c r="E370" s="105">
        <v>11</v>
      </c>
      <c r="F370" s="105" t="s">
        <v>113</v>
      </c>
      <c r="G370" s="107">
        <v>760</v>
      </c>
      <c r="H370" s="107" t="e">
        <f>SUM(#REF!*G370)</f>
        <v>#REF!</v>
      </c>
      <c r="I370" s="108"/>
      <c r="J370" s="26"/>
      <c r="K370" s="26"/>
      <c r="L370" s="26"/>
      <c r="M370" s="26"/>
      <c r="N370" s="26"/>
      <c r="O370" s="26"/>
      <c r="P370" s="149"/>
    </row>
    <row r="371" spans="1:16" s="4" customFormat="1" ht="24" x14ac:dyDescent="0.2">
      <c r="A371" s="104">
        <v>339</v>
      </c>
      <c r="B371" s="105">
        <v>365</v>
      </c>
      <c r="C371" s="106" t="s">
        <v>125</v>
      </c>
      <c r="D371" s="105" t="s">
        <v>112</v>
      </c>
      <c r="E371" s="105">
        <v>7</v>
      </c>
      <c r="F371" s="105" t="s">
        <v>113</v>
      </c>
      <c r="G371" s="107">
        <v>1000</v>
      </c>
      <c r="H371" s="107" t="e">
        <f>SUM(#REF!*G371)</f>
        <v>#REF!</v>
      </c>
      <c r="I371" s="108"/>
      <c r="J371" s="26"/>
      <c r="K371" s="26"/>
      <c r="L371" s="26"/>
      <c r="M371" s="26"/>
      <c r="N371" s="26"/>
      <c r="O371" s="26"/>
      <c r="P371" s="149"/>
    </row>
    <row r="372" spans="1:16" s="4" customFormat="1" ht="24" x14ac:dyDescent="0.2">
      <c r="A372" s="104">
        <v>372</v>
      </c>
      <c r="B372" s="105">
        <v>366</v>
      </c>
      <c r="C372" s="106" t="s">
        <v>162</v>
      </c>
      <c r="D372" s="105" t="s">
        <v>23</v>
      </c>
      <c r="E372" s="105">
        <v>18</v>
      </c>
      <c r="F372" s="105" t="s">
        <v>163</v>
      </c>
      <c r="G372" s="107">
        <v>100</v>
      </c>
      <c r="H372" s="107" t="e">
        <f>SUM(#REF!*G372)</f>
        <v>#REF!</v>
      </c>
      <c r="I372" s="108"/>
      <c r="J372" s="26"/>
      <c r="K372" s="26"/>
      <c r="L372" s="26"/>
      <c r="M372" s="26"/>
      <c r="N372" s="26"/>
      <c r="O372" s="26"/>
      <c r="P372" s="149"/>
    </row>
    <row r="373" spans="1:16" s="4" customFormat="1" ht="24" x14ac:dyDescent="0.2">
      <c r="A373" s="104">
        <v>531</v>
      </c>
      <c r="B373" s="105">
        <v>367</v>
      </c>
      <c r="C373" s="106" t="s">
        <v>164</v>
      </c>
      <c r="D373" s="105" t="s">
        <v>74</v>
      </c>
      <c r="E373" s="105">
        <v>8</v>
      </c>
      <c r="F373" s="105" t="s">
        <v>163</v>
      </c>
      <c r="G373" s="107">
        <v>220</v>
      </c>
      <c r="H373" s="107" t="e">
        <f>SUM(#REF!*G373)</f>
        <v>#REF!</v>
      </c>
      <c r="I373" s="108"/>
      <c r="J373" s="26"/>
      <c r="K373" s="26"/>
      <c r="L373" s="26"/>
      <c r="M373" s="26"/>
      <c r="N373" s="26"/>
      <c r="O373" s="26"/>
      <c r="P373" s="149"/>
    </row>
    <row r="374" spans="1:16" s="4" customFormat="1" ht="24" x14ac:dyDescent="0.2">
      <c r="A374" s="104">
        <v>95</v>
      </c>
      <c r="B374" s="105">
        <v>368</v>
      </c>
      <c r="C374" s="106" t="s">
        <v>195</v>
      </c>
      <c r="D374" s="105" t="s">
        <v>84</v>
      </c>
      <c r="E374" s="105">
        <v>6</v>
      </c>
      <c r="F374" s="105" t="s">
        <v>196</v>
      </c>
      <c r="G374" s="107">
        <v>45</v>
      </c>
      <c r="H374" s="107" t="e">
        <f>SUM(#REF!*G374)</f>
        <v>#REF!</v>
      </c>
      <c r="I374" s="108"/>
      <c r="J374" s="26"/>
      <c r="K374" s="26"/>
      <c r="L374" s="26"/>
      <c r="M374" s="26"/>
      <c r="N374" s="26"/>
      <c r="O374" s="26"/>
      <c r="P374" s="149"/>
    </row>
    <row r="375" spans="1:16" s="4" customFormat="1" ht="24" x14ac:dyDescent="0.2">
      <c r="A375" s="104">
        <v>96</v>
      </c>
      <c r="B375" s="105">
        <v>369</v>
      </c>
      <c r="C375" s="106" t="s">
        <v>197</v>
      </c>
      <c r="D375" s="105" t="s">
        <v>14</v>
      </c>
      <c r="E375" s="105" t="s">
        <v>529</v>
      </c>
      <c r="F375" s="105" t="s">
        <v>196</v>
      </c>
      <c r="G375" s="107">
        <v>105</v>
      </c>
      <c r="H375" s="107" t="e">
        <f>SUM(#REF!*G375)</f>
        <v>#REF!</v>
      </c>
      <c r="I375" s="108"/>
      <c r="J375" s="26"/>
      <c r="K375" s="26"/>
      <c r="L375" s="26"/>
      <c r="M375" s="26"/>
      <c r="N375" s="26"/>
      <c r="O375" s="26"/>
      <c r="P375" s="149"/>
    </row>
    <row r="376" spans="1:16" s="4" customFormat="1" ht="24" x14ac:dyDescent="0.2">
      <c r="A376" s="104">
        <v>97</v>
      </c>
      <c r="B376" s="105">
        <v>370</v>
      </c>
      <c r="C376" s="106" t="s">
        <v>198</v>
      </c>
      <c r="D376" s="105" t="s">
        <v>14</v>
      </c>
      <c r="E376" s="105" t="s">
        <v>529</v>
      </c>
      <c r="F376" s="105" t="s">
        <v>196</v>
      </c>
      <c r="G376" s="107">
        <v>105</v>
      </c>
      <c r="H376" s="107" t="e">
        <f>SUM(#REF!*G376)</f>
        <v>#REF!</v>
      </c>
      <c r="I376" s="108"/>
      <c r="J376" s="26"/>
      <c r="K376" s="26"/>
      <c r="L376" s="26"/>
      <c r="M376" s="26"/>
      <c r="N376" s="26"/>
      <c r="O376" s="26"/>
      <c r="P376" s="149"/>
    </row>
    <row r="377" spans="1:16" s="4" customFormat="1" ht="24" x14ac:dyDescent="0.2">
      <c r="A377" s="104">
        <v>98</v>
      </c>
      <c r="B377" s="105">
        <v>371</v>
      </c>
      <c r="C377" s="106" t="s">
        <v>199</v>
      </c>
      <c r="D377" s="105" t="s">
        <v>14</v>
      </c>
      <c r="E377" s="105" t="s">
        <v>529</v>
      </c>
      <c r="F377" s="105" t="s">
        <v>196</v>
      </c>
      <c r="G377" s="107">
        <v>105</v>
      </c>
      <c r="H377" s="107" t="e">
        <f>SUM(#REF!*G377)</f>
        <v>#REF!</v>
      </c>
      <c r="I377" s="108"/>
      <c r="J377" s="26"/>
      <c r="K377" s="26"/>
      <c r="L377" s="26"/>
      <c r="M377" s="26"/>
      <c r="N377" s="26"/>
      <c r="O377" s="26"/>
      <c r="P377" s="149"/>
    </row>
    <row r="378" spans="1:16" s="4" customFormat="1" ht="24" x14ac:dyDescent="0.2">
      <c r="A378" s="104">
        <v>115</v>
      </c>
      <c r="B378" s="105">
        <v>372</v>
      </c>
      <c r="C378" s="106" t="s">
        <v>204</v>
      </c>
      <c r="D378" s="105" t="s">
        <v>10</v>
      </c>
      <c r="E378" s="105"/>
      <c r="F378" s="105" t="s">
        <v>205</v>
      </c>
      <c r="G378" s="107">
        <v>550</v>
      </c>
      <c r="H378" s="107" t="e">
        <f>SUM(#REF!*G378)</f>
        <v>#REF!</v>
      </c>
      <c r="I378" s="108"/>
      <c r="J378" s="26"/>
      <c r="K378" s="26"/>
      <c r="L378" s="26"/>
      <c r="M378" s="26"/>
      <c r="N378" s="26"/>
      <c r="O378" s="26"/>
      <c r="P378" s="149"/>
    </row>
    <row r="379" spans="1:16" s="4" customFormat="1" ht="24" x14ac:dyDescent="0.2">
      <c r="A379" s="104">
        <v>113</v>
      </c>
      <c r="B379" s="105">
        <v>373</v>
      </c>
      <c r="C379" s="106" t="s">
        <v>206</v>
      </c>
      <c r="D379" s="105" t="s">
        <v>84</v>
      </c>
      <c r="E379" s="105"/>
      <c r="F379" s="105" t="s">
        <v>205</v>
      </c>
      <c r="G379" s="107">
        <v>1340</v>
      </c>
      <c r="H379" s="107" t="e">
        <f>SUM(#REF!*G379)</f>
        <v>#REF!</v>
      </c>
      <c r="I379" s="108"/>
      <c r="J379" s="26"/>
      <c r="K379" s="26"/>
      <c r="L379" s="26"/>
      <c r="M379" s="26"/>
      <c r="N379" s="26"/>
      <c r="O379" s="26"/>
      <c r="P379" s="149"/>
    </row>
    <row r="380" spans="1:16" s="4" customFormat="1" ht="24" x14ac:dyDescent="0.2">
      <c r="A380" s="104">
        <v>324</v>
      </c>
      <c r="B380" s="105">
        <v>374</v>
      </c>
      <c r="C380" s="106" t="s">
        <v>207</v>
      </c>
      <c r="D380" s="105" t="s">
        <v>14</v>
      </c>
      <c r="E380" s="105">
        <v>3</v>
      </c>
      <c r="F380" s="105" t="s">
        <v>205</v>
      </c>
      <c r="G380" s="107">
        <v>275</v>
      </c>
      <c r="H380" s="107" t="e">
        <f>SUM(#REF!*G380)</f>
        <v>#REF!</v>
      </c>
      <c r="I380" s="108"/>
      <c r="J380" s="26"/>
      <c r="K380" s="26"/>
      <c r="L380" s="26"/>
      <c r="M380" s="26"/>
      <c r="N380" s="26"/>
      <c r="O380" s="26"/>
      <c r="P380" s="149"/>
    </row>
    <row r="381" spans="1:16" s="4" customFormat="1" ht="24" x14ac:dyDescent="0.2">
      <c r="A381" s="104">
        <v>325</v>
      </c>
      <c r="B381" s="105">
        <v>375</v>
      </c>
      <c r="C381" s="106" t="s">
        <v>208</v>
      </c>
      <c r="D381" s="105" t="s">
        <v>14</v>
      </c>
      <c r="E381" s="105">
        <v>0</v>
      </c>
      <c r="F381" s="105" t="s">
        <v>205</v>
      </c>
      <c r="G381" s="107">
        <v>255</v>
      </c>
      <c r="H381" s="107" t="e">
        <f>SUM(#REF!*G381)</f>
        <v>#REF!</v>
      </c>
      <c r="I381" s="108"/>
      <c r="J381" s="26"/>
      <c r="K381" s="26"/>
      <c r="L381" s="26"/>
      <c r="M381" s="26"/>
      <c r="N381" s="26"/>
      <c r="O381" s="26"/>
      <c r="P381" s="149"/>
    </row>
    <row r="382" spans="1:16" s="4" customFormat="1" ht="24" x14ac:dyDescent="0.2">
      <c r="A382" s="104">
        <v>103</v>
      </c>
      <c r="B382" s="105">
        <v>376</v>
      </c>
      <c r="C382" s="106" t="s">
        <v>209</v>
      </c>
      <c r="D382" s="105" t="s">
        <v>14</v>
      </c>
      <c r="E382" s="105">
        <v>2</v>
      </c>
      <c r="F382" s="105" t="s">
        <v>205</v>
      </c>
      <c r="G382" s="107">
        <v>190</v>
      </c>
      <c r="H382" s="107" t="e">
        <f>SUM(#REF!*G382)</f>
        <v>#REF!</v>
      </c>
      <c r="I382" s="108"/>
      <c r="J382" s="26"/>
      <c r="K382" s="26"/>
      <c r="L382" s="26"/>
      <c r="M382" s="26"/>
      <c r="N382" s="26"/>
      <c r="O382" s="26"/>
      <c r="P382" s="149"/>
    </row>
    <row r="383" spans="1:16" s="4" customFormat="1" ht="24" x14ac:dyDescent="0.2">
      <c r="A383" s="104"/>
      <c r="B383" s="105">
        <v>377</v>
      </c>
      <c r="C383" s="106" t="s">
        <v>530</v>
      </c>
      <c r="D383" s="105" t="s">
        <v>14</v>
      </c>
      <c r="E383" s="105">
        <v>3</v>
      </c>
      <c r="F383" s="105"/>
      <c r="G383" s="107"/>
      <c r="H383" s="107"/>
      <c r="I383" s="108"/>
      <c r="J383" s="26"/>
      <c r="K383" s="26"/>
      <c r="L383" s="26"/>
      <c r="M383" s="26"/>
      <c r="N383" s="26"/>
      <c r="O383" s="26"/>
      <c r="P383" s="149"/>
    </row>
    <row r="384" spans="1:16" s="4" customFormat="1" ht="24" x14ac:dyDescent="0.2">
      <c r="A384" s="104">
        <v>114</v>
      </c>
      <c r="B384" s="105">
        <v>378</v>
      </c>
      <c r="C384" s="106" t="s">
        <v>210</v>
      </c>
      <c r="D384" s="105" t="s">
        <v>84</v>
      </c>
      <c r="E384" s="105"/>
      <c r="F384" s="105" t="s">
        <v>205</v>
      </c>
      <c r="G384" s="107">
        <v>790</v>
      </c>
      <c r="H384" s="107" t="e">
        <f>SUM(#REF!*G384)</f>
        <v>#REF!</v>
      </c>
      <c r="I384" s="108"/>
      <c r="J384" s="26"/>
      <c r="K384" s="26"/>
      <c r="L384" s="26"/>
      <c r="M384" s="26"/>
      <c r="N384" s="26"/>
      <c r="O384" s="26"/>
      <c r="P384" s="149"/>
    </row>
    <row r="385" spans="1:16" s="4" customFormat="1" ht="24" x14ac:dyDescent="0.2">
      <c r="A385" s="104">
        <v>328</v>
      </c>
      <c r="B385" s="105">
        <v>379</v>
      </c>
      <c r="C385" s="106" t="s">
        <v>211</v>
      </c>
      <c r="D385" s="105" t="s">
        <v>74</v>
      </c>
      <c r="E385" s="105">
        <v>1</v>
      </c>
      <c r="F385" s="105" t="s">
        <v>205</v>
      </c>
      <c r="G385" s="107">
        <v>190</v>
      </c>
      <c r="H385" s="107" t="e">
        <f>SUM(#REF!*G385)</f>
        <v>#REF!</v>
      </c>
      <c r="I385" s="108"/>
      <c r="J385" s="26"/>
      <c r="K385" s="26"/>
      <c r="L385" s="26"/>
      <c r="M385" s="26"/>
      <c r="N385" s="26"/>
      <c r="O385" s="26"/>
      <c r="P385" s="149"/>
    </row>
    <row r="386" spans="1:16" s="4" customFormat="1" ht="24" x14ac:dyDescent="0.2">
      <c r="A386" s="104"/>
      <c r="B386" s="105">
        <v>380</v>
      </c>
      <c r="C386" s="106" t="s">
        <v>531</v>
      </c>
      <c r="D386" s="105" t="s">
        <v>14</v>
      </c>
      <c r="E386" s="105">
        <v>21</v>
      </c>
      <c r="F386" s="105"/>
      <c r="G386" s="107"/>
      <c r="H386" s="107"/>
      <c r="I386" s="108"/>
      <c r="J386" s="26"/>
      <c r="K386" s="26"/>
      <c r="L386" s="26"/>
      <c r="M386" s="26"/>
      <c r="N386" s="26"/>
      <c r="O386" s="26"/>
      <c r="P386" s="149"/>
    </row>
    <row r="387" spans="1:16" s="4" customFormat="1" ht="24" x14ac:dyDescent="0.2">
      <c r="A387" s="104"/>
      <c r="B387" s="105">
        <v>381</v>
      </c>
      <c r="C387" s="106" t="s">
        <v>532</v>
      </c>
      <c r="D387" s="105" t="s">
        <v>14</v>
      </c>
      <c r="E387" s="105">
        <v>17</v>
      </c>
      <c r="F387" s="105"/>
      <c r="G387" s="107"/>
      <c r="H387" s="107"/>
      <c r="I387" s="108"/>
      <c r="J387" s="26"/>
      <c r="K387" s="26"/>
      <c r="L387" s="26"/>
      <c r="M387" s="26"/>
      <c r="N387" s="26"/>
      <c r="O387" s="26"/>
      <c r="P387" s="149"/>
    </row>
    <row r="388" spans="1:16" s="4" customFormat="1" ht="24" x14ac:dyDescent="0.2">
      <c r="A388" s="104">
        <v>107</v>
      </c>
      <c r="B388" s="105">
        <v>382</v>
      </c>
      <c r="C388" s="106" t="s">
        <v>214</v>
      </c>
      <c r="D388" s="105" t="s">
        <v>14</v>
      </c>
      <c r="E388" s="105">
        <v>6</v>
      </c>
      <c r="F388" s="105" t="s">
        <v>205</v>
      </c>
      <c r="G388" s="107">
        <v>65</v>
      </c>
      <c r="H388" s="107" t="e">
        <f>SUM(#REF!*G388)</f>
        <v>#REF!</v>
      </c>
      <c r="I388" s="108"/>
      <c r="J388" s="26"/>
      <c r="K388" s="26"/>
      <c r="L388" s="26"/>
      <c r="M388" s="26"/>
      <c r="N388" s="26"/>
      <c r="O388" s="26"/>
      <c r="P388" s="149"/>
    </row>
    <row r="389" spans="1:16" s="4" customFormat="1" ht="24" x14ac:dyDescent="0.2">
      <c r="A389" s="104">
        <v>106</v>
      </c>
      <c r="B389" s="105">
        <v>383</v>
      </c>
      <c r="C389" s="106" t="s">
        <v>215</v>
      </c>
      <c r="D389" s="105" t="s">
        <v>14</v>
      </c>
      <c r="E389" s="105">
        <v>2</v>
      </c>
      <c r="F389" s="105" t="s">
        <v>205</v>
      </c>
      <c r="G389" s="107">
        <v>65</v>
      </c>
      <c r="H389" s="107" t="e">
        <f>SUM(#REF!*G389)</f>
        <v>#REF!</v>
      </c>
      <c r="I389" s="108"/>
      <c r="J389" s="26"/>
      <c r="K389" s="26"/>
      <c r="L389" s="26"/>
      <c r="M389" s="26"/>
      <c r="N389" s="26"/>
      <c r="O389" s="26"/>
      <c r="P389" s="149"/>
    </row>
    <row r="390" spans="1:16" s="4" customFormat="1" ht="24" x14ac:dyDescent="0.2">
      <c r="A390" s="104"/>
      <c r="B390" s="105">
        <v>384</v>
      </c>
      <c r="C390" s="106" t="s">
        <v>533</v>
      </c>
      <c r="D390" s="105" t="s">
        <v>14</v>
      </c>
      <c r="E390" s="105">
        <v>7</v>
      </c>
      <c r="F390" s="105"/>
      <c r="G390" s="107"/>
      <c r="H390" s="107"/>
      <c r="I390" s="108"/>
      <c r="J390" s="26"/>
      <c r="K390" s="26"/>
      <c r="L390" s="26"/>
      <c r="M390" s="26"/>
      <c r="N390" s="26"/>
      <c r="O390" s="26"/>
      <c r="P390" s="149"/>
    </row>
    <row r="391" spans="1:16" s="4" customFormat="1" ht="24" x14ac:dyDescent="0.2">
      <c r="A391" s="104">
        <v>109</v>
      </c>
      <c r="B391" s="105">
        <v>385</v>
      </c>
      <c r="C391" s="106" t="s">
        <v>216</v>
      </c>
      <c r="D391" s="105" t="s">
        <v>14</v>
      </c>
      <c r="E391" s="105">
        <v>0</v>
      </c>
      <c r="F391" s="105" t="s">
        <v>205</v>
      </c>
      <c r="G391" s="107">
        <v>195</v>
      </c>
      <c r="H391" s="107" t="e">
        <f>SUM(#REF!*G391)</f>
        <v>#REF!</v>
      </c>
      <c r="I391" s="109"/>
      <c r="J391" s="26"/>
      <c r="K391" s="26"/>
      <c r="L391" s="26"/>
      <c r="M391" s="26"/>
      <c r="N391" s="26"/>
      <c r="O391" s="26"/>
      <c r="P391" s="149"/>
    </row>
    <row r="392" spans="1:16" s="4" customFormat="1" ht="24" x14ac:dyDescent="0.2">
      <c r="A392" s="104">
        <v>110</v>
      </c>
      <c r="B392" s="105">
        <v>386</v>
      </c>
      <c r="C392" s="106" t="s">
        <v>217</v>
      </c>
      <c r="D392" s="105" t="s">
        <v>14</v>
      </c>
      <c r="E392" s="105">
        <v>12</v>
      </c>
      <c r="F392" s="105" t="s">
        <v>205</v>
      </c>
      <c r="G392" s="107">
        <v>195</v>
      </c>
      <c r="H392" s="107" t="e">
        <f>SUM(#REF!*G392)</f>
        <v>#REF!</v>
      </c>
      <c r="I392" s="109"/>
      <c r="J392" s="26"/>
      <c r="K392" s="26"/>
      <c r="L392" s="26"/>
      <c r="M392" s="26"/>
      <c r="N392" s="26"/>
      <c r="O392" s="26"/>
      <c r="P392" s="149"/>
    </row>
    <row r="393" spans="1:16" s="4" customFormat="1" ht="24" x14ac:dyDescent="0.2">
      <c r="A393" s="104">
        <v>111</v>
      </c>
      <c r="B393" s="105">
        <v>387</v>
      </c>
      <c r="C393" s="106" t="s">
        <v>218</v>
      </c>
      <c r="D393" s="105" t="s">
        <v>14</v>
      </c>
      <c r="E393" s="105">
        <v>0</v>
      </c>
      <c r="F393" s="105" t="s">
        <v>205</v>
      </c>
      <c r="G393" s="107">
        <v>195</v>
      </c>
      <c r="H393" s="107" t="e">
        <f>SUM(#REF!*G393)</f>
        <v>#REF!</v>
      </c>
      <c r="I393" s="109"/>
      <c r="J393" s="26"/>
      <c r="K393" s="26"/>
      <c r="L393" s="26"/>
      <c r="M393" s="26"/>
      <c r="N393" s="26"/>
      <c r="O393" s="26"/>
      <c r="P393" s="149"/>
    </row>
    <row r="394" spans="1:16" s="4" customFormat="1" ht="24" x14ac:dyDescent="0.2">
      <c r="A394" s="104">
        <v>434</v>
      </c>
      <c r="B394" s="105">
        <v>388</v>
      </c>
      <c r="C394" s="106" t="s">
        <v>219</v>
      </c>
      <c r="D394" s="105" t="s">
        <v>14</v>
      </c>
      <c r="E394" s="105">
        <v>5</v>
      </c>
      <c r="F394" s="105" t="s">
        <v>205</v>
      </c>
      <c r="G394" s="107">
        <v>745</v>
      </c>
      <c r="H394" s="107" t="e">
        <f>SUM(#REF!*G394)</f>
        <v>#REF!</v>
      </c>
      <c r="I394" s="108"/>
      <c r="J394" s="26"/>
      <c r="K394" s="26"/>
      <c r="L394" s="26"/>
      <c r="M394" s="26"/>
      <c r="N394" s="26"/>
      <c r="O394" s="26"/>
      <c r="P394" s="149"/>
    </row>
    <row r="395" spans="1:16" s="4" customFormat="1" ht="24" x14ac:dyDescent="0.2">
      <c r="A395" s="104"/>
      <c r="B395" s="105">
        <v>389</v>
      </c>
      <c r="C395" s="106" t="s">
        <v>220</v>
      </c>
      <c r="D395" s="105" t="s">
        <v>14</v>
      </c>
      <c r="E395" s="105">
        <v>3</v>
      </c>
      <c r="F395" s="105"/>
      <c r="G395" s="107"/>
      <c r="H395" s="107"/>
      <c r="I395" s="108"/>
      <c r="J395" s="26"/>
      <c r="K395" s="26"/>
      <c r="L395" s="26"/>
      <c r="M395" s="26"/>
      <c r="N395" s="26"/>
      <c r="O395" s="26"/>
      <c r="P395" s="149"/>
    </row>
    <row r="396" spans="1:16" s="4" customFormat="1" ht="24" x14ac:dyDescent="0.2">
      <c r="A396" s="104"/>
      <c r="B396" s="105">
        <v>390</v>
      </c>
      <c r="C396" s="106" t="s">
        <v>534</v>
      </c>
      <c r="D396" s="105" t="s">
        <v>14</v>
      </c>
      <c r="E396" s="105">
        <v>12</v>
      </c>
      <c r="F396" s="105"/>
      <c r="G396" s="107"/>
      <c r="H396" s="107"/>
      <c r="I396" s="108"/>
      <c r="J396" s="26"/>
      <c r="K396" s="26"/>
      <c r="L396" s="26"/>
      <c r="M396" s="26"/>
      <c r="N396" s="26"/>
      <c r="O396" s="26"/>
      <c r="P396" s="149"/>
    </row>
    <row r="397" spans="1:16" s="4" customFormat="1" ht="24" x14ac:dyDescent="0.2">
      <c r="A397" s="104">
        <v>112</v>
      </c>
      <c r="B397" s="105">
        <v>391</v>
      </c>
      <c r="C397" s="106" t="s">
        <v>535</v>
      </c>
      <c r="D397" s="105" t="s">
        <v>14</v>
      </c>
      <c r="E397" s="105">
        <v>2</v>
      </c>
      <c r="F397" s="105" t="s">
        <v>205</v>
      </c>
      <c r="G397" s="107">
        <v>745</v>
      </c>
      <c r="H397" s="107" t="e">
        <f>SUM(#REF!*G397)</f>
        <v>#REF!</v>
      </c>
      <c r="I397" s="108"/>
      <c r="J397" s="26"/>
      <c r="K397" s="26"/>
      <c r="L397" s="26"/>
      <c r="M397" s="26"/>
      <c r="N397" s="26"/>
      <c r="O397" s="26"/>
      <c r="P397" s="149"/>
    </row>
    <row r="398" spans="1:16" s="4" customFormat="1" ht="24" x14ac:dyDescent="0.2">
      <c r="A398" s="104">
        <v>102</v>
      </c>
      <c r="B398" s="105">
        <v>392</v>
      </c>
      <c r="C398" s="106" t="s">
        <v>221</v>
      </c>
      <c r="D398" s="105" t="s">
        <v>84</v>
      </c>
      <c r="E398" s="105">
        <v>2</v>
      </c>
      <c r="F398" s="105" t="s">
        <v>205</v>
      </c>
      <c r="G398" s="107">
        <v>180</v>
      </c>
      <c r="H398" s="107" t="e">
        <f>SUM(#REF!*G398)</f>
        <v>#REF!</v>
      </c>
      <c r="I398" s="108"/>
      <c r="J398" s="26"/>
      <c r="K398" s="26"/>
      <c r="L398" s="26"/>
      <c r="M398" s="26"/>
      <c r="N398" s="26"/>
      <c r="O398" s="26"/>
      <c r="P398" s="149"/>
    </row>
    <row r="399" spans="1:16" s="4" customFormat="1" ht="24" x14ac:dyDescent="0.2">
      <c r="A399" s="104">
        <v>327</v>
      </c>
      <c r="B399" s="105">
        <v>393</v>
      </c>
      <c r="C399" s="106" t="s">
        <v>222</v>
      </c>
      <c r="D399" s="105" t="s">
        <v>84</v>
      </c>
      <c r="E399" s="105">
        <v>2</v>
      </c>
      <c r="F399" s="105" t="s">
        <v>205</v>
      </c>
      <c r="G399" s="107">
        <v>180</v>
      </c>
      <c r="H399" s="107" t="e">
        <f>SUM(#REF!*G399)</f>
        <v>#REF!</v>
      </c>
      <c r="I399" s="108"/>
      <c r="J399" s="26"/>
      <c r="K399" s="26"/>
      <c r="L399" s="26"/>
      <c r="M399" s="26"/>
      <c r="N399" s="26"/>
      <c r="O399" s="26"/>
      <c r="P399" s="149"/>
    </row>
    <row r="400" spans="1:16" s="4" customFormat="1" ht="24" x14ac:dyDescent="0.2">
      <c r="A400" s="104">
        <v>101</v>
      </c>
      <c r="B400" s="105">
        <v>394</v>
      </c>
      <c r="C400" s="106" t="s">
        <v>223</v>
      </c>
      <c r="D400" s="105" t="s">
        <v>84</v>
      </c>
      <c r="E400" s="105">
        <v>2</v>
      </c>
      <c r="F400" s="105" t="s">
        <v>205</v>
      </c>
      <c r="G400" s="107">
        <v>190</v>
      </c>
      <c r="H400" s="107" t="e">
        <f>SUM(#REF!*G400)</f>
        <v>#REF!</v>
      </c>
      <c r="I400" s="108"/>
      <c r="J400" s="26"/>
      <c r="K400" s="26"/>
      <c r="L400" s="26"/>
      <c r="M400" s="26"/>
      <c r="N400" s="26"/>
      <c r="O400" s="26"/>
      <c r="P400" s="149"/>
    </row>
    <row r="401" spans="1:16" s="4" customFormat="1" ht="24" x14ac:dyDescent="0.2">
      <c r="A401" s="104">
        <v>371</v>
      </c>
      <c r="B401" s="105">
        <v>395</v>
      </c>
      <c r="C401" s="106" t="s">
        <v>243</v>
      </c>
      <c r="D401" s="105" t="s">
        <v>112</v>
      </c>
      <c r="E401" s="105">
        <v>0</v>
      </c>
      <c r="F401" s="105" t="s">
        <v>244</v>
      </c>
      <c r="G401" s="107">
        <v>320</v>
      </c>
      <c r="H401" s="107" t="e">
        <f>SUM(#REF!*G401)</f>
        <v>#REF!</v>
      </c>
      <c r="I401" s="108"/>
      <c r="J401" s="26"/>
      <c r="K401" s="26"/>
      <c r="L401" s="26"/>
      <c r="M401" s="26"/>
      <c r="N401" s="26"/>
      <c r="O401" s="26"/>
      <c r="P401" s="149"/>
    </row>
    <row r="402" spans="1:16" s="4" customFormat="1" ht="24" x14ac:dyDescent="0.2">
      <c r="A402" s="104">
        <v>499</v>
      </c>
      <c r="B402" s="105">
        <v>396</v>
      </c>
      <c r="C402" s="106" t="s">
        <v>260</v>
      </c>
      <c r="D402" s="105" t="s">
        <v>14</v>
      </c>
      <c r="E402" s="105">
        <v>0</v>
      </c>
      <c r="F402" s="105" t="s">
        <v>251</v>
      </c>
      <c r="G402" s="107">
        <v>750</v>
      </c>
      <c r="H402" s="107" t="e">
        <f>SUM(#REF!*G402)</f>
        <v>#REF!</v>
      </c>
      <c r="I402" s="108"/>
      <c r="J402" s="26"/>
      <c r="K402" s="26"/>
      <c r="L402" s="26"/>
      <c r="M402" s="26"/>
      <c r="N402" s="26"/>
      <c r="O402" s="26"/>
      <c r="P402" s="149"/>
    </row>
    <row r="403" spans="1:16" s="4" customFormat="1" ht="24" x14ac:dyDescent="0.2">
      <c r="A403" s="104">
        <v>141</v>
      </c>
      <c r="B403" s="105">
        <v>397</v>
      </c>
      <c r="C403" s="106" t="s">
        <v>261</v>
      </c>
      <c r="D403" s="105" t="s">
        <v>14</v>
      </c>
      <c r="E403" s="105">
        <v>0</v>
      </c>
      <c r="F403" s="105" t="s">
        <v>37</v>
      </c>
      <c r="G403" s="107">
        <v>750</v>
      </c>
      <c r="H403" s="107" t="e">
        <f>SUM(#REF!*G403)</f>
        <v>#REF!</v>
      </c>
      <c r="I403" s="108"/>
      <c r="J403" s="26"/>
      <c r="K403" s="26"/>
      <c r="L403" s="26"/>
      <c r="M403" s="26"/>
      <c r="N403" s="26"/>
      <c r="O403" s="26"/>
      <c r="P403" s="149"/>
    </row>
    <row r="404" spans="1:16" s="4" customFormat="1" ht="24" x14ac:dyDescent="0.2">
      <c r="A404" s="104">
        <v>285</v>
      </c>
      <c r="B404" s="105">
        <v>398</v>
      </c>
      <c r="C404" s="106" t="s">
        <v>262</v>
      </c>
      <c r="D404" s="105" t="s">
        <v>14</v>
      </c>
      <c r="E404" s="105">
        <v>0</v>
      </c>
      <c r="F404" s="105" t="s">
        <v>251</v>
      </c>
      <c r="G404" s="107">
        <v>490</v>
      </c>
      <c r="H404" s="107" t="e">
        <f>SUM(#REF!*G404)</f>
        <v>#REF!</v>
      </c>
      <c r="I404" s="108"/>
      <c r="J404" s="26"/>
      <c r="K404" s="26"/>
      <c r="L404" s="26"/>
      <c r="M404" s="26"/>
      <c r="N404" s="26"/>
      <c r="O404" s="26"/>
      <c r="P404" s="149"/>
    </row>
    <row r="405" spans="1:16" s="4" customFormat="1" ht="24" x14ac:dyDescent="0.2">
      <c r="A405" s="104">
        <v>135</v>
      </c>
      <c r="B405" s="105">
        <v>399</v>
      </c>
      <c r="C405" s="106" t="s">
        <v>270</v>
      </c>
      <c r="D405" s="105" t="s">
        <v>269</v>
      </c>
      <c r="E405" s="105">
        <v>22</v>
      </c>
      <c r="F405" s="105" t="s">
        <v>251</v>
      </c>
      <c r="G405" s="107">
        <v>150</v>
      </c>
      <c r="H405" s="107" t="e">
        <f>SUM(#REF!*G405)</f>
        <v>#REF!</v>
      </c>
      <c r="I405" s="108"/>
      <c r="J405" s="26"/>
      <c r="K405" s="26"/>
      <c r="L405" s="26"/>
      <c r="M405" s="26"/>
      <c r="N405" s="26"/>
      <c r="O405" s="26"/>
      <c r="P405" s="149"/>
    </row>
    <row r="406" spans="1:16" s="4" customFormat="1" ht="24" x14ac:dyDescent="0.2">
      <c r="A406" s="104">
        <v>137</v>
      </c>
      <c r="B406" s="105">
        <v>400</v>
      </c>
      <c r="C406" s="106" t="s">
        <v>284</v>
      </c>
      <c r="D406" s="105" t="s">
        <v>14</v>
      </c>
      <c r="E406" s="105">
        <v>2</v>
      </c>
      <c r="F406" s="105" t="s">
        <v>251</v>
      </c>
      <c r="G406" s="107">
        <v>190</v>
      </c>
      <c r="H406" s="107" t="e">
        <f>SUM(#REF!*G406)</f>
        <v>#REF!</v>
      </c>
      <c r="I406" s="108"/>
      <c r="J406" s="26"/>
      <c r="K406" s="26"/>
      <c r="L406" s="26"/>
      <c r="M406" s="26"/>
      <c r="N406" s="26"/>
      <c r="O406" s="26"/>
      <c r="P406" s="149"/>
    </row>
    <row r="407" spans="1:16" s="4" customFormat="1" ht="24" x14ac:dyDescent="0.2">
      <c r="A407" s="104">
        <v>287</v>
      </c>
      <c r="B407" s="105">
        <v>401</v>
      </c>
      <c r="C407" s="106" t="s">
        <v>285</v>
      </c>
      <c r="D407" s="105" t="s">
        <v>286</v>
      </c>
      <c r="E407" s="105">
        <v>0</v>
      </c>
      <c r="F407" s="105" t="s">
        <v>251</v>
      </c>
      <c r="G407" s="107">
        <v>190</v>
      </c>
      <c r="H407" s="107" t="e">
        <f>SUM(#REF!*G407)</f>
        <v>#REF!</v>
      </c>
      <c r="I407" s="108"/>
      <c r="J407" s="26"/>
      <c r="K407" s="26"/>
      <c r="L407" s="26"/>
      <c r="M407" s="26"/>
      <c r="N407" s="26"/>
      <c r="O407" s="26"/>
      <c r="P407" s="149"/>
    </row>
    <row r="408" spans="1:16" s="4" customFormat="1" ht="24" x14ac:dyDescent="0.2">
      <c r="A408" s="104">
        <v>128</v>
      </c>
      <c r="B408" s="105">
        <v>402</v>
      </c>
      <c r="C408" s="106" t="s">
        <v>289</v>
      </c>
      <c r="D408" s="105" t="s">
        <v>84</v>
      </c>
      <c r="E408" s="105">
        <v>1</v>
      </c>
      <c r="F408" s="105" t="s">
        <v>251</v>
      </c>
      <c r="G408" s="107">
        <v>90</v>
      </c>
      <c r="H408" s="107" t="e">
        <f>SUM(#REF!*G408)</f>
        <v>#REF!</v>
      </c>
      <c r="I408" s="108"/>
      <c r="J408" s="26"/>
      <c r="K408" s="26"/>
      <c r="L408" s="26"/>
      <c r="M408" s="26"/>
      <c r="N408" s="26"/>
      <c r="O408" s="26"/>
      <c r="P408" s="149"/>
    </row>
    <row r="409" spans="1:16" s="4" customFormat="1" ht="24" x14ac:dyDescent="0.2">
      <c r="A409" s="104">
        <v>294</v>
      </c>
      <c r="B409" s="105">
        <v>403</v>
      </c>
      <c r="C409" s="106" t="s">
        <v>290</v>
      </c>
      <c r="D409" s="105" t="s">
        <v>10</v>
      </c>
      <c r="E409" s="105"/>
      <c r="F409" s="105" t="s">
        <v>251</v>
      </c>
      <c r="G409" s="107">
        <v>950</v>
      </c>
      <c r="H409" s="107" t="e">
        <f>SUM(#REF!*G409)</f>
        <v>#REF!</v>
      </c>
      <c r="I409" s="108"/>
      <c r="J409" s="26"/>
      <c r="K409" s="26"/>
      <c r="L409" s="26"/>
      <c r="M409" s="26"/>
      <c r="N409" s="26"/>
      <c r="O409" s="26"/>
      <c r="P409" s="149"/>
    </row>
    <row r="410" spans="1:16" s="4" customFormat="1" ht="24" x14ac:dyDescent="0.2">
      <c r="A410" s="104">
        <v>131</v>
      </c>
      <c r="B410" s="105">
        <v>404</v>
      </c>
      <c r="C410" s="106" t="s">
        <v>297</v>
      </c>
      <c r="D410" s="105" t="s">
        <v>267</v>
      </c>
      <c r="E410" s="105">
        <v>11</v>
      </c>
      <c r="F410" s="105" t="s">
        <v>251</v>
      </c>
      <c r="G410" s="107">
        <v>220</v>
      </c>
      <c r="H410" s="107" t="e">
        <f>SUM(#REF!*G410)</f>
        <v>#REF!</v>
      </c>
      <c r="I410" s="108"/>
      <c r="J410" s="26"/>
      <c r="K410" s="26"/>
      <c r="L410" s="26"/>
      <c r="M410" s="26"/>
      <c r="N410" s="26"/>
      <c r="O410" s="26"/>
      <c r="P410" s="149"/>
    </row>
    <row r="411" spans="1:16" s="4" customFormat="1" ht="24" x14ac:dyDescent="0.2">
      <c r="A411" s="104">
        <v>269</v>
      </c>
      <c r="B411" s="105">
        <v>405</v>
      </c>
      <c r="C411" s="106" t="s">
        <v>315</v>
      </c>
      <c r="D411" s="105" t="s">
        <v>14</v>
      </c>
      <c r="E411" s="105">
        <v>1</v>
      </c>
      <c r="F411" s="105" t="s">
        <v>110</v>
      </c>
      <c r="G411" s="107">
        <v>390</v>
      </c>
      <c r="H411" s="107" t="e">
        <f>SUM(#REF!*G411)</f>
        <v>#REF!</v>
      </c>
      <c r="I411" s="108"/>
      <c r="J411" s="26"/>
      <c r="K411" s="26"/>
      <c r="L411" s="26"/>
      <c r="M411" s="26"/>
      <c r="N411" s="26"/>
      <c r="O411" s="26"/>
      <c r="P411" s="149"/>
    </row>
    <row r="412" spans="1:16" s="4" customFormat="1" ht="24" x14ac:dyDescent="0.2">
      <c r="A412" s="104">
        <v>268</v>
      </c>
      <c r="B412" s="105">
        <v>406</v>
      </c>
      <c r="C412" s="106" t="s">
        <v>316</v>
      </c>
      <c r="D412" s="105" t="s">
        <v>14</v>
      </c>
      <c r="E412" s="105">
        <v>2</v>
      </c>
      <c r="F412" s="105" t="s">
        <v>110</v>
      </c>
      <c r="G412" s="107">
        <v>390</v>
      </c>
      <c r="H412" s="107" t="e">
        <f>SUM(#REF!*G412)</f>
        <v>#REF!</v>
      </c>
      <c r="I412" s="108"/>
      <c r="J412" s="26"/>
      <c r="K412" s="26"/>
      <c r="L412" s="26"/>
      <c r="M412" s="26"/>
      <c r="N412" s="26"/>
      <c r="O412" s="26"/>
      <c r="P412" s="149"/>
    </row>
    <row r="413" spans="1:16" s="4" customFormat="1" ht="24" x14ac:dyDescent="0.2">
      <c r="A413" s="104">
        <v>173</v>
      </c>
      <c r="B413" s="105">
        <v>407</v>
      </c>
      <c r="C413" s="106" t="s">
        <v>322</v>
      </c>
      <c r="D413" s="105" t="s">
        <v>14</v>
      </c>
      <c r="E413" s="105">
        <v>4</v>
      </c>
      <c r="F413" s="105" t="s">
        <v>110</v>
      </c>
      <c r="G413" s="107">
        <v>950</v>
      </c>
      <c r="H413" s="107" t="e">
        <f>SUM(#REF!*G413)</f>
        <v>#REF!</v>
      </c>
      <c r="I413" s="108"/>
      <c r="J413" s="26"/>
      <c r="K413" s="26"/>
      <c r="L413" s="26"/>
      <c r="M413" s="26"/>
      <c r="N413" s="26"/>
      <c r="O413" s="26"/>
      <c r="P413" s="149"/>
    </row>
    <row r="414" spans="1:16" s="4" customFormat="1" ht="24" x14ac:dyDescent="0.2">
      <c r="A414" s="104">
        <v>174</v>
      </c>
      <c r="B414" s="105">
        <v>408</v>
      </c>
      <c r="C414" s="106" t="s">
        <v>323</v>
      </c>
      <c r="D414" s="105" t="s">
        <v>14</v>
      </c>
      <c r="E414" s="105">
        <v>0</v>
      </c>
      <c r="F414" s="105" t="s">
        <v>110</v>
      </c>
      <c r="G414" s="107">
        <v>990</v>
      </c>
      <c r="H414" s="107" t="e">
        <f>SUM(#REF!*G414)</f>
        <v>#REF!</v>
      </c>
      <c r="I414" s="108"/>
      <c r="J414" s="26"/>
      <c r="K414" s="26"/>
      <c r="L414" s="26"/>
      <c r="M414" s="26"/>
      <c r="N414" s="26"/>
      <c r="O414" s="26"/>
      <c r="P414" s="149"/>
    </row>
    <row r="415" spans="1:16" s="4" customFormat="1" ht="24" x14ac:dyDescent="0.2">
      <c r="A415" s="104">
        <v>156</v>
      </c>
      <c r="B415" s="105">
        <v>409</v>
      </c>
      <c r="C415" s="106" t="s">
        <v>324</v>
      </c>
      <c r="D415" s="105" t="s">
        <v>84</v>
      </c>
      <c r="E415" s="105">
        <v>5</v>
      </c>
      <c r="F415" s="105" t="s">
        <v>110</v>
      </c>
      <c r="G415" s="107">
        <v>1530</v>
      </c>
      <c r="H415" s="107" t="e">
        <f>SUM(#REF!*G415)</f>
        <v>#REF!</v>
      </c>
      <c r="I415" s="108"/>
      <c r="J415" s="26"/>
      <c r="K415" s="26"/>
      <c r="L415" s="26"/>
      <c r="M415" s="26"/>
      <c r="N415" s="26"/>
      <c r="O415" s="26"/>
      <c r="P415" s="149"/>
    </row>
    <row r="416" spans="1:16" s="4" customFormat="1" ht="24" x14ac:dyDescent="0.2">
      <c r="A416" s="104">
        <v>179</v>
      </c>
      <c r="B416" s="105">
        <v>410</v>
      </c>
      <c r="C416" s="106" t="s">
        <v>346</v>
      </c>
      <c r="D416" s="105" t="s">
        <v>59</v>
      </c>
      <c r="E416" s="105">
        <v>1</v>
      </c>
      <c r="F416" s="105" t="s">
        <v>157</v>
      </c>
      <c r="G416" s="107">
        <v>55</v>
      </c>
      <c r="H416" s="107" t="e">
        <f>SUM(#REF!*G416)</f>
        <v>#REF!</v>
      </c>
      <c r="I416" s="108"/>
      <c r="J416" s="26"/>
      <c r="K416" s="26"/>
      <c r="L416" s="26"/>
      <c r="M416" s="26"/>
      <c r="N416" s="26"/>
      <c r="O416" s="26"/>
      <c r="P416" s="149"/>
    </row>
    <row r="417" spans="1:16" s="4" customFormat="1" ht="24" x14ac:dyDescent="0.2">
      <c r="A417" s="104">
        <v>329</v>
      </c>
      <c r="B417" s="105">
        <v>411</v>
      </c>
      <c r="C417" s="106" t="s">
        <v>347</v>
      </c>
      <c r="D417" s="105" t="s">
        <v>59</v>
      </c>
      <c r="E417" s="105">
        <v>32</v>
      </c>
      <c r="F417" s="105" t="s">
        <v>157</v>
      </c>
      <c r="G417" s="107">
        <v>55</v>
      </c>
      <c r="H417" s="107" t="e">
        <f>SUM(#REF!*G417)</f>
        <v>#REF!</v>
      </c>
      <c r="I417" s="108"/>
      <c r="J417" s="26"/>
      <c r="K417" s="26"/>
      <c r="L417" s="26"/>
      <c r="M417" s="26"/>
      <c r="N417" s="26"/>
      <c r="O417" s="26"/>
      <c r="P417" s="149"/>
    </row>
    <row r="418" spans="1:16" s="4" customFormat="1" ht="24" x14ac:dyDescent="0.2">
      <c r="A418" s="104">
        <v>330</v>
      </c>
      <c r="B418" s="105">
        <v>412</v>
      </c>
      <c r="C418" s="106" t="s">
        <v>348</v>
      </c>
      <c r="D418" s="105" t="s">
        <v>59</v>
      </c>
      <c r="E418" s="105">
        <v>10</v>
      </c>
      <c r="F418" s="105" t="s">
        <v>157</v>
      </c>
      <c r="G418" s="107">
        <v>55</v>
      </c>
      <c r="H418" s="107" t="e">
        <f>SUM(#REF!*G418)</f>
        <v>#REF!</v>
      </c>
      <c r="I418" s="108"/>
      <c r="J418" s="26"/>
      <c r="K418" s="26"/>
      <c r="L418" s="26"/>
      <c r="M418" s="26"/>
      <c r="N418" s="26"/>
      <c r="O418" s="26"/>
      <c r="P418" s="149"/>
    </row>
    <row r="419" spans="1:16" s="4" customFormat="1" ht="24" x14ac:dyDescent="0.2">
      <c r="A419" s="104">
        <v>373</v>
      </c>
      <c r="B419" s="105">
        <v>413</v>
      </c>
      <c r="C419" s="106" t="s">
        <v>352</v>
      </c>
      <c r="D419" s="105" t="s">
        <v>353</v>
      </c>
      <c r="E419" s="105">
        <v>0</v>
      </c>
      <c r="F419" s="105" t="s">
        <v>351</v>
      </c>
      <c r="G419" s="107">
        <v>1380</v>
      </c>
      <c r="H419" s="107" t="e">
        <f>SUM(#REF!*G419)</f>
        <v>#REF!</v>
      </c>
      <c r="I419" s="108"/>
      <c r="J419" s="26"/>
      <c r="K419" s="26"/>
      <c r="L419" s="26"/>
      <c r="M419" s="26"/>
      <c r="N419" s="26"/>
      <c r="O419" s="26"/>
      <c r="P419" s="149"/>
    </row>
    <row r="420" spans="1:16" s="4" customFormat="1" ht="24" x14ac:dyDescent="0.2">
      <c r="A420" s="104">
        <v>466</v>
      </c>
      <c r="B420" s="105">
        <v>414</v>
      </c>
      <c r="C420" s="106" t="s">
        <v>354</v>
      </c>
      <c r="D420" s="105" t="s">
        <v>353</v>
      </c>
      <c r="E420" s="105">
        <v>2</v>
      </c>
      <c r="F420" s="105" t="s">
        <v>351</v>
      </c>
      <c r="G420" s="107">
        <v>1900</v>
      </c>
      <c r="H420" s="107" t="e">
        <f>SUM(#REF!*G420)</f>
        <v>#REF!</v>
      </c>
      <c r="I420" s="108"/>
      <c r="J420" s="26"/>
      <c r="K420" s="26"/>
      <c r="L420" s="26"/>
      <c r="M420" s="26"/>
      <c r="N420" s="26"/>
      <c r="O420" s="26"/>
      <c r="P420" s="149"/>
    </row>
    <row r="421" spans="1:16" s="4" customFormat="1" ht="24" x14ac:dyDescent="0.2">
      <c r="A421" s="104">
        <v>190</v>
      </c>
      <c r="B421" s="105">
        <v>415</v>
      </c>
      <c r="C421" s="106" t="s">
        <v>359</v>
      </c>
      <c r="D421" s="105" t="s">
        <v>14</v>
      </c>
      <c r="E421" s="105">
        <v>4</v>
      </c>
      <c r="F421" s="105" t="s">
        <v>358</v>
      </c>
      <c r="G421" s="107">
        <v>180</v>
      </c>
      <c r="H421" s="107" t="e">
        <f>SUM(#REF!*G421)</f>
        <v>#REF!</v>
      </c>
      <c r="I421" s="108"/>
      <c r="J421" s="26"/>
      <c r="K421" s="26"/>
      <c r="L421" s="26"/>
      <c r="M421" s="26"/>
      <c r="N421" s="26"/>
      <c r="O421" s="26"/>
      <c r="P421" s="149"/>
    </row>
    <row r="422" spans="1:16" s="4" customFormat="1" ht="24" x14ac:dyDescent="0.2">
      <c r="A422" s="104">
        <v>191</v>
      </c>
      <c r="B422" s="105">
        <v>416</v>
      </c>
      <c r="C422" s="106" t="s">
        <v>360</v>
      </c>
      <c r="D422" s="105" t="s">
        <v>361</v>
      </c>
      <c r="E422" s="105">
        <v>0</v>
      </c>
      <c r="F422" s="105" t="s">
        <v>358</v>
      </c>
      <c r="G422" s="107">
        <v>750</v>
      </c>
      <c r="H422" s="107" t="e">
        <f>SUM(#REF!*G422)</f>
        <v>#REF!</v>
      </c>
      <c r="I422" s="108"/>
      <c r="J422" s="26"/>
      <c r="K422" s="26"/>
      <c r="L422" s="26"/>
      <c r="M422" s="26"/>
      <c r="N422" s="26"/>
      <c r="O422" s="26"/>
      <c r="P422" s="149"/>
    </row>
    <row r="423" spans="1:16" s="4" customFormat="1" ht="24" x14ac:dyDescent="0.2">
      <c r="A423" s="104">
        <v>335</v>
      </c>
      <c r="B423" s="105">
        <v>417</v>
      </c>
      <c r="C423" s="106" t="s">
        <v>362</v>
      </c>
      <c r="D423" s="105" t="s">
        <v>363</v>
      </c>
      <c r="E423" s="105">
        <v>1</v>
      </c>
      <c r="F423" s="105" t="s">
        <v>358</v>
      </c>
      <c r="G423" s="107">
        <v>82</v>
      </c>
      <c r="H423" s="107" t="e">
        <f>SUM(#REF!*G423)</f>
        <v>#REF!</v>
      </c>
      <c r="I423" s="108"/>
      <c r="J423" s="26"/>
      <c r="K423" s="26"/>
      <c r="L423" s="26"/>
      <c r="M423" s="26"/>
      <c r="N423" s="26"/>
      <c r="O423" s="26"/>
      <c r="P423" s="149"/>
    </row>
    <row r="424" spans="1:16" s="4" customFormat="1" ht="24" x14ac:dyDescent="0.2">
      <c r="A424" s="104">
        <v>192</v>
      </c>
      <c r="B424" s="105">
        <v>418</v>
      </c>
      <c r="C424" s="106" t="s">
        <v>364</v>
      </c>
      <c r="D424" s="105" t="s">
        <v>117</v>
      </c>
      <c r="E424" s="105">
        <v>2</v>
      </c>
      <c r="F424" s="105" t="s">
        <v>358</v>
      </c>
      <c r="G424" s="107">
        <v>140</v>
      </c>
      <c r="H424" s="107" t="e">
        <f>SUM(#REF!*G424)</f>
        <v>#REF!</v>
      </c>
      <c r="I424" s="108"/>
      <c r="J424" s="26"/>
      <c r="K424" s="26"/>
      <c r="L424" s="26"/>
      <c r="M424" s="26"/>
      <c r="N424" s="26"/>
      <c r="O424" s="26"/>
      <c r="P424" s="149"/>
    </row>
    <row r="425" spans="1:16" s="4" customFormat="1" ht="24" x14ac:dyDescent="0.2">
      <c r="A425" s="104">
        <v>337</v>
      </c>
      <c r="B425" s="105">
        <v>419</v>
      </c>
      <c r="C425" s="106" t="s">
        <v>365</v>
      </c>
      <c r="D425" s="105" t="s">
        <v>117</v>
      </c>
      <c r="E425" s="105">
        <v>4</v>
      </c>
      <c r="F425" s="105" t="s">
        <v>358</v>
      </c>
      <c r="G425" s="107">
        <v>130</v>
      </c>
      <c r="H425" s="107" t="e">
        <f>SUM(#REF!*G425)</f>
        <v>#REF!</v>
      </c>
      <c r="I425" s="108"/>
      <c r="J425" s="26"/>
      <c r="K425" s="26"/>
      <c r="L425" s="26"/>
      <c r="M425" s="26"/>
      <c r="N425" s="26"/>
      <c r="O425" s="26"/>
      <c r="P425" s="149"/>
    </row>
    <row r="426" spans="1:16" s="4" customFormat="1" ht="24" x14ac:dyDescent="0.2">
      <c r="A426" s="104">
        <v>334</v>
      </c>
      <c r="B426" s="105">
        <v>420</v>
      </c>
      <c r="C426" s="106" t="s">
        <v>367</v>
      </c>
      <c r="D426" s="105" t="s">
        <v>368</v>
      </c>
      <c r="E426" s="105" t="s">
        <v>556</v>
      </c>
      <c r="F426" s="105" t="s">
        <v>369</v>
      </c>
      <c r="G426" s="107">
        <v>60</v>
      </c>
      <c r="H426" s="107" t="e">
        <f>SUM(#REF!*G426)</f>
        <v>#REF!</v>
      </c>
      <c r="I426" s="108"/>
      <c r="J426" s="26"/>
      <c r="K426" s="26"/>
      <c r="L426" s="26"/>
      <c r="M426" s="26"/>
      <c r="N426" s="26"/>
      <c r="O426" s="26"/>
      <c r="P426" s="149"/>
    </row>
    <row r="427" spans="1:16" s="4" customFormat="1" ht="24" x14ac:dyDescent="0.2">
      <c r="A427" s="104">
        <v>196</v>
      </c>
      <c r="B427" s="105">
        <v>421</v>
      </c>
      <c r="C427" s="106" t="s">
        <v>372</v>
      </c>
      <c r="D427" s="105" t="s">
        <v>64</v>
      </c>
      <c r="E427" s="105" t="s">
        <v>556</v>
      </c>
      <c r="F427" s="105" t="s">
        <v>369</v>
      </c>
      <c r="G427" s="107">
        <v>750</v>
      </c>
      <c r="H427" s="107" t="e">
        <f>SUM(#REF!*G427)</f>
        <v>#REF!</v>
      </c>
      <c r="I427" s="108"/>
      <c r="J427" s="26"/>
      <c r="K427" s="26"/>
      <c r="L427" s="26"/>
      <c r="M427" s="26"/>
      <c r="N427" s="26"/>
      <c r="O427" s="26"/>
      <c r="P427" s="149"/>
    </row>
    <row r="428" spans="1:16" s="4" customFormat="1" ht="24" x14ac:dyDescent="0.2">
      <c r="A428" s="104">
        <v>332</v>
      </c>
      <c r="B428" s="105">
        <v>422</v>
      </c>
      <c r="C428" s="106" t="s">
        <v>373</v>
      </c>
      <c r="D428" s="105" t="s">
        <v>14</v>
      </c>
      <c r="E428" s="105">
        <v>3</v>
      </c>
      <c r="F428" s="105" t="s">
        <v>369</v>
      </c>
      <c r="G428" s="107">
        <v>200</v>
      </c>
      <c r="H428" s="107" t="e">
        <f>SUM(#REF!*G428)</f>
        <v>#REF!</v>
      </c>
      <c r="I428" s="108"/>
      <c r="J428" s="26"/>
      <c r="K428" s="26"/>
      <c r="L428" s="26"/>
      <c r="M428" s="26"/>
      <c r="N428" s="26"/>
      <c r="O428" s="26"/>
      <c r="P428" s="149"/>
    </row>
    <row r="429" spans="1:16" s="4" customFormat="1" ht="24" x14ac:dyDescent="0.2">
      <c r="A429" s="104">
        <v>333</v>
      </c>
      <c r="B429" s="105">
        <v>423</v>
      </c>
      <c r="C429" s="106" t="s">
        <v>374</v>
      </c>
      <c r="D429" s="105" t="s">
        <v>267</v>
      </c>
      <c r="E429" s="105" t="s">
        <v>556</v>
      </c>
      <c r="F429" s="105" t="s">
        <v>369</v>
      </c>
      <c r="G429" s="107">
        <v>100</v>
      </c>
      <c r="H429" s="107" t="e">
        <f>SUM(#REF!*G429)</f>
        <v>#REF!</v>
      </c>
      <c r="I429" s="108"/>
      <c r="J429" s="26"/>
      <c r="K429" s="26"/>
      <c r="L429" s="26"/>
      <c r="M429" s="26"/>
      <c r="N429" s="26"/>
      <c r="O429" s="26"/>
      <c r="P429" s="149"/>
    </row>
    <row r="430" spans="1:16" s="4" customFormat="1" ht="24" x14ac:dyDescent="0.2">
      <c r="A430" s="104">
        <v>197</v>
      </c>
      <c r="B430" s="105">
        <v>424</v>
      </c>
      <c r="C430" s="106" t="s">
        <v>375</v>
      </c>
      <c r="D430" s="105" t="s">
        <v>376</v>
      </c>
      <c r="E430" s="105" t="s">
        <v>556</v>
      </c>
      <c r="F430" s="105" t="s">
        <v>369</v>
      </c>
      <c r="G430" s="107">
        <v>250</v>
      </c>
      <c r="H430" s="107" t="e">
        <f>SUM(#REF!*G430)</f>
        <v>#REF!</v>
      </c>
      <c r="I430" s="108"/>
      <c r="J430" s="26"/>
      <c r="K430" s="26"/>
      <c r="L430" s="26"/>
      <c r="M430" s="26"/>
      <c r="N430" s="26"/>
      <c r="O430" s="26"/>
      <c r="P430" s="149"/>
    </row>
    <row r="431" spans="1:16" s="4" customFormat="1" ht="24" x14ac:dyDescent="0.2">
      <c r="A431" s="104">
        <v>369</v>
      </c>
      <c r="B431" s="105">
        <v>425</v>
      </c>
      <c r="C431" s="106" t="s">
        <v>377</v>
      </c>
      <c r="D431" s="105" t="s">
        <v>363</v>
      </c>
      <c r="E431" s="105">
        <v>8</v>
      </c>
      <c r="F431" s="105" t="s">
        <v>378</v>
      </c>
      <c r="G431" s="107">
        <v>13.5</v>
      </c>
      <c r="H431" s="107" t="e">
        <f>SUM(#REF!*G431)</f>
        <v>#REF!</v>
      </c>
      <c r="I431" s="108"/>
      <c r="J431" s="26"/>
      <c r="K431" s="26"/>
      <c r="L431" s="26"/>
      <c r="M431" s="26"/>
      <c r="N431" s="26"/>
      <c r="O431" s="26"/>
      <c r="P431" s="149"/>
    </row>
    <row r="432" spans="1:16" s="4" customFormat="1" ht="24" x14ac:dyDescent="0.2">
      <c r="A432" s="104">
        <v>198</v>
      </c>
      <c r="B432" s="105">
        <v>426</v>
      </c>
      <c r="C432" s="106" t="s">
        <v>381</v>
      </c>
      <c r="D432" s="105" t="s">
        <v>382</v>
      </c>
      <c r="E432" s="105">
        <v>5</v>
      </c>
      <c r="F432" s="105" t="s">
        <v>383</v>
      </c>
      <c r="G432" s="107">
        <v>490</v>
      </c>
      <c r="H432" s="107" t="e">
        <f>SUM(#REF!*G432)</f>
        <v>#REF!</v>
      </c>
      <c r="I432" s="108"/>
      <c r="J432" s="110" t="e">
        <f>SUM(H59:H433)</f>
        <v>#REF!</v>
      </c>
      <c r="K432" s="26"/>
      <c r="L432" s="26"/>
      <c r="M432" s="26"/>
      <c r="N432" s="26"/>
      <c r="O432" s="26"/>
      <c r="P432" s="149"/>
    </row>
    <row r="433" spans="1:16" s="35" customFormat="1" ht="24" x14ac:dyDescent="0.2">
      <c r="A433" s="111">
        <v>92</v>
      </c>
      <c r="B433" s="105">
        <v>427</v>
      </c>
      <c r="C433" s="112" t="s">
        <v>158</v>
      </c>
      <c r="D433" s="113" t="s">
        <v>14</v>
      </c>
      <c r="E433" s="113"/>
      <c r="F433" s="113" t="s">
        <v>159</v>
      </c>
      <c r="G433" s="114">
        <v>90</v>
      </c>
      <c r="H433" s="114" t="e">
        <f>SUM(#REF!*G433)</f>
        <v>#REF!</v>
      </c>
      <c r="I433" s="36"/>
      <c r="J433" s="36"/>
      <c r="K433" s="36"/>
      <c r="L433" s="36"/>
      <c r="M433" s="36"/>
      <c r="N433" s="36"/>
      <c r="O433" s="36"/>
      <c r="P433" s="150"/>
    </row>
    <row r="434" spans="1:16" s="39" customFormat="1" ht="24" x14ac:dyDescent="0.2">
      <c r="A434" s="115"/>
      <c r="B434" s="47"/>
      <c r="C434" s="116"/>
      <c r="D434" s="117"/>
      <c r="E434" s="117"/>
      <c r="F434" s="117"/>
      <c r="G434" s="118"/>
      <c r="H434" s="118"/>
      <c r="I434" s="40"/>
      <c r="J434" s="40"/>
      <c r="K434" s="40"/>
      <c r="L434" s="40"/>
      <c r="M434" s="40"/>
      <c r="N434" s="40"/>
      <c r="O434" s="40"/>
      <c r="P434" s="151"/>
    </row>
    <row r="435" spans="1:16" ht="24" x14ac:dyDescent="0.2">
      <c r="A435" s="43">
        <v>548</v>
      </c>
      <c r="B435" s="126" t="s">
        <v>384</v>
      </c>
      <c r="C435" s="127"/>
      <c r="D435" s="127"/>
      <c r="E435" s="127"/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  <c r="P435" s="128"/>
    </row>
    <row r="436" spans="1:16" ht="24" x14ac:dyDescent="0.2">
      <c r="A436" s="43">
        <v>552</v>
      </c>
      <c r="B436" s="47">
        <v>428</v>
      </c>
      <c r="C436" s="48" t="s">
        <v>385</v>
      </c>
      <c r="D436" s="47" t="s">
        <v>386</v>
      </c>
      <c r="E436" s="47"/>
      <c r="F436" s="47" t="s">
        <v>387</v>
      </c>
      <c r="G436" s="49">
        <v>70</v>
      </c>
      <c r="H436" s="49" t="e">
        <f>SUM(#REF!*G436)</f>
        <v>#REF!</v>
      </c>
      <c r="I436" s="46"/>
      <c r="J436" s="15"/>
      <c r="K436" s="15"/>
      <c r="L436" s="15"/>
      <c r="M436" s="15"/>
      <c r="N436" s="15"/>
      <c r="O436" s="15"/>
    </row>
    <row r="437" spans="1:16" ht="24" x14ac:dyDescent="0.2">
      <c r="A437" s="43">
        <v>553</v>
      </c>
      <c r="B437" s="47">
        <v>429</v>
      </c>
      <c r="C437" s="48" t="s">
        <v>388</v>
      </c>
      <c r="D437" s="47" t="s">
        <v>386</v>
      </c>
      <c r="E437" s="47"/>
      <c r="F437" s="47" t="s">
        <v>387</v>
      </c>
      <c r="G437" s="49">
        <v>80</v>
      </c>
      <c r="H437" s="49" t="e">
        <f>SUM(#REF!*G437)+120</f>
        <v>#REF!</v>
      </c>
      <c r="I437" s="46" t="s">
        <v>389</v>
      </c>
      <c r="J437" s="15"/>
      <c r="K437" s="15"/>
      <c r="L437" s="15"/>
      <c r="M437" s="15"/>
      <c r="N437" s="15"/>
      <c r="O437" s="15"/>
    </row>
    <row r="438" spans="1:16" ht="24" x14ac:dyDescent="0.2">
      <c r="A438" s="43">
        <v>556</v>
      </c>
      <c r="B438" s="47">
        <v>430</v>
      </c>
      <c r="C438" s="48" t="s">
        <v>390</v>
      </c>
      <c r="D438" s="47" t="s">
        <v>14</v>
      </c>
      <c r="E438" s="47"/>
      <c r="F438" s="47" t="s">
        <v>391</v>
      </c>
      <c r="G438" s="49">
        <v>399.11</v>
      </c>
      <c r="H438" s="49" t="e">
        <f>SUM(#REF!*G438)</f>
        <v>#REF!</v>
      </c>
      <c r="I438" s="46"/>
      <c r="J438" s="15"/>
      <c r="K438" s="15"/>
      <c r="L438" s="15"/>
      <c r="M438" s="15"/>
      <c r="N438" s="15"/>
      <c r="O438" s="15"/>
    </row>
    <row r="439" spans="1:16" ht="24" x14ac:dyDescent="0.2">
      <c r="A439" s="43">
        <v>557</v>
      </c>
      <c r="B439" s="47">
        <v>431</v>
      </c>
      <c r="C439" s="48" t="s">
        <v>392</v>
      </c>
      <c r="D439" s="47" t="s">
        <v>84</v>
      </c>
      <c r="E439" s="47"/>
      <c r="F439" s="47" t="s">
        <v>391</v>
      </c>
      <c r="G439" s="49">
        <v>32.1</v>
      </c>
      <c r="H439" s="49" t="e">
        <f>SUM(#REF!*G439)</f>
        <v>#REF!</v>
      </c>
      <c r="I439" s="46"/>
      <c r="J439" s="15"/>
      <c r="K439" s="15"/>
      <c r="L439" s="15"/>
      <c r="M439" s="15"/>
      <c r="N439" s="15"/>
      <c r="O439" s="15"/>
    </row>
    <row r="440" spans="1:16" ht="24" x14ac:dyDescent="0.2">
      <c r="A440" s="43">
        <v>554</v>
      </c>
      <c r="B440" s="47">
        <v>432</v>
      </c>
      <c r="C440" s="48" t="s">
        <v>393</v>
      </c>
      <c r="D440" s="47" t="s">
        <v>84</v>
      </c>
      <c r="E440" s="47"/>
      <c r="F440" s="47" t="s">
        <v>394</v>
      </c>
      <c r="G440" s="49">
        <v>101.65</v>
      </c>
      <c r="H440" s="49" t="e">
        <f>SUM(#REF!*G440)</f>
        <v>#REF!</v>
      </c>
      <c r="I440" s="46"/>
      <c r="J440" s="15"/>
      <c r="K440" s="15"/>
      <c r="L440" s="15"/>
      <c r="M440" s="15"/>
      <c r="N440" s="15"/>
      <c r="O440" s="15"/>
    </row>
    <row r="441" spans="1:16" ht="24" x14ac:dyDescent="0.2">
      <c r="A441" s="43">
        <v>555</v>
      </c>
      <c r="B441" s="47">
        <v>433</v>
      </c>
      <c r="C441" s="48" t="s">
        <v>395</v>
      </c>
      <c r="D441" s="47" t="s">
        <v>84</v>
      </c>
      <c r="E441" s="47"/>
      <c r="F441" s="47" t="s">
        <v>394</v>
      </c>
      <c r="G441" s="49">
        <v>212.93</v>
      </c>
      <c r="H441" s="49" t="e">
        <f>SUM(#REF!*G441)</f>
        <v>#REF!</v>
      </c>
      <c r="I441" s="46"/>
      <c r="J441" s="15"/>
      <c r="K441" s="15"/>
      <c r="L441" s="15"/>
      <c r="M441" s="15"/>
      <c r="N441" s="15"/>
      <c r="O441" s="15"/>
    </row>
    <row r="442" spans="1:16" ht="24" x14ac:dyDescent="0.2">
      <c r="A442" s="43">
        <v>560</v>
      </c>
      <c r="B442" s="47">
        <v>434</v>
      </c>
      <c r="C442" s="48" t="s">
        <v>396</v>
      </c>
      <c r="D442" s="47" t="s">
        <v>14</v>
      </c>
      <c r="E442" s="47"/>
      <c r="F442" s="47" t="s">
        <v>397</v>
      </c>
      <c r="G442" s="49">
        <v>300</v>
      </c>
      <c r="H442" s="49" t="e">
        <f>SUM(#REF!*G442)</f>
        <v>#REF!</v>
      </c>
      <c r="I442" s="46"/>
      <c r="J442" s="15"/>
      <c r="K442" s="15"/>
      <c r="L442" s="15"/>
      <c r="M442" s="15"/>
      <c r="N442" s="15"/>
      <c r="O442" s="15"/>
    </row>
    <row r="443" spans="1:16" ht="24" x14ac:dyDescent="0.2">
      <c r="A443" s="43">
        <v>561</v>
      </c>
      <c r="B443" s="47">
        <v>435</v>
      </c>
      <c r="C443" s="48" t="s">
        <v>398</v>
      </c>
      <c r="D443" s="47" t="s">
        <v>84</v>
      </c>
      <c r="E443" s="47"/>
      <c r="F443" s="47" t="s">
        <v>399</v>
      </c>
      <c r="G443" s="49">
        <v>510</v>
      </c>
      <c r="H443" s="49" t="e">
        <f>SUM(#REF!*G443)</f>
        <v>#REF!</v>
      </c>
      <c r="I443" s="46"/>
      <c r="J443" s="15"/>
      <c r="K443" s="15"/>
      <c r="L443" s="15"/>
      <c r="M443" s="15"/>
      <c r="N443" s="15"/>
      <c r="O443" s="15"/>
    </row>
    <row r="444" spans="1:16" ht="24" x14ac:dyDescent="0.2">
      <c r="A444" s="43">
        <v>562</v>
      </c>
      <c r="B444" s="47">
        <v>436</v>
      </c>
      <c r="C444" s="48" t="s">
        <v>400</v>
      </c>
      <c r="D444" s="47" t="s">
        <v>10</v>
      </c>
      <c r="E444" s="47"/>
      <c r="F444" s="47" t="s">
        <v>399</v>
      </c>
      <c r="G444" s="49">
        <v>1800</v>
      </c>
      <c r="H444" s="49" t="e">
        <f>SUM(#REF!*G444)</f>
        <v>#REF!</v>
      </c>
      <c r="I444" s="46"/>
      <c r="J444" s="15"/>
      <c r="K444" s="15"/>
      <c r="L444" s="15"/>
      <c r="M444" s="15"/>
      <c r="N444" s="15"/>
      <c r="O444" s="15"/>
    </row>
    <row r="445" spans="1:16" ht="24" x14ac:dyDescent="0.2">
      <c r="A445" s="43">
        <v>558</v>
      </c>
      <c r="B445" s="47">
        <v>437</v>
      </c>
      <c r="C445" s="48" t="s">
        <v>401</v>
      </c>
      <c r="D445" s="47" t="s">
        <v>84</v>
      </c>
      <c r="E445" s="47"/>
      <c r="F445" s="47" t="s">
        <v>402</v>
      </c>
      <c r="G445" s="49">
        <v>65</v>
      </c>
      <c r="H445" s="49" t="e">
        <f>SUM(#REF!*G445)</f>
        <v>#REF!</v>
      </c>
      <c r="I445" s="46"/>
      <c r="J445" s="15"/>
      <c r="K445" s="15"/>
      <c r="L445" s="15"/>
      <c r="M445" s="15"/>
      <c r="N445" s="15"/>
      <c r="O445" s="15"/>
    </row>
    <row r="446" spans="1:16" ht="24" x14ac:dyDescent="0.2">
      <c r="A446" s="43">
        <v>559</v>
      </c>
      <c r="B446" s="47">
        <v>438</v>
      </c>
      <c r="C446" s="48" t="s">
        <v>403</v>
      </c>
      <c r="D446" s="47" t="s">
        <v>84</v>
      </c>
      <c r="E446" s="47"/>
      <c r="F446" s="47" t="s">
        <v>402</v>
      </c>
      <c r="G446" s="49">
        <v>50</v>
      </c>
      <c r="H446" s="49" t="e">
        <f>SUM(#REF!*G446)</f>
        <v>#REF!</v>
      </c>
      <c r="I446" s="46"/>
      <c r="J446" s="15"/>
      <c r="K446" s="15"/>
      <c r="L446" s="15"/>
      <c r="M446" s="15"/>
      <c r="N446" s="15"/>
      <c r="O446" s="15"/>
    </row>
    <row r="447" spans="1:16" ht="24" x14ac:dyDescent="0.2">
      <c r="A447" s="43">
        <v>550</v>
      </c>
      <c r="B447" s="47">
        <v>439</v>
      </c>
      <c r="C447" s="48" t="s">
        <v>404</v>
      </c>
      <c r="D447" s="47" t="s">
        <v>61</v>
      </c>
      <c r="E447" s="47"/>
      <c r="F447" s="47" t="s">
        <v>405</v>
      </c>
      <c r="G447" s="49">
        <v>150</v>
      </c>
      <c r="H447" s="49" t="e">
        <f>SUM(#REF!*G447)</f>
        <v>#REF!</v>
      </c>
      <c r="I447" s="46"/>
      <c r="J447" s="15"/>
      <c r="K447" s="15"/>
      <c r="L447" s="15"/>
      <c r="M447" s="15"/>
      <c r="N447" s="15"/>
      <c r="O447" s="15"/>
    </row>
    <row r="448" spans="1:16" ht="24" x14ac:dyDescent="0.2">
      <c r="A448" s="43">
        <v>551</v>
      </c>
      <c r="B448" s="47">
        <v>440</v>
      </c>
      <c r="C448" s="48" t="s">
        <v>406</v>
      </c>
      <c r="D448" s="47" t="s">
        <v>59</v>
      </c>
      <c r="E448" s="47"/>
      <c r="F448" s="47" t="s">
        <v>405</v>
      </c>
      <c r="G448" s="49">
        <v>650</v>
      </c>
      <c r="H448" s="49" t="e">
        <f>SUM(#REF!*G448)</f>
        <v>#REF!</v>
      </c>
      <c r="I448" s="46"/>
      <c r="J448" s="15"/>
      <c r="K448" s="15"/>
      <c r="L448" s="15"/>
      <c r="M448" s="15"/>
      <c r="N448" s="15"/>
      <c r="O448" s="15"/>
    </row>
    <row r="449" spans="1:16" ht="24" x14ac:dyDescent="0.2">
      <c r="A449" s="43">
        <v>563</v>
      </c>
      <c r="B449" s="47">
        <v>441</v>
      </c>
      <c r="C449" s="48" t="s">
        <v>407</v>
      </c>
      <c r="D449" s="47" t="s">
        <v>61</v>
      </c>
      <c r="E449" s="47"/>
      <c r="F449" s="47" t="s">
        <v>408</v>
      </c>
      <c r="G449" s="49">
        <v>6</v>
      </c>
      <c r="H449" s="49" t="e">
        <f>SUM(#REF!*G449)</f>
        <v>#REF!</v>
      </c>
      <c r="I449" s="46"/>
      <c r="J449" s="15"/>
      <c r="K449" s="15"/>
      <c r="L449" s="15"/>
      <c r="M449" s="15"/>
      <c r="N449" s="15"/>
      <c r="O449" s="15"/>
    </row>
    <row r="450" spans="1:16" ht="24" x14ac:dyDescent="0.2">
      <c r="A450" s="43">
        <v>564</v>
      </c>
      <c r="B450" s="47">
        <v>442</v>
      </c>
      <c r="C450" s="48" t="s">
        <v>409</v>
      </c>
      <c r="D450" s="47" t="s">
        <v>14</v>
      </c>
      <c r="E450" s="47"/>
      <c r="F450" s="47" t="s">
        <v>408</v>
      </c>
      <c r="G450" s="49">
        <v>650</v>
      </c>
      <c r="H450" s="49" t="e">
        <f>SUM(#REF!*G450)</f>
        <v>#REF!</v>
      </c>
      <c r="I450" s="46"/>
      <c r="J450" s="15"/>
      <c r="K450" s="15"/>
      <c r="L450" s="15"/>
      <c r="M450" s="15"/>
      <c r="N450" s="15"/>
      <c r="O450" s="15"/>
    </row>
    <row r="451" spans="1:16" ht="24" x14ac:dyDescent="0.2">
      <c r="A451" s="43">
        <v>565</v>
      </c>
      <c r="B451" s="47">
        <v>443</v>
      </c>
      <c r="C451" s="48" t="s">
        <v>410</v>
      </c>
      <c r="D451" s="47" t="s">
        <v>14</v>
      </c>
      <c r="E451" s="47"/>
      <c r="F451" s="47" t="s">
        <v>408</v>
      </c>
      <c r="G451" s="49">
        <v>260</v>
      </c>
      <c r="H451" s="49" t="e">
        <f>SUM(#REF!*G451)</f>
        <v>#REF!</v>
      </c>
      <c r="I451" s="46"/>
      <c r="J451" s="15"/>
      <c r="K451" s="15"/>
      <c r="L451" s="15"/>
      <c r="M451" s="15"/>
      <c r="N451" s="15"/>
      <c r="O451" s="15"/>
    </row>
    <row r="452" spans="1:16" ht="24" x14ac:dyDescent="0.2">
      <c r="A452" s="43">
        <v>566</v>
      </c>
      <c r="B452" s="47">
        <v>444</v>
      </c>
      <c r="C452" s="48" t="s">
        <v>411</v>
      </c>
      <c r="D452" s="47" t="s">
        <v>59</v>
      </c>
      <c r="E452" s="47"/>
      <c r="F452" s="47" t="s">
        <v>408</v>
      </c>
      <c r="G452" s="49">
        <v>246.1</v>
      </c>
      <c r="H452" s="49" t="e">
        <f>SUM(#REF!*G452)</f>
        <v>#REF!</v>
      </c>
      <c r="I452" s="46"/>
      <c r="J452" s="15"/>
      <c r="K452" s="15"/>
      <c r="L452" s="15"/>
      <c r="M452" s="15"/>
      <c r="N452" s="15"/>
      <c r="O452" s="15"/>
    </row>
    <row r="453" spans="1:16" ht="24" x14ac:dyDescent="0.2">
      <c r="A453" s="43">
        <v>567</v>
      </c>
      <c r="B453" s="47">
        <v>445</v>
      </c>
      <c r="C453" s="48" t="s">
        <v>412</v>
      </c>
      <c r="D453" s="47" t="s">
        <v>14</v>
      </c>
      <c r="E453" s="47"/>
      <c r="F453" s="47" t="s">
        <v>408</v>
      </c>
      <c r="G453" s="49">
        <v>149.80000000000001</v>
      </c>
      <c r="H453" s="49" t="e">
        <f>SUM(#REF!*G453)</f>
        <v>#REF!</v>
      </c>
      <c r="I453" s="46"/>
      <c r="J453" s="15"/>
      <c r="K453" s="15"/>
      <c r="L453" s="15"/>
      <c r="M453" s="15"/>
      <c r="N453" s="15"/>
      <c r="O453" s="15"/>
    </row>
    <row r="454" spans="1:16" ht="24" x14ac:dyDescent="0.2">
      <c r="A454" s="43">
        <v>568</v>
      </c>
      <c r="B454" s="47">
        <v>446</v>
      </c>
      <c r="C454" s="48" t="s">
        <v>413</v>
      </c>
      <c r="D454" s="47" t="s">
        <v>59</v>
      </c>
      <c r="E454" s="47"/>
      <c r="F454" s="47" t="s">
        <v>408</v>
      </c>
      <c r="G454" s="49">
        <v>175.58</v>
      </c>
      <c r="H454" s="49" t="e">
        <f>SUM(#REF!*G454)</f>
        <v>#REF!</v>
      </c>
      <c r="I454" s="46"/>
      <c r="J454" s="15"/>
      <c r="K454" s="15"/>
      <c r="L454" s="15"/>
      <c r="M454" s="15"/>
      <c r="N454" s="15"/>
      <c r="O454" s="15"/>
    </row>
    <row r="455" spans="1:16" ht="24" x14ac:dyDescent="0.2">
      <c r="A455" s="43">
        <v>569</v>
      </c>
      <c r="B455" s="47">
        <v>447</v>
      </c>
      <c r="C455" s="48" t="s">
        <v>414</v>
      </c>
      <c r="D455" s="47" t="s">
        <v>14</v>
      </c>
      <c r="E455" s="47"/>
      <c r="F455" s="47" t="s">
        <v>408</v>
      </c>
      <c r="G455" s="49">
        <v>535</v>
      </c>
      <c r="H455" s="49" t="e">
        <f>SUM(#REF!*G455)</f>
        <v>#REF!</v>
      </c>
      <c r="I455" s="46"/>
      <c r="J455" s="15"/>
      <c r="K455" s="15"/>
      <c r="L455" s="15"/>
      <c r="M455" s="15"/>
      <c r="N455" s="15"/>
      <c r="O455" s="15"/>
    </row>
    <row r="456" spans="1:16" ht="24" x14ac:dyDescent="0.2">
      <c r="A456" s="43">
        <v>570</v>
      </c>
      <c r="B456" s="47">
        <v>448</v>
      </c>
      <c r="C456" s="48" t="s">
        <v>415</v>
      </c>
      <c r="D456" s="47" t="s">
        <v>59</v>
      </c>
      <c r="E456" s="47"/>
      <c r="F456" s="47" t="s">
        <v>408</v>
      </c>
      <c r="G456" s="49">
        <v>225</v>
      </c>
      <c r="H456" s="49" t="e">
        <f>SUM(#REF!*G456)</f>
        <v>#REF!</v>
      </c>
      <c r="I456" s="46"/>
      <c r="J456" s="15"/>
      <c r="K456" s="15"/>
      <c r="L456" s="15"/>
      <c r="M456" s="15"/>
      <c r="N456" s="15"/>
      <c r="O456" s="15"/>
    </row>
    <row r="457" spans="1:16" ht="24" x14ac:dyDescent="0.2">
      <c r="A457" s="43"/>
      <c r="B457" s="47"/>
      <c r="C457" s="48"/>
      <c r="D457" s="47"/>
      <c r="E457" s="47"/>
      <c r="F457" s="47"/>
      <c r="G457" s="49"/>
      <c r="H457" s="119" t="e">
        <f>SUM(#REF!)</f>
        <v>#REF!</v>
      </c>
      <c r="I457" s="46"/>
      <c r="J457" s="52" t="e">
        <f>SUM(H436:H456)</f>
        <v>#REF!</v>
      </c>
      <c r="K457" s="52" t="e">
        <f>SUM(J457+J432)+50959</f>
        <v>#REF!</v>
      </c>
      <c r="L457" s="15">
        <v>2124414.2000000002</v>
      </c>
      <c r="M457" s="50" t="e">
        <f>K457-L457</f>
        <v>#REF!</v>
      </c>
      <c r="N457" s="15"/>
      <c r="O457" s="15"/>
    </row>
    <row r="458" spans="1:16" ht="24" x14ac:dyDescent="0.2">
      <c r="A458" s="43">
        <v>571</v>
      </c>
      <c r="B458" s="129" t="s">
        <v>416</v>
      </c>
      <c r="C458" s="130"/>
      <c r="D458" s="130"/>
      <c r="E458" s="130"/>
      <c r="F458" s="130"/>
      <c r="G458" s="130"/>
      <c r="H458" s="130"/>
      <c r="I458" s="130"/>
      <c r="J458" s="130"/>
      <c r="K458" s="130"/>
      <c r="L458" s="130"/>
      <c r="M458" s="130"/>
      <c r="N458" s="130"/>
      <c r="O458" s="130"/>
      <c r="P458" s="132"/>
    </row>
    <row r="459" spans="1:16" ht="24" x14ac:dyDescent="0.2">
      <c r="A459" s="43">
        <v>573</v>
      </c>
      <c r="B459" s="47">
        <v>449</v>
      </c>
      <c r="C459" s="48" t="s">
        <v>417</v>
      </c>
      <c r="D459" s="47" t="s">
        <v>418</v>
      </c>
      <c r="E459" s="47"/>
      <c r="F459" s="47" t="s">
        <v>419</v>
      </c>
      <c r="G459" s="49">
        <v>16.7</v>
      </c>
      <c r="H459" s="49" t="e">
        <f>SUM(#REF!*G459)</f>
        <v>#REF!</v>
      </c>
      <c r="I459" s="46"/>
      <c r="J459" s="15"/>
      <c r="K459" s="15"/>
      <c r="L459" s="15"/>
      <c r="M459" s="15"/>
      <c r="N459" s="15"/>
      <c r="O459" s="15"/>
    </row>
    <row r="460" spans="1:16" ht="24" x14ac:dyDescent="0.2">
      <c r="A460" s="43">
        <v>574</v>
      </c>
      <c r="B460" s="47">
        <v>450</v>
      </c>
      <c r="C460" s="48" t="s">
        <v>420</v>
      </c>
      <c r="D460" s="47" t="s">
        <v>418</v>
      </c>
      <c r="E460" s="47"/>
      <c r="F460" s="47" t="s">
        <v>419</v>
      </c>
      <c r="G460" s="49">
        <v>16.7</v>
      </c>
      <c r="H460" s="49" t="e">
        <f>SUM(#REF!*G460)</f>
        <v>#REF!</v>
      </c>
      <c r="I460" s="46"/>
      <c r="J460" s="15"/>
      <c r="K460" s="15"/>
      <c r="L460" s="15"/>
      <c r="M460" s="15"/>
      <c r="N460" s="15"/>
      <c r="O460" s="15"/>
    </row>
    <row r="461" spans="1:16" ht="24" x14ac:dyDescent="0.2">
      <c r="A461" s="43">
        <v>575</v>
      </c>
      <c r="B461" s="47">
        <v>451</v>
      </c>
      <c r="C461" s="48" t="s">
        <v>421</v>
      </c>
      <c r="D461" s="47" t="s">
        <v>418</v>
      </c>
      <c r="E461" s="47"/>
      <c r="F461" s="47" t="s">
        <v>419</v>
      </c>
      <c r="G461" s="49">
        <v>105</v>
      </c>
      <c r="H461" s="49" t="e">
        <f>SUM(#REF!*G461)</f>
        <v>#REF!</v>
      </c>
      <c r="I461" s="46"/>
      <c r="J461" s="15"/>
      <c r="K461" s="15"/>
      <c r="L461" s="15"/>
      <c r="M461" s="15"/>
      <c r="N461" s="15"/>
      <c r="O461" s="15"/>
    </row>
    <row r="462" spans="1:16" ht="24" x14ac:dyDescent="0.2">
      <c r="A462" s="43">
        <v>576</v>
      </c>
      <c r="B462" s="47">
        <v>452</v>
      </c>
      <c r="C462" s="48" t="s">
        <v>422</v>
      </c>
      <c r="D462" s="47" t="s">
        <v>423</v>
      </c>
      <c r="E462" s="47"/>
      <c r="F462" s="47" t="s">
        <v>419</v>
      </c>
      <c r="G462" s="49">
        <v>164</v>
      </c>
      <c r="H462" s="49" t="e">
        <f>SUM(#REF!*G462)</f>
        <v>#REF!</v>
      </c>
      <c r="I462" s="46"/>
      <c r="J462" s="15"/>
      <c r="K462" s="15"/>
      <c r="L462" s="15"/>
      <c r="M462" s="15"/>
      <c r="N462" s="15"/>
      <c r="O462" s="15"/>
    </row>
    <row r="463" spans="1:16" ht="24" x14ac:dyDescent="0.2">
      <c r="A463" s="43">
        <v>572</v>
      </c>
      <c r="B463" s="47">
        <v>453</v>
      </c>
      <c r="C463" s="48" t="s">
        <v>424</v>
      </c>
      <c r="D463" s="47" t="s">
        <v>17</v>
      </c>
      <c r="E463" s="47"/>
      <c r="F463" s="47" t="s">
        <v>425</v>
      </c>
      <c r="G463" s="49">
        <v>1250</v>
      </c>
      <c r="H463" s="49" t="e">
        <f>SUM(#REF!*G463)</f>
        <v>#REF!</v>
      </c>
      <c r="I463" s="46"/>
      <c r="J463" s="15"/>
      <c r="K463" s="15"/>
      <c r="L463" s="15"/>
      <c r="M463" s="15"/>
      <c r="N463" s="15"/>
      <c r="O463" s="15"/>
    </row>
    <row r="464" spans="1:16" ht="24" x14ac:dyDescent="0.2">
      <c r="A464" s="43">
        <v>577</v>
      </c>
      <c r="B464" s="47">
        <v>454</v>
      </c>
      <c r="C464" s="48" t="s">
        <v>426</v>
      </c>
      <c r="D464" s="47" t="s">
        <v>267</v>
      </c>
      <c r="E464" s="47"/>
      <c r="F464" s="47" t="s">
        <v>379</v>
      </c>
      <c r="G464" s="49">
        <v>400</v>
      </c>
      <c r="H464" s="49" t="e">
        <f>SUM(#REF!*G464)</f>
        <v>#REF!</v>
      </c>
      <c r="I464" s="46" t="s">
        <v>380</v>
      </c>
      <c r="J464" s="52" t="e">
        <f>SUM(H459:H464)</f>
        <v>#REF!</v>
      </c>
      <c r="K464" s="15"/>
      <c r="L464" s="15"/>
      <c r="M464" s="15"/>
      <c r="N464" s="15"/>
      <c r="O464" s="15"/>
    </row>
    <row r="465" spans="1:16381" ht="24" x14ac:dyDescent="0.2">
      <c r="A465" s="43"/>
      <c r="B465" s="47"/>
      <c r="C465" s="48"/>
      <c r="D465" s="47"/>
      <c r="E465" s="47"/>
      <c r="F465" s="47"/>
      <c r="G465" s="49"/>
      <c r="H465" s="119" t="e">
        <f>SUM(H459:H464)</f>
        <v>#REF!</v>
      </c>
      <c r="I465" s="46"/>
      <c r="J465" s="52"/>
      <c r="K465" s="15"/>
      <c r="L465" s="15"/>
      <c r="M465" s="15"/>
      <c r="N465" s="15"/>
      <c r="O465" s="15"/>
    </row>
    <row r="466" spans="1:16381" ht="24" x14ac:dyDescent="0.2">
      <c r="A466" s="43">
        <v>578</v>
      </c>
      <c r="B466" s="126" t="s">
        <v>427</v>
      </c>
      <c r="C466" s="127"/>
      <c r="D466" s="127"/>
      <c r="E466" s="127"/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  <c r="P466" s="128"/>
    </row>
    <row r="467" spans="1:16381" ht="24" x14ac:dyDescent="0.2">
      <c r="A467" s="43">
        <v>579</v>
      </c>
      <c r="B467" s="47">
        <v>455</v>
      </c>
      <c r="C467" s="48" t="s">
        <v>428</v>
      </c>
      <c r="D467" s="47" t="s">
        <v>112</v>
      </c>
      <c r="E467" s="47"/>
      <c r="F467" s="47" t="s">
        <v>429</v>
      </c>
      <c r="G467" s="49">
        <v>325</v>
      </c>
      <c r="H467" s="49" t="e">
        <f>G467*#REF!</f>
        <v>#REF!</v>
      </c>
      <c r="I467" s="46"/>
      <c r="J467" s="15"/>
      <c r="K467" s="15"/>
      <c r="L467" s="15"/>
      <c r="M467" s="15"/>
      <c r="N467" s="15"/>
      <c r="O467" s="15"/>
    </row>
    <row r="468" spans="1:16381" ht="24" x14ac:dyDescent="0.2">
      <c r="A468" s="43">
        <v>580</v>
      </c>
      <c r="B468" s="47">
        <v>456</v>
      </c>
      <c r="C468" s="48" t="s">
        <v>430</v>
      </c>
      <c r="D468" s="47" t="s">
        <v>112</v>
      </c>
      <c r="E468" s="47"/>
      <c r="F468" s="47" t="s">
        <v>429</v>
      </c>
      <c r="G468" s="49">
        <v>220</v>
      </c>
      <c r="H468" s="49" t="e">
        <f>G468*#REF!</f>
        <v>#REF!</v>
      </c>
      <c r="I468" s="46"/>
      <c r="J468" s="15"/>
      <c r="K468" s="15"/>
      <c r="L468" s="15"/>
      <c r="M468" s="15"/>
      <c r="N468" s="15"/>
      <c r="O468" s="15"/>
    </row>
    <row r="469" spans="1:16381" ht="24" x14ac:dyDescent="0.2">
      <c r="A469" s="43">
        <v>581</v>
      </c>
      <c r="B469" s="47">
        <v>457</v>
      </c>
      <c r="C469" s="48" t="s">
        <v>431</v>
      </c>
      <c r="D469" s="47" t="s">
        <v>353</v>
      </c>
      <c r="E469" s="47"/>
      <c r="F469" s="47" t="s">
        <v>432</v>
      </c>
      <c r="G469" s="49">
        <v>900</v>
      </c>
      <c r="H469" s="49" t="e">
        <f>G469*#REF!</f>
        <v>#REF!</v>
      </c>
      <c r="I469" s="46"/>
      <c r="J469" s="15"/>
      <c r="K469" s="15"/>
      <c r="L469" s="15"/>
      <c r="M469" s="15"/>
      <c r="N469" s="15"/>
      <c r="O469" s="15"/>
    </row>
    <row r="470" spans="1:16381" ht="24" x14ac:dyDescent="0.2">
      <c r="A470" s="43">
        <v>587</v>
      </c>
      <c r="B470" s="47">
        <v>458</v>
      </c>
      <c r="C470" s="48" t="s">
        <v>433</v>
      </c>
      <c r="D470" s="47" t="s">
        <v>112</v>
      </c>
      <c r="E470" s="47"/>
      <c r="F470" s="47" t="s">
        <v>432</v>
      </c>
      <c r="G470" s="49">
        <v>61</v>
      </c>
      <c r="H470" s="49" t="e">
        <f>G470*#REF!</f>
        <v>#REF!</v>
      </c>
      <c r="I470" s="46"/>
      <c r="J470" s="15"/>
      <c r="K470" s="15"/>
      <c r="L470" s="15"/>
      <c r="M470" s="15"/>
      <c r="N470" s="15"/>
      <c r="O470" s="15"/>
    </row>
    <row r="471" spans="1:16381" ht="24" x14ac:dyDescent="0.2">
      <c r="A471" s="43">
        <v>584</v>
      </c>
      <c r="B471" s="47">
        <v>459</v>
      </c>
      <c r="C471" s="48" t="s">
        <v>434</v>
      </c>
      <c r="D471" s="47" t="s">
        <v>363</v>
      </c>
      <c r="E471" s="47"/>
      <c r="F471" s="47" t="s">
        <v>379</v>
      </c>
      <c r="G471" s="49">
        <v>55</v>
      </c>
      <c r="H471" s="49" t="e">
        <f>G471*#REF!</f>
        <v>#REF!</v>
      </c>
      <c r="I471" s="46"/>
      <c r="J471" s="15"/>
      <c r="K471" s="15"/>
      <c r="L471" s="15"/>
      <c r="M471" s="15"/>
      <c r="N471" s="15"/>
      <c r="O471" s="15"/>
    </row>
    <row r="472" spans="1:16381" ht="24" x14ac:dyDescent="0.2">
      <c r="A472" s="43">
        <v>585</v>
      </c>
      <c r="B472" s="47">
        <v>460</v>
      </c>
      <c r="C472" s="48" t="s">
        <v>435</v>
      </c>
      <c r="D472" s="47" t="s">
        <v>117</v>
      </c>
      <c r="E472" s="47"/>
      <c r="F472" s="47" t="s">
        <v>379</v>
      </c>
      <c r="G472" s="49">
        <v>23</v>
      </c>
      <c r="H472" s="49" t="e">
        <f>G472*#REF!</f>
        <v>#REF!</v>
      </c>
      <c r="I472" s="46" t="s">
        <v>380</v>
      </c>
      <c r="J472" s="15"/>
      <c r="K472" s="15"/>
      <c r="L472" s="15"/>
      <c r="M472" s="15"/>
      <c r="N472" s="15"/>
      <c r="O472" s="15"/>
    </row>
    <row r="473" spans="1:16381" ht="24" x14ac:dyDescent="0.2">
      <c r="A473" s="43">
        <v>586</v>
      </c>
      <c r="B473" s="47">
        <v>461</v>
      </c>
      <c r="C473" s="48" t="s">
        <v>436</v>
      </c>
      <c r="D473" s="47" t="s">
        <v>117</v>
      </c>
      <c r="E473" s="47"/>
      <c r="F473" s="47" t="s">
        <v>379</v>
      </c>
      <c r="G473" s="49">
        <v>65</v>
      </c>
      <c r="H473" s="49" t="e">
        <f>G473*#REF!</f>
        <v>#REF!</v>
      </c>
      <c r="I473" s="46"/>
      <c r="J473" s="52" t="e">
        <f>SUM(H467:H473)</f>
        <v>#REF!</v>
      </c>
      <c r="K473" s="15"/>
      <c r="L473" s="15"/>
      <c r="M473" s="15"/>
      <c r="N473" s="15"/>
      <c r="O473" s="15"/>
    </row>
    <row r="474" spans="1:16381" ht="24" x14ac:dyDescent="0.2">
      <c r="A474" s="43"/>
      <c r="B474" s="47"/>
      <c r="C474" s="48"/>
      <c r="D474" s="47"/>
      <c r="E474" s="47"/>
      <c r="F474" s="47"/>
      <c r="G474" s="49"/>
      <c r="H474" s="119" t="e">
        <f>SUM(H467:H473)</f>
        <v>#REF!</v>
      </c>
      <c r="I474" s="46"/>
      <c r="J474" s="52"/>
      <c r="K474" s="15"/>
      <c r="L474" s="15"/>
      <c r="M474" s="15"/>
      <c r="N474" s="15"/>
      <c r="O474" s="15"/>
    </row>
    <row r="475" spans="1:16381" ht="24" x14ac:dyDescent="0.2">
      <c r="A475" s="43">
        <v>588</v>
      </c>
      <c r="B475" s="129" t="s">
        <v>437</v>
      </c>
      <c r="C475" s="130"/>
      <c r="D475" s="130"/>
      <c r="E475" s="130"/>
      <c r="F475" s="130"/>
      <c r="G475" s="130"/>
      <c r="H475" s="130"/>
      <c r="I475" s="130"/>
      <c r="J475" s="130"/>
      <c r="K475" s="130"/>
      <c r="L475" s="130"/>
      <c r="M475" s="130"/>
      <c r="N475" s="130"/>
      <c r="O475" s="130"/>
      <c r="P475" s="130"/>
      <c r="Q475" s="41"/>
      <c r="R475" s="41"/>
      <c r="S475" s="42"/>
      <c r="T475" s="123"/>
      <c r="U475" s="124"/>
      <c r="V475" s="124"/>
      <c r="W475" s="124"/>
      <c r="X475" s="124"/>
      <c r="Y475" s="124"/>
      <c r="Z475" s="124"/>
      <c r="AA475" s="124"/>
      <c r="AB475" s="124"/>
      <c r="AC475" s="124"/>
      <c r="AD475" s="125"/>
      <c r="AE475" s="123"/>
      <c r="AF475" s="124"/>
      <c r="AG475" s="124"/>
      <c r="AH475" s="124"/>
      <c r="AI475" s="124"/>
      <c r="AJ475" s="124"/>
      <c r="AK475" s="124"/>
      <c r="AL475" s="124"/>
      <c r="AM475" s="124"/>
      <c r="AN475" s="124"/>
      <c r="AO475" s="125"/>
      <c r="AP475" s="123"/>
      <c r="AQ475" s="124"/>
      <c r="AR475" s="124"/>
      <c r="AS475" s="124"/>
      <c r="AT475" s="124"/>
      <c r="AU475" s="124"/>
      <c r="AV475" s="124"/>
      <c r="AW475" s="124"/>
      <c r="AX475" s="124"/>
      <c r="AY475" s="124"/>
      <c r="AZ475" s="125"/>
      <c r="BA475" s="123"/>
      <c r="BB475" s="124"/>
      <c r="BC475" s="124"/>
      <c r="BD475" s="124"/>
      <c r="BE475" s="124"/>
      <c r="BF475" s="124"/>
      <c r="BG475" s="124"/>
      <c r="BH475" s="124"/>
      <c r="BI475" s="124"/>
      <c r="BJ475" s="124"/>
      <c r="BK475" s="125"/>
      <c r="BL475" s="123"/>
      <c r="BM475" s="124"/>
      <c r="BN475" s="124"/>
      <c r="BO475" s="124"/>
      <c r="BP475" s="124"/>
      <c r="BQ475" s="124"/>
      <c r="BR475" s="124"/>
      <c r="BS475" s="124"/>
      <c r="BT475" s="124"/>
      <c r="BU475" s="124"/>
      <c r="BV475" s="125"/>
      <c r="BW475" s="123"/>
      <c r="BX475" s="124"/>
      <c r="BY475" s="124"/>
      <c r="BZ475" s="124"/>
      <c r="CA475" s="124"/>
      <c r="CB475" s="124"/>
      <c r="CC475" s="124"/>
      <c r="CD475" s="124"/>
      <c r="CE475" s="124"/>
      <c r="CF475" s="124"/>
      <c r="CG475" s="125"/>
      <c r="CH475" s="123"/>
      <c r="CI475" s="124"/>
      <c r="CJ475" s="124"/>
      <c r="CK475" s="124"/>
      <c r="CL475" s="124"/>
      <c r="CM475" s="124"/>
      <c r="CN475" s="124"/>
      <c r="CO475" s="124"/>
      <c r="CP475" s="124"/>
      <c r="CQ475" s="124"/>
      <c r="CR475" s="125"/>
      <c r="CS475" s="123"/>
      <c r="CT475" s="124"/>
      <c r="CU475" s="124"/>
      <c r="CV475" s="124"/>
      <c r="CW475" s="124"/>
      <c r="CX475" s="124"/>
      <c r="CY475" s="124"/>
      <c r="CZ475" s="124"/>
      <c r="DA475" s="124"/>
      <c r="DB475" s="124"/>
      <c r="DC475" s="125"/>
      <c r="DD475" s="123"/>
      <c r="DE475" s="124"/>
      <c r="DF475" s="124"/>
      <c r="DG475" s="124"/>
      <c r="DH475" s="124"/>
      <c r="DI475" s="124"/>
      <c r="DJ475" s="124"/>
      <c r="DK475" s="124"/>
      <c r="DL475" s="124"/>
      <c r="DM475" s="124"/>
      <c r="DN475" s="125"/>
      <c r="DO475" s="123"/>
      <c r="DP475" s="124"/>
      <c r="DQ475" s="124"/>
      <c r="DR475" s="124"/>
      <c r="DS475" s="124"/>
      <c r="DT475" s="124"/>
      <c r="DU475" s="124"/>
      <c r="DV475" s="124"/>
      <c r="DW475" s="124"/>
      <c r="DX475" s="124"/>
      <c r="DY475" s="125"/>
      <c r="DZ475" s="123"/>
      <c r="EA475" s="124"/>
      <c r="EB475" s="124"/>
      <c r="EC475" s="124"/>
      <c r="ED475" s="124"/>
      <c r="EE475" s="124"/>
      <c r="EF475" s="124"/>
      <c r="EG475" s="124"/>
      <c r="EH475" s="124"/>
      <c r="EI475" s="124"/>
      <c r="EJ475" s="125"/>
      <c r="EK475" s="123"/>
      <c r="EL475" s="124"/>
      <c r="EM475" s="124"/>
      <c r="EN475" s="124"/>
      <c r="EO475" s="124"/>
      <c r="EP475" s="124"/>
      <c r="EQ475" s="124"/>
      <c r="ER475" s="124"/>
      <c r="ES475" s="124"/>
      <c r="ET475" s="124"/>
      <c r="EU475" s="125"/>
      <c r="EV475" s="123"/>
      <c r="EW475" s="124"/>
      <c r="EX475" s="124"/>
      <c r="EY475" s="124"/>
      <c r="EZ475" s="124"/>
      <c r="FA475" s="124"/>
      <c r="FB475" s="124"/>
      <c r="FC475" s="124"/>
      <c r="FD475" s="124"/>
      <c r="FE475" s="124"/>
      <c r="FF475" s="125"/>
      <c r="FG475" s="123"/>
      <c r="FH475" s="124"/>
      <c r="FI475" s="124"/>
      <c r="FJ475" s="124"/>
      <c r="FK475" s="124"/>
      <c r="FL475" s="124"/>
      <c r="FM475" s="124"/>
      <c r="FN475" s="124"/>
      <c r="FO475" s="124"/>
      <c r="FP475" s="124"/>
      <c r="FQ475" s="125"/>
      <c r="FR475" s="123"/>
      <c r="FS475" s="124"/>
      <c r="FT475" s="124"/>
      <c r="FU475" s="124"/>
      <c r="FV475" s="124"/>
      <c r="FW475" s="124"/>
      <c r="FX475" s="124"/>
      <c r="FY475" s="124"/>
      <c r="FZ475" s="124"/>
      <c r="GA475" s="124"/>
      <c r="GB475" s="125"/>
      <c r="GC475" s="123"/>
      <c r="GD475" s="124"/>
      <c r="GE475" s="124"/>
      <c r="GF475" s="124"/>
      <c r="GG475" s="124"/>
      <c r="GH475" s="124"/>
      <c r="GI475" s="124"/>
      <c r="GJ475" s="124"/>
      <c r="GK475" s="124"/>
      <c r="GL475" s="124"/>
      <c r="GM475" s="125"/>
      <c r="GN475" s="123"/>
      <c r="GO475" s="124"/>
      <c r="GP475" s="124"/>
      <c r="GQ475" s="124"/>
      <c r="GR475" s="124"/>
      <c r="GS475" s="124"/>
      <c r="GT475" s="124"/>
      <c r="GU475" s="124"/>
      <c r="GV475" s="124"/>
      <c r="GW475" s="124"/>
      <c r="GX475" s="125"/>
      <c r="GY475" s="123"/>
      <c r="GZ475" s="124"/>
      <c r="HA475" s="124"/>
      <c r="HB475" s="124"/>
      <c r="HC475" s="124"/>
      <c r="HD475" s="124"/>
      <c r="HE475" s="124"/>
      <c r="HF475" s="124"/>
      <c r="HG475" s="124"/>
      <c r="HH475" s="124"/>
      <c r="HI475" s="125"/>
      <c r="HJ475" s="123"/>
      <c r="HK475" s="124"/>
      <c r="HL475" s="124"/>
      <c r="HM475" s="124"/>
      <c r="HN475" s="124"/>
      <c r="HO475" s="124"/>
      <c r="HP475" s="124"/>
      <c r="HQ475" s="124"/>
      <c r="HR475" s="124"/>
      <c r="HS475" s="124"/>
      <c r="HT475" s="125"/>
      <c r="HU475" s="123"/>
      <c r="HV475" s="124"/>
      <c r="HW475" s="124"/>
      <c r="HX475" s="124"/>
      <c r="HY475" s="124"/>
      <c r="HZ475" s="124"/>
      <c r="IA475" s="124"/>
      <c r="IB475" s="124"/>
      <c r="IC475" s="124"/>
      <c r="ID475" s="124"/>
      <c r="IE475" s="125"/>
      <c r="IF475" s="123"/>
      <c r="IG475" s="124"/>
      <c r="IH475" s="124"/>
      <c r="II475" s="124"/>
      <c r="IJ475" s="124"/>
      <c r="IK475" s="124"/>
      <c r="IL475" s="124"/>
      <c r="IM475" s="124"/>
      <c r="IN475" s="124"/>
      <c r="IO475" s="124"/>
      <c r="IP475" s="125"/>
      <c r="IQ475" s="123"/>
      <c r="IR475" s="124"/>
      <c r="IS475" s="124"/>
      <c r="IT475" s="124"/>
      <c r="IU475" s="124"/>
      <c r="IV475" s="124"/>
      <c r="IW475" s="124"/>
      <c r="IX475" s="124"/>
      <c r="IY475" s="124"/>
      <c r="IZ475" s="124"/>
      <c r="JA475" s="125"/>
      <c r="JB475" s="123"/>
      <c r="JC475" s="124"/>
      <c r="JD475" s="124"/>
      <c r="JE475" s="124"/>
      <c r="JF475" s="124"/>
      <c r="JG475" s="124"/>
      <c r="JH475" s="124"/>
      <c r="JI475" s="124"/>
      <c r="JJ475" s="124"/>
      <c r="JK475" s="124"/>
      <c r="JL475" s="125"/>
      <c r="JM475" s="123"/>
      <c r="JN475" s="124"/>
      <c r="JO475" s="124"/>
      <c r="JP475" s="124"/>
      <c r="JQ475" s="124"/>
      <c r="JR475" s="124"/>
      <c r="JS475" s="124"/>
      <c r="JT475" s="124"/>
      <c r="JU475" s="124"/>
      <c r="JV475" s="124"/>
      <c r="JW475" s="125"/>
      <c r="JX475" s="123"/>
      <c r="JY475" s="124"/>
      <c r="JZ475" s="124"/>
      <c r="KA475" s="124"/>
      <c r="KB475" s="124"/>
      <c r="KC475" s="124"/>
      <c r="KD475" s="124"/>
      <c r="KE475" s="124"/>
      <c r="KF475" s="124"/>
      <c r="KG475" s="124"/>
      <c r="KH475" s="125"/>
      <c r="KI475" s="123"/>
      <c r="KJ475" s="124"/>
      <c r="KK475" s="124"/>
      <c r="KL475" s="124"/>
      <c r="KM475" s="124"/>
      <c r="KN475" s="124"/>
      <c r="KO475" s="124"/>
      <c r="KP475" s="124"/>
      <c r="KQ475" s="124"/>
      <c r="KR475" s="124"/>
      <c r="KS475" s="125"/>
      <c r="KT475" s="123"/>
      <c r="KU475" s="124"/>
      <c r="KV475" s="124"/>
      <c r="KW475" s="124"/>
      <c r="KX475" s="124"/>
      <c r="KY475" s="124"/>
      <c r="KZ475" s="124"/>
      <c r="LA475" s="124"/>
      <c r="LB475" s="124"/>
      <c r="LC475" s="124"/>
      <c r="LD475" s="125"/>
      <c r="LE475" s="123"/>
      <c r="LF475" s="124"/>
      <c r="LG475" s="124"/>
      <c r="LH475" s="124"/>
      <c r="LI475" s="124"/>
      <c r="LJ475" s="124"/>
      <c r="LK475" s="124"/>
      <c r="LL475" s="124"/>
      <c r="LM475" s="124"/>
      <c r="LN475" s="124"/>
      <c r="LO475" s="125"/>
      <c r="LP475" s="123"/>
      <c r="LQ475" s="124"/>
      <c r="LR475" s="124"/>
      <c r="LS475" s="124"/>
      <c r="LT475" s="124"/>
      <c r="LU475" s="124"/>
      <c r="LV475" s="124"/>
      <c r="LW475" s="124"/>
      <c r="LX475" s="124"/>
      <c r="LY475" s="124"/>
      <c r="LZ475" s="125"/>
      <c r="MA475" s="123"/>
      <c r="MB475" s="124"/>
      <c r="MC475" s="124"/>
      <c r="MD475" s="124"/>
      <c r="ME475" s="124"/>
      <c r="MF475" s="124"/>
      <c r="MG475" s="124"/>
      <c r="MH475" s="124"/>
      <c r="MI475" s="124"/>
      <c r="MJ475" s="124"/>
      <c r="MK475" s="125"/>
      <c r="ML475" s="123"/>
      <c r="MM475" s="124"/>
      <c r="MN475" s="124"/>
      <c r="MO475" s="124"/>
      <c r="MP475" s="124"/>
      <c r="MQ475" s="124"/>
      <c r="MR475" s="124"/>
      <c r="MS475" s="124"/>
      <c r="MT475" s="124"/>
      <c r="MU475" s="124"/>
      <c r="MV475" s="125"/>
      <c r="MW475" s="123"/>
      <c r="MX475" s="124"/>
      <c r="MY475" s="124"/>
      <c r="MZ475" s="124"/>
      <c r="NA475" s="124"/>
      <c r="NB475" s="124"/>
      <c r="NC475" s="124"/>
      <c r="ND475" s="124"/>
      <c r="NE475" s="124"/>
      <c r="NF475" s="124"/>
      <c r="NG475" s="125"/>
      <c r="NH475" s="123"/>
      <c r="NI475" s="124"/>
      <c r="NJ475" s="124"/>
      <c r="NK475" s="124"/>
      <c r="NL475" s="124"/>
      <c r="NM475" s="124"/>
      <c r="NN475" s="124"/>
      <c r="NO475" s="124"/>
      <c r="NP475" s="124"/>
      <c r="NQ475" s="124"/>
      <c r="NR475" s="125"/>
      <c r="NS475" s="123"/>
      <c r="NT475" s="124"/>
      <c r="NU475" s="124"/>
      <c r="NV475" s="124"/>
      <c r="NW475" s="124"/>
      <c r="NX475" s="124"/>
      <c r="NY475" s="124"/>
      <c r="NZ475" s="124"/>
      <c r="OA475" s="124"/>
      <c r="OB475" s="124"/>
      <c r="OC475" s="125"/>
      <c r="OD475" s="123"/>
      <c r="OE475" s="124"/>
      <c r="OF475" s="124"/>
      <c r="OG475" s="124"/>
      <c r="OH475" s="124"/>
      <c r="OI475" s="124"/>
      <c r="OJ475" s="124"/>
      <c r="OK475" s="124"/>
      <c r="OL475" s="124"/>
      <c r="OM475" s="124"/>
      <c r="ON475" s="125"/>
      <c r="OO475" s="123"/>
      <c r="OP475" s="124"/>
      <c r="OQ475" s="124"/>
      <c r="OR475" s="124"/>
      <c r="OS475" s="124"/>
      <c r="OT475" s="124"/>
      <c r="OU475" s="124"/>
      <c r="OV475" s="124"/>
      <c r="OW475" s="124"/>
      <c r="OX475" s="124"/>
      <c r="OY475" s="125"/>
      <c r="OZ475" s="123"/>
      <c r="PA475" s="124"/>
      <c r="PB475" s="124"/>
      <c r="PC475" s="124"/>
      <c r="PD475" s="124"/>
      <c r="PE475" s="124"/>
      <c r="PF475" s="124"/>
      <c r="PG475" s="124"/>
      <c r="PH475" s="124"/>
      <c r="PI475" s="124"/>
      <c r="PJ475" s="125"/>
      <c r="PK475" s="123"/>
      <c r="PL475" s="124"/>
      <c r="PM475" s="124"/>
      <c r="PN475" s="124"/>
      <c r="PO475" s="124"/>
      <c r="PP475" s="124"/>
      <c r="PQ475" s="124"/>
      <c r="PR475" s="124"/>
      <c r="PS475" s="124"/>
      <c r="PT475" s="124"/>
      <c r="PU475" s="125"/>
      <c r="PV475" s="123"/>
      <c r="PW475" s="124"/>
      <c r="PX475" s="124"/>
      <c r="PY475" s="124"/>
      <c r="PZ475" s="124"/>
      <c r="QA475" s="124"/>
      <c r="QB475" s="124"/>
      <c r="QC475" s="124"/>
      <c r="QD475" s="124"/>
      <c r="QE475" s="124"/>
      <c r="QF475" s="125"/>
      <c r="QG475" s="123"/>
      <c r="QH475" s="124"/>
      <c r="QI475" s="124"/>
      <c r="QJ475" s="124"/>
      <c r="QK475" s="124"/>
      <c r="QL475" s="124"/>
      <c r="QM475" s="124"/>
      <c r="QN475" s="124"/>
      <c r="QO475" s="124"/>
      <c r="QP475" s="124"/>
      <c r="QQ475" s="125"/>
      <c r="QR475" s="123"/>
      <c r="QS475" s="124"/>
      <c r="QT475" s="124"/>
      <c r="QU475" s="124"/>
      <c r="QV475" s="124"/>
      <c r="QW475" s="124"/>
      <c r="QX475" s="124"/>
      <c r="QY475" s="124"/>
      <c r="QZ475" s="124"/>
      <c r="RA475" s="124"/>
      <c r="RB475" s="125"/>
      <c r="RC475" s="123"/>
      <c r="RD475" s="124"/>
      <c r="RE475" s="124"/>
      <c r="RF475" s="124"/>
      <c r="RG475" s="124"/>
      <c r="RH475" s="124"/>
      <c r="RI475" s="124"/>
      <c r="RJ475" s="124"/>
      <c r="RK475" s="124"/>
      <c r="RL475" s="124"/>
      <c r="RM475" s="125"/>
      <c r="RN475" s="123"/>
      <c r="RO475" s="124"/>
      <c r="RP475" s="124"/>
      <c r="RQ475" s="124"/>
      <c r="RR475" s="124"/>
      <c r="RS475" s="124"/>
      <c r="RT475" s="124"/>
      <c r="RU475" s="124"/>
      <c r="RV475" s="124"/>
      <c r="RW475" s="124"/>
      <c r="RX475" s="125"/>
      <c r="RY475" s="123"/>
      <c r="RZ475" s="124"/>
      <c r="SA475" s="124"/>
      <c r="SB475" s="124"/>
      <c r="SC475" s="124"/>
      <c r="SD475" s="124"/>
      <c r="SE475" s="124"/>
      <c r="SF475" s="124"/>
      <c r="SG475" s="124"/>
      <c r="SH475" s="124"/>
      <c r="SI475" s="125"/>
      <c r="SJ475" s="123"/>
      <c r="SK475" s="124"/>
      <c r="SL475" s="124"/>
      <c r="SM475" s="124"/>
      <c r="SN475" s="124"/>
      <c r="SO475" s="124"/>
      <c r="SP475" s="124"/>
      <c r="SQ475" s="124"/>
      <c r="SR475" s="124"/>
      <c r="SS475" s="124"/>
      <c r="ST475" s="125"/>
      <c r="SU475" s="123"/>
      <c r="SV475" s="124"/>
      <c r="SW475" s="124"/>
      <c r="SX475" s="124"/>
      <c r="SY475" s="124"/>
      <c r="SZ475" s="124"/>
      <c r="TA475" s="124"/>
      <c r="TB475" s="124"/>
      <c r="TC475" s="124"/>
      <c r="TD475" s="124"/>
      <c r="TE475" s="125"/>
      <c r="TF475" s="123"/>
      <c r="TG475" s="124"/>
      <c r="TH475" s="124"/>
      <c r="TI475" s="124"/>
      <c r="TJ475" s="124"/>
      <c r="TK475" s="124"/>
      <c r="TL475" s="124"/>
      <c r="TM475" s="124"/>
      <c r="TN475" s="124"/>
      <c r="TO475" s="124"/>
      <c r="TP475" s="125"/>
      <c r="TQ475" s="123"/>
      <c r="TR475" s="124"/>
      <c r="TS475" s="124"/>
      <c r="TT475" s="124"/>
      <c r="TU475" s="124"/>
      <c r="TV475" s="124"/>
      <c r="TW475" s="124"/>
      <c r="TX475" s="124"/>
      <c r="TY475" s="124"/>
      <c r="TZ475" s="124"/>
      <c r="UA475" s="125"/>
      <c r="UB475" s="123"/>
      <c r="UC475" s="124"/>
      <c r="UD475" s="124"/>
      <c r="UE475" s="124"/>
      <c r="UF475" s="124"/>
      <c r="UG475" s="124"/>
      <c r="UH475" s="124"/>
      <c r="UI475" s="124"/>
      <c r="UJ475" s="124"/>
      <c r="UK475" s="124"/>
      <c r="UL475" s="125"/>
      <c r="UM475" s="123"/>
      <c r="UN475" s="124"/>
      <c r="UO475" s="124"/>
      <c r="UP475" s="124"/>
      <c r="UQ475" s="124"/>
      <c r="UR475" s="124"/>
      <c r="US475" s="124"/>
      <c r="UT475" s="124"/>
      <c r="UU475" s="124"/>
      <c r="UV475" s="124"/>
      <c r="UW475" s="125"/>
      <c r="UX475" s="123"/>
      <c r="UY475" s="124"/>
      <c r="UZ475" s="124"/>
      <c r="VA475" s="124"/>
      <c r="VB475" s="124"/>
      <c r="VC475" s="124"/>
      <c r="VD475" s="124"/>
      <c r="VE475" s="124"/>
      <c r="VF475" s="124"/>
      <c r="VG475" s="124"/>
      <c r="VH475" s="125"/>
      <c r="VI475" s="123"/>
      <c r="VJ475" s="124"/>
      <c r="VK475" s="124"/>
      <c r="VL475" s="124"/>
      <c r="VM475" s="124"/>
      <c r="VN475" s="124"/>
      <c r="VO475" s="124"/>
      <c r="VP475" s="124"/>
      <c r="VQ475" s="124"/>
      <c r="VR475" s="124"/>
      <c r="VS475" s="125"/>
      <c r="VT475" s="123"/>
      <c r="VU475" s="124"/>
      <c r="VV475" s="124"/>
      <c r="VW475" s="124"/>
      <c r="VX475" s="124"/>
      <c r="VY475" s="124"/>
      <c r="VZ475" s="124"/>
      <c r="WA475" s="124"/>
      <c r="WB475" s="124"/>
      <c r="WC475" s="124"/>
      <c r="WD475" s="125"/>
      <c r="WE475" s="123"/>
      <c r="WF475" s="124"/>
      <c r="WG475" s="124"/>
      <c r="WH475" s="124"/>
      <c r="WI475" s="124"/>
      <c r="WJ475" s="124"/>
      <c r="WK475" s="124"/>
      <c r="WL475" s="124"/>
      <c r="WM475" s="124"/>
      <c r="WN475" s="124"/>
      <c r="WO475" s="125"/>
      <c r="WP475" s="123"/>
      <c r="WQ475" s="124"/>
      <c r="WR475" s="124"/>
      <c r="WS475" s="124"/>
      <c r="WT475" s="124"/>
      <c r="WU475" s="124"/>
      <c r="WV475" s="124"/>
      <c r="WW475" s="124"/>
      <c r="WX475" s="124"/>
      <c r="WY475" s="124"/>
      <c r="WZ475" s="125"/>
      <c r="XA475" s="123"/>
      <c r="XB475" s="124"/>
      <c r="XC475" s="124"/>
      <c r="XD475" s="124"/>
      <c r="XE475" s="124"/>
      <c r="XF475" s="124"/>
      <c r="XG475" s="124"/>
      <c r="XH475" s="124"/>
      <c r="XI475" s="124"/>
      <c r="XJ475" s="124"/>
      <c r="XK475" s="125"/>
      <c r="XL475" s="123"/>
      <c r="XM475" s="124"/>
      <c r="XN475" s="124"/>
      <c r="XO475" s="124"/>
      <c r="XP475" s="124"/>
      <c r="XQ475" s="124"/>
      <c r="XR475" s="124"/>
      <c r="XS475" s="124"/>
      <c r="XT475" s="124"/>
      <c r="XU475" s="124"/>
      <c r="XV475" s="125"/>
      <c r="XW475" s="123"/>
      <c r="XX475" s="124"/>
      <c r="XY475" s="124"/>
      <c r="XZ475" s="124"/>
      <c r="YA475" s="124"/>
      <c r="YB475" s="124"/>
      <c r="YC475" s="124"/>
      <c r="YD475" s="124"/>
      <c r="YE475" s="124"/>
      <c r="YF475" s="124"/>
      <c r="YG475" s="125"/>
      <c r="YH475" s="123"/>
      <c r="YI475" s="124"/>
      <c r="YJ475" s="124"/>
      <c r="YK475" s="124"/>
      <c r="YL475" s="124"/>
      <c r="YM475" s="124"/>
      <c r="YN475" s="124"/>
      <c r="YO475" s="124"/>
      <c r="YP475" s="124"/>
      <c r="YQ475" s="124"/>
      <c r="YR475" s="125"/>
      <c r="YS475" s="123"/>
      <c r="YT475" s="124"/>
      <c r="YU475" s="124"/>
      <c r="YV475" s="124"/>
      <c r="YW475" s="124"/>
      <c r="YX475" s="124"/>
      <c r="YY475" s="124"/>
      <c r="YZ475" s="124"/>
      <c r="ZA475" s="124"/>
      <c r="ZB475" s="124"/>
      <c r="ZC475" s="125"/>
      <c r="ZD475" s="123"/>
      <c r="ZE475" s="124"/>
      <c r="ZF475" s="124"/>
      <c r="ZG475" s="124"/>
      <c r="ZH475" s="124"/>
      <c r="ZI475" s="124"/>
      <c r="ZJ475" s="124"/>
      <c r="ZK475" s="124"/>
      <c r="ZL475" s="124"/>
      <c r="ZM475" s="124"/>
      <c r="ZN475" s="125"/>
      <c r="ZO475" s="123"/>
      <c r="ZP475" s="124"/>
      <c r="ZQ475" s="124"/>
      <c r="ZR475" s="124"/>
      <c r="ZS475" s="124"/>
      <c r="ZT475" s="124"/>
      <c r="ZU475" s="124"/>
      <c r="ZV475" s="124"/>
      <c r="ZW475" s="124"/>
      <c r="ZX475" s="124"/>
      <c r="ZY475" s="125"/>
      <c r="ZZ475" s="123"/>
      <c r="AAA475" s="124"/>
      <c r="AAB475" s="124"/>
      <c r="AAC475" s="124"/>
      <c r="AAD475" s="124"/>
      <c r="AAE475" s="124"/>
      <c r="AAF475" s="124"/>
      <c r="AAG475" s="124"/>
      <c r="AAH475" s="124"/>
      <c r="AAI475" s="124"/>
      <c r="AAJ475" s="125"/>
      <c r="AAK475" s="123"/>
      <c r="AAL475" s="124"/>
      <c r="AAM475" s="124"/>
      <c r="AAN475" s="124"/>
      <c r="AAO475" s="124"/>
      <c r="AAP475" s="124"/>
      <c r="AAQ475" s="124"/>
      <c r="AAR475" s="124"/>
      <c r="AAS475" s="124"/>
      <c r="AAT475" s="124"/>
      <c r="AAU475" s="125"/>
      <c r="AAV475" s="123"/>
      <c r="AAW475" s="124"/>
      <c r="AAX475" s="124"/>
      <c r="AAY475" s="124"/>
      <c r="AAZ475" s="124"/>
      <c r="ABA475" s="124"/>
      <c r="ABB475" s="124"/>
      <c r="ABC475" s="124"/>
      <c r="ABD475" s="124"/>
      <c r="ABE475" s="124"/>
      <c r="ABF475" s="125"/>
      <c r="ABG475" s="123"/>
      <c r="ABH475" s="124"/>
      <c r="ABI475" s="124"/>
      <c r="ABJ475" s="124"/>
      <c r="ABK475" s="124"/>
      <c r="ABL475" s="124"/>
      <c r="ABM475" s="124"/>
      <c r="ABN475" s="124"/>
      <c r="ABO475" s="124"/>
      <c r="ABP475" s="124"/>
      <c r="ABQ475" s="125"/>
      <c r="ABR475" s="123"/>
      <c r="ABS475" s="124"/>
      <c r="ABT475" s="124"/>
      <c r="ABU475" s="124"/>
      <c r="ABV475" s="124"/>
      <c r="ABW475" s="124"/>
      <c r="ABX475" s="124"/>
      <c r="ABY475" s="124"/>
      <c r="ABZ475" s="124"/>
      <c r="ACA475" s="124"/>
      <c r="ACB475" s="125"/>
      <c r="ACC475" s="123"/>
      <c r="ACD475" s="124"/>
      <c r="ACE475" s="124"/>
      <c r="ACF475" s="124"/>
      <c r="ACG475" s="124"/>
      <c r="ACH475" s="124"/>
      <c r="ACI475" s="124"/>
      <c r="ACJ475" s="124"/>
      <c r="ACK475" s="124"/>
      <c r="ACL475" s="124"/>
      <c r="ACM475" s="125"/>
      <c r="ACN475" s="123"/>
      <c r="ACO475" s="124"/>
      <c r="ACP475" s="124"/>
      <c r="ACQ475" s="124"/>
      <c r="ACR475" s="124"/>
      <c r="ACS475" s="124"/>
      <c r="ACT475" s="124"/>
      <c r="ACU475" s="124"/>
      <c r="ACV475" s="124"/>
      <c r="ACW475" s="124"/>
      <c r="ACX475" s="125"/>
      <c r="ACY475" s="123"/>
      <c r="ACZ475" s="124"/>
      <c r="ADA475" s="124"/>
      <c r="ADB475" s="124"/>
      <c r="ADC475" s="124"/>
      <c r="ADD475" s="124"/>
      <c r="ADE475" s="124"/>
      <c r="ADF475" s="124"/>
      <c r="ADG475" s="124"/>
      <c r="ADH475" s="124"/>
      <c r="ADI475" s="125"/>
      <c r="ADJ475" s="123"/>
      <c r="ADK475" s="124"/>
      <c r="ADL475" s="124"/>
      <c r="ADM475" s="124"/>
      <c r="ADN475" s="124"/>
      <c r="ADO475" s="124"/>
      <c r="ADP475" s="124"/>
      <c r="ADQ475" s="124"/>
      <c r="ADR475" s="124"/>
      <c r="ADS475" s="124"/>
      <c r="ADT475" s="125"/>
      <c r="ADU475" s="123"/>
      <c r="ADV475" s="124"/>
      <c r="ADW475" s="124"/>
      <c r="ADX475" s="124"/>
      <c r="ADY475" s="124"/>
      <c r="ADZ475" s="124"/>
      <c r="AEA475" s="124"/>
      <c r="AEB475" s="124"/>
      <c r="AEC475" s="124"/>
      <c r="AED475" s="124"/>
      <c r="AEE475" s="125"/>
      <c r="AEF475" s="123"/>
      <c r="AEG475" s="124"/>
      <c r="AEH475" s="124"/>
      <c r="AEI475" s="124"/>
      <c r="AEJ475" s="124"/>
      <c r="AEK475" s="124"/>
      <c r="AEL475" s="124"/>
      <c r="AEM475" s="124"/>
      <c r="AEN475" s="124"/>
      <c r="AEO475" s="124"/>
      <c r="AEP475" s="125"/>
      <c r="AEQ475" s="123"/>
      <c r="AER475" s="124"/>
      <c r="AES475" s="124"/>
      <c r="AET475" s="124"/>
      <c r="AEU475" s="124"/>
      <c r="AEV475" s="124"/>
      <c r="AEW475" s="124"/>
      <c r="AEX475" s="124"/>
      <c r="AEY475" s="124"/>
      <c r="AEZ475" s="124"/>
      <c r="AFA475" s="125"/>
      <c r="AFB475" s="123"/>
      <c r="AFC475" s="124"/>
      <c r="AFD475" s="124"/>
      <c r="AFE475" s="124"/>
      <c r="AFF475" s="124"/>
      <c r="AFG475" s="124"/>
      <c r="AFH475" s="124"/>
      <c r="AFI475" s="124"/>
      <c r="AFJ475" s="124"/>
      <c r="AFK475" s="124"/>
      <c r="AFL475" s="125"/>
      <c r="AFM475" s="123"/>
      <c r="AFN475" s="124"/>
      <c r="AFO475" s="124"/>
      <c r="AFP475" s="124"/>
      <c r="AFQ475" s="124"/>
      <c r="AFR475" s="124"/>
      <c r="AFS475" s="124"/>
      <c r="AFT475" s="124"/>
      <c r="AFU475" s="124"/>
      <c r="AFV475" s="124"/>
      <c r="AFW475" s="125"/>
      <c r="AFX475" s="123"/>
      <c r="AFY475" s="124"/>
      <c r="AFZ475" s="124"/>
      <c r="AGA475" s="124"/>
      <c r="AGB475" s="124"/>
      <c r="AGC475" s="124"/>
      <c r="AGD475" s="124"/>
      <c r="AGE475" s="124"/>
      <c r="AGF475" s="124"/>
      <c r="AGG475" s="124"/>
      <c r="AGH475" s="125"/>
      <c r="AGI475" s="123"/>
      <c r="AGJ475" s="124"/>
      <c r="AGK475" s="124"/>
      <c r="AGL475" s="124"/>
      <c r="AGM475" s="124"/>
      <c r="AGN475" s="124"/>
      <c r="AGO475" s="124"/>
      <c r="AGP475" s="124"/>
      <c r="AGQ475" s="124"/>
      <c r="AGR475" s="124"/>
      <c r="AGS475" s="125"/>
      <c r="AGT475" s="123"/>
      <c r="AGU475" s="124"/>
      <c r="AGV475" s="124"/>
      <c r="AGW475" s="124"/>
      <c r="AGX475" s="124"/>
      <c r="AGY475" s="124"/>
      <c r="AGZ475" s="124"/>
      <c r="AHA475" s="124"/>
      <c r="AHB475" s="124"/>
      <c r="AHC475" s="124"/>
      <c r="AHD475" s="125"/>
      <c r="AHE475" s="123"/>
      <c r="AHF475" s="124"/>
      <c r="AHG475" s="124"/>
      <c r="AHH475" s="124"/>
      <c r="AHI475" s="124"/>
      <c r="AHJ475" s="124"/>
      <c r="AHK475" s="124"/>
      <c r="AHL475" s="124"/>
      <c r="AHM475" s="124"/>
      <c r="AHN475" s="124"/>
      <c r="AHO475" s="125"/>
      <c r="AHP475" s="123"/>
      <c r="AHQ475" s="124"/>
      <c r="AHR475" s="124"/>
      <c r="AHS475" s="124"/>
      <c r="AHT475" s="124"/>
      <c r="AHU475" s="124"/>
      <c r="AHV475" s="124"/>
      <c r="AHW475" s="124"/>
      <c r="AHX475" s="124"/>
      <c r="AHY475" s="124"/>
      <c r="AHZ475" s="125"/>
      <c r="AIA475" s="123"/>
      <c r="AIB475" s="124"/>
      <c r="AIC475" s="124"/>
      <c r="AID475" s="124"/>
      <c r="AIE475" s="124"/>
      <c r="AIF475" s="124"/>
      <c r="AIG475" s="124"/>
      <c r="AIH475" s="124"/>
      <c r="AII475" s="124"/>
      <c r="AIJ475" s="124"/>
      <c r="AIK475" s="125"/>
      <c r="AIL475" s="123"/>
      <c r="AIM475" s="124"/>
      <c r="AIN475" s="124"/>
      <c r="AIO475" s="124"/>
      <c r="AIP475" s="124"/>
      <c r="AIQ475" s="124"/>
      <c r="AIR475" s="124"/>
      <c r="AIS475" s="124"/>
      <c r="AIT475" s="124"/>
      <c r="AIU475" s="124"/>
      <c r="AIV475" s="125"/>
      <c r="AIW475" s="123"/>
      <c r="AIX475" s="124"/>
      <c r="AIY475" s="124"/>
      <c r="AIZ475" s="124"/>
      <c r="AJA475" s="124"/>
      <c r="AJB475" s="124"/>
      <c r="AJC475" s="124"/>
      <c r="AJD475" s="124"/>
      <c r="AJE475" s="124"/>
      <c r="AJF475" s="124"/>
      <c r="AJG475" s="125"/>
      <c r="AJH475" s="123"/>
      <c r="AJI475" s="124"/>
      <c r="AJJ475" s="124"/>
      <c r="AJK475" s="124"/>
      <c r="AJL475" s="124"/>
      <c r="AJM475" s="124"/>
      <c r="AJN475" s="124"/>
      <c r="AJO475" s="124"/>
      <c r="AJP475" s="124"/>
      <c r="AJQ475" s="124"/>
      <c r="AJR475" s="125"/>
      <c r="AJS475" s="123"/>
      <c r="AJT475" s="124"/>
      <c r="AJU475" s="124"/>
      <c r="AJV475" s="124"/>
      <c r="AJW475" s="124"/>
      <c r="AJX475" s="124"/>
      <c r="AJY475" s="124"/>
      <c r="AJZ475" s="124"/>
      <c r="AKA475" s="124"/>
      <c r="AKB475" s="124"/>
      <c r="AKC475" s="125"/>
      <c r="AKD475" s="123"/>
      <c r="AKE475" s="124"/>
      <c r="AKF475" s="124"/>
      <c r="AKG475" s="124"/>
      <c r="AKH475" s="124"/>
      <c r="AKI475" s="124"/>
      <c r="AKJ475" s="124"/>
      <c r="AKK475" s="124"/>
      <c r="AKL475" s="124"/>
      <c r="AKM475" s="124"/>
      <c r="AKN475" s="125"/>
      <c r="AKO475" s="123"/>
      <c r="AKP475" s="124"/>
      <c r="AKQ475" s="124"/>
      <c r="AKR475" s="124"/>
      <c r="AKS475" s="124"/>
      <c r="AKT475" s="124"/>
      <c r="AKU475" s="124"/>
      <c r="AKV475" s="124"/>
      <c r="AKW475" s="124"/>
      <c r="AKX475" s="124"/>
      <c r="AKY475" s="125"/>
      <c r="AKZ475" s="123"/>
      <c r="ALA475" s="124"/>
      <c r="ALB475" s="124"/>
      <c r="ALC475" s="124"/>
      <c r="ALD475" s="124"/>
      <c r="ALE475" s="124"/>
      <c r="ALF475" s="124"/>
      <c r="ALG475" s="124"/>
      <c r="ALH475" s="124"/>
      <c r="ALI475" s="124"/>
      <c r="ALJ475" s="125"/>
      <c r="ALK475" s="123"/>
      <c r="ALL475" s="124"/>
      <c r="ALM475" s="124"/>
      <c r="ALN475" s="124"/>
      <c r="ALO475" s="124"/>
      <c r="ALP475" s="124"/>
      <c r="ALQ475" s="124"/>
      <c r="ALR475" s="124"/>
      <c r="ALS475" s="124"/>
      <c r="ALT475" s="124"/>
      <c r="ALU475" s="125"/>
      <c r="ALV475" s="123"/>
      <c r="ALW475" s="124"/>
      <c r="ALX475" s="124"/>
      <c r="ALY475" s="124"/>
      <c r="ALZ475" s="124"/>
      <c r="AMA475" s="124"/>
      <c r="AMB475" s="124"/>
      <c r="AMC475" s="124"/>
      <c r="AMD475" s="124"/>
      <c r="AME475" s="124"/>
      <c r="AMF475" s="125"/>
      <c r="AMG475" s="123"/>
      <c r="AMH475" s="124"/>
      <c r="AMI475" s="124"/>
      <c r="AMJ475" s="124"/>
      <c r="AMK475" s="124"/>
      <c r="AML475" s="124"/>
      <c r="AMM475" s="124"/>
      <c r="AMN475" s="124"/>
      <c r="AMO475" s="124"/>
      <c r="AMP475" s="124"/>
      <c r="AMQ475" s="125"/>
      <c r="AMR475" s="123"/>
      <c r="AMS475" s="124"/>
      <c r="AMT475" s="124"/>
      <c r="AMU475" s="124"/>
      <c r="AMV475" s="124"/>
      <c r="AMW475" s="124"/>
      <c r="AMX475" s="124"/>
      <c r="AMY475" s="124"/>
      <c r="AMZ475" s="124"/>
      <c r="ANA475" s="124"/>
      <c r="ANB475" s="125"/>
      <c r="ANC475" s="123"/>
      <c r="AND475" s="124"/>
      <c r="ANE475" s="124"/>
      <c r="ANF475" s="124"/>
      <c r="ANG475" s="124"/>
      <c r="ANH475" s="124"/>
      <c r="ANI475" s="124"/>
      <c r="ANJ475" s="124"/>
      <c r="ANK475" s="124"/>
      <c r="ANL475" s="124"/>
      <c r="ANM475" s="125"/>
      <c r="ANN475" s="123"/>
      <c r="ANO475" s="124"/>
      <c r="ANP475" s="124"/>
      <c r="ANQ475" s="124"/>
      <c r="ANR475" s="124"/>
      <c r="ANS475" s="124"/>
      <c r="ANT475" s="124"/>
      <c r="ANU475" s="124"/>
      <c r="ANV475" s="124"/>
      <c r="ANW475" s="124"/>
      <c r="ANX475" s="125"/>
      <c r="ANY475" s="123"/>
      <c r="ANZ475" s="124"/>
      <c r="AOA475" s="124"/>
      <c r="AOB475" s="124"/>
      <c r="AOC475" s="124"/>
      <c r="AOD475" s="124"/>
      <c r="AOE475" s="124"/>
      <c r="AOF475" s="124"/>
      <c r="AOG475" s="124"/>
      <c r="AOH475" s="124"/>
      <c r="AOI475" s="125"/>
      <c r="AOJ475" s="123"/>
      <c r="AOK475" s="124"/>
      <c r="AOL475" s="124"/>
      <c r="AOM475" s="124"/>
      <c r="AON475" s="124"/>
      <c r="AOO475" s="124"/>
      <c r="AOP475" s="124"/>
      <c r="AOQ475" s="124"/>
      <c r="AOR475" s="124"/>
      <c r="AOS475" s="124"/>
      <c r="AOT475" s="125"/>
      <c r="AOU475" s="123"/>
      <c r="AOV475" s="124"/>
      <c r="AOW475" s="124"/>
      <c r="AOX475" s="124"/>
      <c r="AOY475" s="124"/>
      <c r="AOZ475" s="124"/>
      <c r="APA475" s="124"/>
      <c r="APB475" s="124"/>
      <c r="APC475" s="124"/>
      <c r="APD475" s="124"/>
      <c r="APE475" s="125"/>
      <c r="APF475" s="123"/>
      <c r="APG475" s="124"/>
      <c r="APH475" s="124"/>
      <c r="API475" s="124"/>
      <c r="APJ475" s="124"/>
      <c r="APK475" s="124"/>
      <c r="APL475" s="124"/>
      <c r="APM475" s="124"/>
      <c r="APN475" s="124"/>
      <c r="APO475" s="124"/>
      <c r="APP475" s="125"/>
      <c r="APQ475" s="123"/>
      <c r="APR475" s="124"/>
      <c r="APS475" s="124"/>
      <c r="APT475" s="124"/>
      <c r="APU475" s="124"/>
      <c r="APV475" s="124"/>
      <c r="APW475" s="124"/>
      <c r="APX475" s="124"/>
      <c r="APY475" s="124"/>
      <c r="APZ475" s="124"/>
      <c r="AQA475" s="125"/>
      <c r="AQB475" s="123"/>
      <c r="AQC475" s="124"/>
      <c r="AQD475" s="124"/>
      <c r="AQE475" s="124"/>
      <c r="AQF475" s="124"/>
      <c r="AQG475" s="124"/>
      <c r="AQH475" s="124"/>
      <c r="AQI475" s="124"/>
      <c r="AQJ475" s="124"/>
      <c r="AQK475" s="124"/>
      <c r="AQL475" s="125"/>
      <c r="AQM475" s="123"/>
      <c r="AQN475" s="124"/>
      <c r="AQO475" s="124"/>
      <c r="AQP475" s="124"/>
      <c r="AQQ475" s="124"/>
      <c r="AQR475" s="124"/>
      <c r="AQS475" s="124"/>
      <c r="AQT475" s="124"/>
      <c r="AQU475" s="124"/>
      <c r="AQV475" s="124"/>
      <c r="AQW475" s="125"/>
      <c r="AQX475" s="123"/>
      <c r="AQY475" s="124"/>
      <c r="AQZ475" s="124"/>
      <c r="ARA475" s="124"/>
      <c r="ARB475" s="124"/>
      <c r="ARC475" s="124"/>
      <c r="ARD475" s="124"/>
      <c r="ARE475" s="124"/>
      <c r="ARF475" s="124"/>
      <c r="ARG475" s="124"/>
      <c r="ARH475" s="125"/>
      <c r="ARI475" s="123"/>
      <c r="ARJ475" s="124"/>
      <c r="ARK475" s="124"/>
      <c r="ARL475" s="124"/>
      <c r="ARM475" s="124"/>
      <c r="ARN475" s="124"/>
      <c r="ARO475" s="124"/>
      <c r="ARP475" s="124"/>
      <c r="ARQ475" s="124"/>
      <c r="ARR475" s="124"/>
      <c r="ARS475" s="125"/>
      <c r="ART475" s="123"/>
      <c r="ARU475" s="124"/>
      <c r="ARV475" s="124"/>
      <c r="ARW475" s="124"/>
      <c r="ARX475" s="124"/>
      <c r="ARY475" s="124"/>
      <c r="ARZ475" s="124"/>
      <c r="ASA475" s="124"/>
      <c r="ASB475" s="124"/>
      <c r="ASC475" s="124"/>
      <c r="ASD475" s="125"/>
      <c r="ASE475" s="123"/>
      <c r="ASF475" s="124"/>
      <c r="ASG475" s="124"/>
      <c r="ASH475" s="124"/>
      <c r="ASI475" s="124"/>
      <c r="ASJ475" s="124"/>
      <c r="ASK475" s="124"/>
      <c r="ASL475" s="124"/>
      <c r="ASM475" s="124"/>
      <c r="ASN475" s="124"/>
      <c r="ASO475" s="125"/>
      <c r="ASP475" s="123"/>
      <c r="ASQ475" s="124"/>
      <c r="ASR475" s="124"/>
      <c r="ASS475" s="124"/>
      <c r="AST475" s="124"/>
      <c r="ASU475" s="124"/>
      <c r="ASV475" s="124"/>
      <c r="ASW475" s="124"/>
      <c r="ASX475" s="124"/>
      <c r="ASY475" s="124"/>
      <c r="ASZ475" s="125"/>
      <c r="ATA475" s="123"/>
      <c r="ATB475" s="124"/>
      <c r="ATC475" s="124"/>
      <c r="ATD475" s="124"/>
      <c r="ATE475" s="124"/>
      <c r="ATF475" s="124"/>
      <c r="ATG475" s="124"/>
      <c r="ATH475" s="124"/>
      <c r="ATI475" s="124"/>
      <c r="ATJ475" s="124"/>
      <c r="ATK475" s="125"/>
      <c r="ATL475" s="123"/>
      <c r="ATM475" s="124"/>
      <c r="ATN475" s="124"/>
      <c r="ATO475" s="124"/>
      <c r="ATP475" s="124"/>
      <c r="ATQ475" s="124"/>
      <c r="ATR475" s="124"/>
      <c r="ATS475" s="124"/>
      <c r="ATT475" s="124"/>
      <c r="ATU475" s="124"/>
      <c r="ATV475" s="125"/>
      <c r="ATW475" s="123"/>
      <c r="ATX475" s="124"/>
      <c r="ATY475" s="124"/>
      <c r="ATZ475" s="124"/>
      <c r="AUA475" s="124"/>
      <c r="AUB475" s="124"/>
      <c r="AUC475" s="124"/>
      <c r="AUD475" s="124"/>
      <c r="AUE475" s="124"/>
      <c r="AUF475" s="124"/>
      <c r="AUG475" s="125"/>
      <c r="AUH475" s="123"/>
      <c r="AUI475" s="124"/>
      <c r="AUJ475" s="124"/>
      <c r="AUK475" s="124"/>
      <c r="AUL475" s="124"/>
      <c r="AUM475" s="124"/>
      <c r="AUN475" s="124"/>
      <c r="AUO475" s="124"/>
      <c r="AUP475" s="124"/>
      <c r="AUQ475" s="124"/>
      <c r="AUR475" s="125"/>
      <c r="AUS475" s="123"/>
      <c r="AUT475" s="124"/>
      <c r="AUU475" s="124"/>
      <c r="AUV475" s="124"/>
      <c r="AUW475" s="124"/>
      <c r="AUX475" s="124"/>
      <c r="AUY475" s="124"/>
      <c r="AUZ475" s="124"/>
      <c r="AVA475" s="124"/>
      <c r="AVB475" s="124"/>
      <c r="AVC475" s="125"/>
      <c r="AVD475" s="123"/>
      <c r="AVE475" s="124"/>
      <c r="AVF475" s="124"/>
      <c r="AVG475" s="124"/>
      <c r="AVH475" s="124"/>
      <c r="AVI475" s="124"/>
      <c r="AVJ475" s="124"/>
      <c r="AVK475" s="124"/>
      <c r="AVL475" s="124"/>
      <c r="AVM475" s="124"/>
      <c r="AVN475" s="125"/>
      <c r="AVO475" s="123"/>
      <c r="AVP475" s="124"/>
      <c r="AVQ475" s="124"/>
      <c r="AVR475" s="124"/>
      <c r="AVS475" s="124"/>
      <c r="AVT475" s="124"/>
      <c r="AVU475" s="124"/>
      <c r="AVV475" s="124"/>
      <c r="AVW475" s="124"/>
      <c r="AVX475" s="124"/>
      <c r="AVY475" s="125"/>
      <c r="AVZ475" s="123"/>
      <c r="AWA475" s="124"/>
      <c r="AWB475" s="124"/>
      <c r="AWC475" s="124"/>
      <c r="AWD475" s="124"/>
      <c r="AWE475" s="124"/>
      <c r="AWF475" s="124"/>
      <c r="AWG475" s="124"/>
      <c r="AWH475" s="124"/>
      <c r="AWI475" s="124"/>
      <c r="AWJ475" s="125"/>
      <c r="AWK475" s="123"/>
      <c r="AWL475" s="124"/>
      <c r="AWM475" s="124"/>
      <c r="AWN475" s="124"/>
      <c r="AWO475" s="124"/>
      <c r="AWP475" s="124"/>
      <c r="AWQ475" s="124"/>
      <c r="AWR475" s="124"/>
      <c r="AWS475" s="124"/>
      <c r="AWT475" s="124"/>
      <c r="AWU475" s="125"/>
      <c r="AWV475" s="123"/>
      <c r="AWW475" s="124"/>
      <c r="AWX475" s="124"/>
      <c r="AWY475" s="124"/>
      <c r="AWZ475" s="124"/>
      <c r="AXA475" s="124"/>
      <c r="AXB475" s="124"/>
      <c r="AXC475" s="124"/>
      <c r="AXD475" s="124"/>
      <c r="AXE475" s="124"/>
      <c r="AXF475" s="125"/>
      <c r="AXG475" s="123"/>
      <c r="AXH475" s="124"/>
      <c r="AXI475" s="124"/>
      <c r="AXJ475" s="124"/>
      <c r="AXK475" s="124"/>
      <c r="AXL475" s="124"/>
      <c r="AXM475" s="124"/>
      <c r="AXN475" s="124"/>
      <c r="AXO475" s="124"/>
      <c r="AXP475" s="124"/>
      <c r="AXQ475" s="125"/>
      <c r="AXR475" s="123"/>
      <c r="AXS475" s="124"/>
      <c r="AXT475" s="124"/>
      <c r="AXU475" s="124"/>
      <c r="AXV475" s="124"/>
      <c r="AXW475" s="124"/>
      <c r="AXX475" s="124"/>
      <c r="AXY475" s="124"/>
      <c r="AXZ475" s="124"/>
      <c r="AYA475" s="124"/>
      <c r="AYB475" s="125"/>
      <c r="AYC475" s="123"/>
      <c r="AYD475" s="124"/>
      <c r="AYE475" s="124"/>
      <c r="AYF475" s="124"/>
      <c r="AYG475" s="124"/>
      <c r="AYH475" s="124"/>
      <c r="AYI475" s="124"/>
      <c r="AYJ475" s="124"/>
      <c r="AYK475" s="124"/>
      <c r="AYL475" s="124"/>
      <c r="AYM475" s="125"/>
      <c r="AYN475" s="123"/>
      <c r="AYO475" s="124"/>
      <c r="AYP475" s="124"/>
      <c r="AYQ475" s="124"/>
      <c r="AYR475" s="124"/>
      <c r="AYS475" s="124"/>
      <c r="AYT475" s="124"/>
      <c r="AYU475" s="124"/>
      <c r="AYV475" s="124"/>
      <c r="AYW475" s="124"/>
      <c r="AYX475" s="125"/>
      <c r="AYY475" s="123"/>
      <c r="AYZ475" s="124"/>
      <c r="AZA475" s="124"/>
      <c r="AZB475" s="124"/>
      <c r="AZC475" s="124"/>
      <c r="AZD475" s="124"/>
      <c r="AZE475" s="124"/>
      <c r="AZF475" s="124"/>
      <c r="AZG475" s="124"/>
      <c r="AZH475" s="124"/>
      <c r="AZI475" s="125"/>
      <c r="AZJ475" s="123"/>
      <c r="AZK475" s="124"/>
      <c r="AZL475" s="124"/>
      <c r="AZM475" s="124"/>
      <c r="AZN475" s="124"/>
      <c r="AZO475" s="124"/>
      <c r="AZP475" s="124"/>
      <c r="AZQ475" s="124"/>
      <c r="AZR475" s="124"/>
      <c r="AZS475" s="124"/>
      <c r="AZT475" s="125"/>
      <c r="AZU475" s="123"/>
      <c r="AZV475" s="124"/>
      <c r="AZW475" s="124"/>
      <c r="AZX475" s="124"/>
      <c r="AZY475" s="124"/>
      <c r="AZZ475" s="124"/>
      <c r="BAA475" s="124"/>
      <c r="BAB475" s="124"/>
      <c r="BAC475" s="124"/>
      <c r="BAD475" s="124"/>
      <c r="BAE475" s="125"/>
      <c r="BAF475" s="123"/>
      <c r="BAG475" s="124"/>
      <c r="BAH475" s="124"/>
      <c r="BAI475" s="124"/>
      <c r="BAJ475" s="124"/>
      <c r="BAK475" s="124"/>
      <c r="BAL475" s="124"/>
      <c r="BAM475" s="124"/>
      <c r="BAN475" s="124"/>
      <c r="BAO475" s="124"/>
      <c r="BAP475" s="125"/>
      <c r="BAQ475" s="123"/>
      <c r="BAR475" s="124"/>
      <c r="BAS475" s="124"/>
      <c r="BAT475" s="124"/>
      <c r="BAU475" s="124"/>
      <c r="BAV475" s="124"/>
      <c r="BAW475" s="124"/>
      <c r="BAX475" s="124"/>
      <c r="BAY475" s="124"/>
      <c r="BAZ475" s="124"/>
      <c r="BBA475" s="125"/>
      <c r="BBB475" s="123"/>
      <c r="BBC475" s="124"/>
      <c r="BBD475" s="124"/>
      <c r="BBE475" s="124"/>
      <c r="BBF475" s="124"/>
      <c r="BBG475" s="124"/>
      <c r="BBH475" s="124"/>
      <c r="BBI475" s="124"/>
      <c r="BBJ475" s="124"/>
      <c r="BBK475" s="124"/>
      <c r="BBL475" s="125"/>
      <c r="BBM475" s="123"/>
      <c r="BBN475" s="124"/>
      <c r="BBO475" s="124"/>
      <c r="BBP475" s="124"/>
      <c r="BBQ475" s="124"/>
      <c r="BBR475" s="124"/>
      <c r="BBS475" s="124"/>
      <c r="BBT475" s="124"/>
      <c r="BBU475" s="124"/>
      <c r="BBV475" s="124"/>
      <c r="BBW475" s="125"/>
      <c r="BBX475" s="123"/>
      <c r="BBY475" s="124"/>
      <c r="BBZ475" s="124"/>
      <c r="BCA475" s="124"/>
      <c r="BCB475" s="124"/>
      <c r="BCC475" s="124"/>
      <c r="BCD475" s="124"/>
      <c r="BCE475" s="124"/>
      <c r="BCF475" s="124"/>
      <c r="BCG475" s="124"/>
      <c r="BCH475" s="125"/>
      <c r="BCI475" s="123"/>
      <c r="BCJ475" s="124"/>
      <c r="BCK475" s="124"/>
      <c r="BCL475" s="124"/>
      <c r="BCM475" s="124"/>
      <c r="BCN475" s="124"/>
      <c r="BCO475" s="124"/>
      <c r="BCP475" s="124"/>
      <c r="BCQ475" s="124"/>
      <c r="BCR475" s="124"/>
      <c r="BCS475" s="125"/>
      <c r="BCT475" s="123"/>
      <c r="BCU475" s="124"/>
      <c r="BCV475" s="124"/>
      <c r="BCW475" s="124"/>
      <c r="BCX475" s="124"/>
      <c r="BCY475" s="124"/>
      <c r="BCZ475" s="124"/>
      <c r="BDA475" s="124"/>
      <c r="BDB475" s="124"/>
      <c r="BDC475" s="124"/>
      <c r="BDD475" s="125"/>
      <c r="BDE475" s="123"/>
      <c r="BDF475" s="124"/>
      <c r="BDG475" s="124"/>
      <c r="BDH475" s="124"/>
      <c r="BDI475" s="124"/>
      <c r="BDJ475" s="124"/>
      <c r="BDK475" s="124"/>
      <c r="BDL475" s="124"/>
      <c r="BDM475" s="124"/>
      <c r="BDN475" s="124"/>
      <c r="BDO475" s="125"/>
      <c r="BDP475" s="123"/>
      <c r="BDQ475" s="124"/>
      <c r="BDR475" s="124"/>
      <c r="BDS475" s="124"/>
      <c r="BDT475" s="124"/>
      <c r="BDU475" s="124"/>
      <c r="BDV475" s="124"/>
      <c r="BDW475" s="124"/>
      <c r="BDX475" s="124"/>
      <c r="BDY475" s="124"/>
      <c r="BDZ475" s="125"/>
      <c r="BEA475" s="123"/>
      <c r="BEB475" s="124"/>
      <c r="BEC475" s="124"/>
      <c r="BED475" s="124"/>
      <c r="BEE475" s="124"/>
      <c r="BEF475" s="124"/>
      <c r="BEG475" s="124"/>
      <c r="BEH475" s="124"/>
      <c r="BEI475" s="124"/>
      <c r="BEJ475" s="124"/>
      <c r="BEK475" s="125"/>
      <c r="BEL475" s="123"/>
      <c r="BEM475" s="124"/>
      <c r="BEN475" s="124"/>
      <c r="BEO475" s="124"/>
      <c r="BEP475" s="124"/>
      <c r="BEQ475" s="124"/>
      <c r="BER475" s="124"/>
      <c r="BES475" s="124"/>
      <c r="BET475" s="124"/>
      <c r="BEU475" s="124"/>
      <c r="BEV475" s="125"/>
      <c r="BEW475" s="123"/>
      <c r="BEX475" s="124"/>
      <c r="BEY475" s="124"/>
      <c r="BEZ475" s="124"/>
      <c r="BFA475" s="124"/>
      <c r="BFB475" s="124"/>
      <c r="BFC475" s="124"/>
      <c r="BFD475" s="124"/>
      <c r="BFE475" s="124"/>
      <c r="BFF475" s="124"/>
      <c r="BFG475" s="125"/>
      <c r="BFH475" s="123"/>
      <c r="BFI475" s="124"/>
      <c r="BFJ475" s="124"/>
      <c r="BFK475" s="124"/>
      <c r="BFL475" s="124"/>
      <c r="BFM475" s="124"/>
      <c r="BFN475" s="124"/>
      <c r="BFO475" s="124"/>
      <c r="BFP475" s="124"/>
      <c r="BFQ475" s="124"/>
      <c r="BFR475" s="125"/>
      <c r="BFS475" s="123"/>
      <c r="BFT475" s="124"/>
      <c r="BFU475" s="124"/>
      <c r="BFV475" s="124"/>
      <c r="BFW475" s="124"/>
      <c r="BFX475" s="124"/>
      <c r="BFY475" s="124"/>
      <c r="BFZ475" s="124"/>
      <c r="BGA475" s="124"/>
      <c r="BGB475" s="124"/>
      <c r="BGC475" s="125"/>
      <c r="BGD475" s="123"/>
      <c r="BGE475" s="124"/>
      <c r="BGF475" s="124"/>
      <c r="BGG475" s="124"/>
      <c r="BGH475" s="124"/>
      <c r="BGI475" s="124"/>
      <c r="BGJ475" s="124"/>
      <c r="BGK475" s="124"/>
      <c r="BGL475" s="124"/>
      <c r="BGM475" s="124"/>
      <c r="BGN475" s="125"/>
      <c r="BGO475" s="123"/>
      <c r="BGP475" s="124"/>
      <c r="BGQ475" s="124"/>
      <c r="BGR475" s="124"/>
      <c r="BGS475" s="124"/>
      <c r="BGT475" s="124"/>
      <c r="BGU475" s="124"/>
      <c r="BGV475" s="124"/>
      <c r="BGW475" s="124"/>
      <c r="BGX475" s="124"/>
      <c r="BGY475" s="125"/>
      <c r="BGZ475" s="123"/>
      <c r="BHA475" s="124"/>
      <c r="BHB475" s="124"/>
      <c r="BHC475" s="124"/>
      <c r="BHD475" s="124"/>
      <c r="BHE475" s="124"/>
      <c r="BHF475" s="124"/>
      <c r="BHG475" s="124"/>
      <c r="BHH475" s="124"/>
      <c r="BHI475" s="124"/>
      <c r="BHJ475" s="125"/>
      <c r="BHK475" s="123"/>
      <c r="BHL475" s="124"/>
      <c r="BHM475" s="124"/>
      <c r="BHN475" s="124"/>
      <c r="BHO475" s="124"/>
      <c r="BHP475" s="124"/>
      <c r="BHQ475" s="124"/>
      <c r="BHR475" s="124"/>
      <c r="BHS475" s="124"/>
      <c r="BHT475" s="124"/>
      <c r="BHU475" s="125"/>
      <c r="BHV475" s="123"/>
      <c r="BHW475" s="124"/>
      <c r="BHX475" s="124"/>
      <c r="BHY475" s="124"/>
      <c r="BHZ475" s="124"/>
      <c r="BIA475" s="124"/>
      <c r="BIB475" s="124"/>
      <c r="BIC475" s="124"/>
      <c r="BID475" s="124"/>
      <c r="BIE475" s="124"/>
      <c r="BIF475" s="125"/>
      <c r="BIG475" s="123"/>
      <c r="BIH475" s="124"/>
      <c r="BII475" s="124"/>
      <c r="BIJ475" s="124"/>
      <c r="BIK475" s="124"/>
      <c r="BIL475" s="124"/>
      <c r="BIM475" s="124"/>
      <c r="BIN475" s="124"/>
      <c r="BIO475" s="124"/>
      <c r="BIP475" s="124"/>
      <c r="BIQ475" s="125"/>
      <c r="BIR475" s="123"/>
      <c r="BIS475" s="124"/>
      <c r="BIT475" s="124"/>
      <c r="BIU475" s="124"/>
      <c r="BIV475" s="124"/>
      <c r="BIW475" s="124"/>
      <c r="BIX475" s="124"/>
      <c r="BIY475" s="124"/>
      <c r="BIZ475" s="124"/>
      <c r="BJA475" s="124"/>
      <c r="BJB475" s="125"/>
      <c r="BJC475" s="123"/>
      <c r="BJD475" s="124"/>
      <c r="BJE475" s="124"/>
      <c r="BJF475" s="124"/>
      <c r="BJG475" s="124"/>
      <c r="BJH475" s="124"/>
      <c r="BJI475" s="124"/>
      <c r="BJJ475" s="124"/>
      <c r="BJK475" s="124"/>
      <c r="BJL475" s="124"/>
      <c r="BJM475" s="125"/>
      <c r="BJN475" s="123"/>
      <c r="BJO475" s="124"/>
      <c r="BJP475" s="124"/>
      <c r="BJQ475" s="124"/>
      <c r="BJR475" s="124"/>
      <c r="BJS475" s="124"/>
      <c r="BJT475" s="124"/>
      <c r="BJU475" s="124"/>
      <c r="BJV475" s="124"/>
      <c r="BJW475" s="124"/>
      <c r="BJX475" s="125"/>
      <c r="BJY475" s="123"/>
      <c r="BJZ475" s="124"/>
      <c r="BKA475" s="124"/>
      <c r="BKB475" s="124"/>
      <c r="BKC475" s="124"/>
      <c r="BKD475" s="124"/>
      <c r="BKE475" s="124"/>
      <c r="BKF475" s="124"/>
      <c r="BKG475" s="124"/>
      <c r="BKH475" s="124"/>
      <c r="BKI475" s="125"/>
      <c r="BKJ475" s="123"/>
      <c r="BKK475" s="124"/>
      <c r="BKL475" s="124"/>
      <c r="BKM475" s="124"/>
      <c r="BKN475" s="124"/>
      <c r="BKO475" s="124"/>
      <c r="BKP475" s="124"/>
      <c r="BKQ475" s="124"/>
      <c r="BKR475" s="124"/>
      <c r="BKS475" s="124"/>
      <c r="BKT475" s="125"/>
      <c r="BKU475" s="123"/>
      <c r="BKV475" s="124"/>
      <c r="BKW475" s="124"/>
      <c r="BKX475" s="124"/>
      <c r="BKY475" s="124"/>
      <c r="BKZ475" s="124"/>
      <c r="BLA475" s="124"/>
      <c r="BLB475" s="124"/>
      <c r="BLC475" s="124"/>
      <c r="BLD475" s="124"/>
      <c r="BLE475" s="125"/>
      <c r="BLF475" s="123"/>
      <c r="BLG475" s="124"/>
      <c r="BLH475" s="124"/>
      <c r="BLI475" s="124"/>
      <c r="BLJ475" s="124"/>
      <c r="BLK475" s="124"/>
      <c r="BLL475" s="124"/>
      <c r="BLM475" s="124"/>
      <c r="BLN475" s="124"/>
      <c r="BLO475" s="124"/>
      <c r="BLP475" s="125"/>
      <c r="BLQ475" s="123"/>
      <c r="BLR475" s="124"/>
      <c r="BLS475" s="124"/>
      <c r="BLT475" s="124"/>
      <c r="BLU475" s="124"/>
      <c r="BLV475" s="124"/>
      <c r="BLW475" s="124"/>
      <c r="BLX475" s="124"/>
      <c r="BLY475" s="124"/>
      <c r="BLZ475" s="124"/>
      <c r="BMA475" s="125"/>
      <c r="BMB475" s="123"/>
      <c r="BMC475" s="124"/>
      <c r="BMD475" s="124"/>
      <c r="BME475" s="124"/>
      <c r="BMF475" s="124"/>
      <c r="BMG475" s="124"/>
      <c r="BMH475" s="124"/>
      <c r="BMI475" s="124"/>
      <c r="BMJ475" s="124"/>
      <c r="BMK475" s="124"/>
      <c r="BML475" s="125"/>
      <c r="BMM475" s="123"/>
      <c r="BMN475" s="124"/>
      <c r="BMO475" s="124"/>
      <c r="BMP475" s="124"/>
      <c r="BMQ475" s="124"/>
      <c r="BMR475" s="124"/>
      <c r="BMS475" s="124"/>
      <c r="BMT475" s="124"/>
      <c r="BMU475" s="124"/>
      <c r="BMV475" s="124"/>
      <c r="BMW475" s="125"/>
      <c r="BMX475" s="123"/>
      <c r="BMY475" s="124"/>
      <c r="BMZ475" s="124"/>
      <c r="BNA475" s="124"/>
      <c r="BNB475" s="124"/>
      <c r="BNC475" s="124"/>
      <c r="BND475" s="124"/>
      <c r="BNE475" s="124"/>
      <c r="BNF475" s="124"/>
      <c r="BNG475" s="124"/>
      <c r="BNH475" s="125"/>
      <c r="BNI475" s="123"/>
      <c r="BNJ475" s="124"/>
      <c r="BNK475" s="124"/>
      <c r="BNL475" s="124"/>
      <c r="BNM475" s="124"/>
      <c r="BNN475" s="124"/>
      <c r="BNO475" s="124"/>
      <c r="BNP475" s="124"/>
      <c r="BNQ475" s="124"/>
      <c r="BNR475" s="124"/>
      <c r="BNS475" s="125"/>
      <c r="BNT475" s="123"/>
      <c r="BNU475" s="124"/>
      <c r="BNV475" s="124"/>
      <c r="BNW475" s="124"/>
      <c r="BNX475" s="124"/>
      <c r="BNY475" s="124"/>
      <c r="BNZ475" s="124"/>
      <c r="BOA475" s="124"/>
      <c r="BOB475" s="124"/>
      <c r="BOC475" s="124"/>
      <c r="BOD475" s="125"/>
      <c r="BOE475" s="123"/>
      <c r="BOF475" s="124"/>
      <c r="BOG475" s="124"/>
      <c r="BOH475" s="124"/>
      <c r="BOI475" s="124"/>
      <c r="BOJ475" s="124"/>
      <c r="BOK475" s="124"/>
      <c r="BOL475" s="124"/>
      <c r="BOM475" s="124"/>
      <c r="BON475" s="124"/>
      <c r="BOO475" s="125"/>
      <c r="BOP475" s="123"/>
      <c r="BOQ475" s="124"/>
      <c r="BOR475" s="124"/>
      <c r="BOS475" s="124"/>
      <c r="BOT475" s="124"/>
      <c r="BOU475" s="124"/>
      <c r="BOV475" s="124"/>
      <c r="BOW475" s="124"/>
      <c r="BOX475" s="124"/>
      <c r="BOY475" s="124"/>
      <c r="BOZ475" s="125"/>
      <c r="BPA475" s="123"/>
      <c r="BPB475" s="124"/>
      <c r="BPC475" s="124"/>
      <c r="BPD475" s="124"/>
      <c r="BPE475" s="124"/>
      <c r="BPF475" s="124"/>
      <c r="BPG475" s="124"/>
      <c r="BPH475" s="124"/>
      <c r="BPI475" s="124"/>
      <c r="BPJ475" s="124"/>
      <c r="BPK475" s="125"/>
      <c r="BPL475" s="123"/>
      <c r="BPM475" s="124"/>
      <c r="BPN475" s="124"/>
      <c r="BPO475" s="124"/>
      <c r="BPP475" s="124"/>
      <c r="BPQ475" s="124"/>
      <c r="BPR475" s="124"/>
      <c r="BPS475" s="124"/>
      <c r="BPT475" s="124"/>
      <c r="BPU475" s="124"/>
      <c r="BPV475" s="125"/>
      <c r="BPW475" s="123"/>
      <c r="BPX475" s="124"/>
      <c r="BPY475" s="124"/>
      <c r="BPZ475" s="124"/>
      <c r="BQA475" s="124"/>
      <c r="BQB475" s="124"/>
      <c r="BQC475" s="124"/>
      <c r="BQD475" s="124"/>
      <c r="BQE475" s="124"/>
      <c r="BQF475" s="124"/>
      <c r="BQG475" s="125"/>
      <c r="BQH475" s="123"/>
      <c r="BQI475" s="124"/>
      <c r="BQJ475" s="124"/>
      <c r="BQK475" s="124"/>
      <c r="BQL475" s="124"/>
      <c r="BQM475" s="124"/>
      <c r="BQN475" s="124"/>
      <c r="BQO475" s="124"/>
      <c r="BQP475" s="124"/>
      <c r="BQQ475" s="124"/>
      <c r="BQR475" s="125"/>
      <c r="BQS475" s="123"/>
      <c r="BQT475" s="124"/>
      <c r="BQU475" s="124"/>
      <c r="BQV475" s="124"/>
      <c r="BQW475" s="124"/>
      <c r="BQX475" s="124"/>
      <c r="BQY475" s="124"/>
      <c r="BQZ475" s="124"/>
      <c r="BRA475" s="124"/>
      <c r="BRB475" s="124"/>
      <c r="BRC475" s="125"/>
      <c r="BRD475" s="123"/>
      <c r="BRE475" s="124"/>
      <c r="BRF475" s="124"/>
      <c r="BRG475" s="124"/>
      <c r="BRH475" s="124"/>
      <c r="BRI475" s="124"/>
      <c r="BRJ475" s="124"/>
      <c r="BRK475" s="124"/>
      <c r="BRL475" s="124"/>
      <c r="BRM475" s="124"/>
      <c r="BRN475" s="125"/>
      <c r="BRO475" s="123"/>
      <c r="BRP475" s="124"/>
      <c r="BRQ475" s="124"/>
      <c r="BRR475" s="124"/>
      <c r="BRS475" s="124"/>
      <c r="BRT475" s="124"/>
      <c r="BRU475" s="124"/>
      <c r="BRV475" s="124"/>
      <c r="BRW475" s="124"/>
      <c r="BRX475" s="124"/>
      <c r="BRY475" s="125"/>
      <c r="BRZ475" s="123"/>
      <c r="BSA475" s="124"/>
      <c r="BSB475" s="124"/>
      <c r="BSC475" s="124"/>
      <c r="BSD475" s="124"/>
      <c r="BSE475" s="124"/>
      <c r="BSF475" s="124"/>
      <c r="BSG475" s="124"/>
      <c r="BSH475" s="124"/>
      <c r="BSI475" s="124"/>
      <c r="BSJ475" s="125"/>
      <c r="BSK475" s="123"/>
      <c r="BSL475" s="124"/>
      <c r="BSM475" s="124"/>
      <c r="BSN475" s="124"/>
      <c r="BSO475" s="124"/>
      <c r="BSP475" s="124"/>
      <c r="BSQ475" s="124"/>
      <c r="BSR475" s="124"/>
      <c r="BSS475" s="124"/>
      <c r="BST475" s="124"/>
      <c r="BSU475" s="125"/>
      <c r="BSV475" s="123"/>
      <c r="BSW475" s="124"/>
      <c r="BSX475" s="124"/>
      <c r="BSY475" s="124"/>
      <c r="BSZ475" s="124"/>
      <c r="BTA475" s="124"/>
      <c r="BTB475" s="124"/>
      <c r="BTC475" s="124"/>
      <c r="BTD475" s="124"/>
      <c r="BTE475" s="124"/>
      <c r="BTF475" s="125"/>
      <c r="BTG475" s="123"/>
      <c r="BTH475" s="124"/>
      <c r="BTI475" s="124"/>
      <c r="BTJ475" s="124"/>
      <c r="BTK475" s="124"/>
      <c r="BTL475" s="124"/>
      <c r="BTM475" s="124"/>
      <c r="BTN475" s="124"/>
      <c r="BTO475" s="124"/>
      <c r="BTP475" s="124"/>
      <c r="BTQ475" s="125"/>
      <c r="BTR475" s="123"/>
      <c r="BTS475" s="124"/>
      <c r="BTT475" s="124"/>
      <c r="BTU475" s="124"/>
      <c r="BTV475" s="124"/>
      <c r="BTW475" s="124"/>
      <c r="BTX475" s="124"/>
      <c r="BTY475" s="124"/>
      <c r="BTZ475" s="124"/>
      <c r="BUA475" s="124"/>
      <c r="BUB475" s="125"/>
      <c r="BUC475" s="123"/>
      <c r="BUD475" s="124"/>
      <c r="BUE475" s="124"/>
      <c r="BUF475" s="124"/>
      <c r="BUG475" s="124"/>
      <c r="BUH475" s="124"/>
      <c r="BUI475" s="124"/>
      <c r="BUJ475" s="124"/>
      <c r="BUK475" s="124"/>
      <c r="BUL475" s="124"/>
      <c r="BUM475" s="125"/>
      <c r="BUN475" s="123"/>
      <c r="BUO475" s="124"/>
      <c r="BUP475" s="124"/>
      <c r="BUQ475" s="124"/>
      <c r="BUR475" s="124"/>
      <c r="BUS475" s="124"/>
      <c r="BUT475" s="124"/>
      <c r="BUU475" s="124"/>
      <c r="BUV475" s="124"/>
      <c r="BUW475" s="124"/>
      <c r="BUX475" s="125"/>
      <c r="BUY475" s="123"/>
      <c r="BUZ475" s="124"/>
      <c r="BVA475" s="124"/>
      <c r="BVB475" s="124"/>
      <c r="BVC475" s="124"/>
      <c r="BVD475" s="124"/>
      <c r="BVE475" s="124"/>
      <c r="BVF475" s="124"/>
      <c r="BVG475" s="124"/>
      <c r="BVH475" s="124"/>
      <c r="BVI475" s="125"/>
      <c r="BVJ475" s="123"/>
      <c r="BVK475" s="124"/>
      <c r="BVL475" s="124"/>
      <c r="BVM475" s="124"/>
      <c r="BVN475" s="124"/>
      <c r="BVO475" s="124"/>
      <c r="BVP475" s="124"/>
      <c r="BVQ475" s="124"/>
      <c r="BVR475" s="124"/>
      <c r="BVS475" s="124"/>
      <c r="BVT475" s="125"/>
      <c r="BVU475" s="123"/>
      <c r="BVV475" s="124"/>
      <c r="BVW475" s="124"/>
      <c r="BVX475" s="124"/>
      <c r="BVY475" s="124"/>
      <c r="BVZ475" s="124"/>
      <c r="BWA475" s="124"/>
      <c r="BWB475" s="124"/>
      <c r="BWC475" s="124"/>
      <c r="BWD475" s="124"/>
      <c r="BWE475" s="125"/>
      <c r="BWF475" s="123"/>
      <c r="BWG475" s="124"/>
      <c r="BWH475" s="124"/>
      <c r="BWI475" s="124"/>
      <c r="BWJ475" s="124"/>
      <c r="BWK475" s="124"/>
      <c r="BWL475" s="124"/>
      <c r="BWM475" s="124"/>
      <c r="BWN475" s="124"/>
      <c r="BWO475" s="124"/>
      <c r="BWP475" s="125"/>
      <c r="BWQ475" s="123"/>
      <c r="BWR475" s="124"/>
      <c r="BWS475" s="124"/>
      <c r="BWT475" s="124"/>
      <c r="BWU475" s="124"/>
      <c r="BWV475" s="124"/>
      <c r="BWW475" s="124"/>
      <c r="BWX475" s="124"/>
      <c r="BWY475" s="124"/>
      <c r="BWZ475" s="124"/>
      <c r="BXA475" s="125"/>
      <c r="BXB475" s="123"/>
      <c r="BXC475" s="124"/>
      <c r="BXD475" s="124"/>
      <c r="BXE475" s="124"/>
      <c r="BXF475" s="124"/>
      <c r="BXG475" s="124"/>
      <c r="BXH475" s="124"/>
      <c r="BXI475" s="124"/>
      <c r="BXJ475" s="124"/>
      <c r="BXK475" s="124"/>
      <c r="BXL475" s="125"/>
      <c r="BXM475" s="123"/>
      <c r="BXN475" s="124"/>
      <c r="BXO475" s="124"/>
      <c r="BXP475" s="124"/>
      <c r="BXQ475" s="124"/>
      <c r="BXR475" s="124"/>
      <c r="BXS475" s="124"/>
      <c r="BXT475" s="124"/>
      <c r="BXU475" s="124"/>
      <c r="BXV475" s="124"/>
      <c r="BXW475" s="125"/>
      <c r="BXX475" s="123"/>
      <c r="BXY475" s="124"/>
      <c r="BXZ475" s="124"/>
      <c r="BYA475" s="124"/>
      <c r="BYB475" s="124"/>
      <c r="BYC475" s="124"/>
      <c r="BYD475" s="124"/>
      <c r="BYE475" s="124"/>
      <c r="BYF475" s="124"/>
      <c r="BYG475" s="124"/>
      <c r="BYH475" s="125"/>
      <c r="BYI475" s="123"/>
      <c r="BYJ475" s="124"/>
      <c r="BYK475" s="124"/>
      <c r="BYL475" s="124"/>
      <c r="BYM475" s="124"/>
      <c r="BYN475" s="124"/>
      <c r="BYO475" s="124"/>
      <c r="BYP475" s="124"/>
      <c r="BYQ475" s="124"/>
      <c r="BYR475" s="124"/>
      <c r="BYS475" s="125"/>
      <c r="BYT475" s="123"/>
      <c r="BYU475" s="124"/>
      <c r="BYV475" s="124"/>
      <c r="BYW475" s="124"/>
      <c r="BYX475" s="124"/>
      <c r="BYY475" s="124"/>
      <c r="BYZ475" s="124"/>
      <c r="BZA475" s="124"/>
      <c r="BZB475" s="124"/>
      <c r="BZC475" s="124"/>
      <c r="BZD475" s="125"/>
      <c r="BZE475" s="123"/>
      <c r="BZF475" s="124"/>
      <c r="BZG475" s="124"/>
      <c r="BZH475" s="124"/>
      <c r="BZI475" s="124"/>
      <c r="BZJ475" s="124"/>
      <c r="BZK475" s="124"/>
      <c r="BZL475" s="124"/>
      <c r="BZM475" s="124"/>
      <c r="BZN475" s="124"/>
      <c r="BZO475" s="125"/>
      <c r="BZP475" s="123"/>
      <c r="BZQ475" s="124"/>
      <c r="BZR475" s="124"/>
      <c r="BZS475" s="124"/>
      <c r="BZT475" s="124"/>
      <c r="BZU475" s="124"/>
      <c r="BZV475" s="124"/>
      <c r="BZW475" s="124"/>
      <c r="BZX475" s="124"/>
      <c r="BZY475" s="124"/>
      <c r="BZZ475" s="125"/>
      <c r="CAA475" s="123"/>
      <c r="CAB475" s="124"/>
      <c r="CAC475" s="124"/>
      <c r="CAD475" s="124"/>
      <c r="CAE475" s="124"/>
      <c r="CAF475" s="124"/>
      <c r="CAG475" s="124"/>
      <c r="CAH475" s="124"/>
      <c r="CAI475" s="124"/>
      <c r="CAJ475" s="124"/>
      <c r="CAK475" s="125"/>
      <c r="CAL475" s="123"/>
      <c r="CAM475" s="124"/>
      <c r="CAN475" s="124"/>
      <c r="CAO475" s="124"/>
      <c r="CAP475" s="124"/>
      <c r="CAQ475" s="124"/>
      <c r="CAR475" s="124"/>
      <c r="CAS475" s="124"/>
      <c r="CAT475" s="124"/>
      <c r="CAU475" s="124"/>
      <c r="CAV475" s="125"/>
      <c r="CAW475" s="123"/>
      <c r="CAX475" s="124"/>
      <c r="CAY475" s="124"/>
      <c r="CAZ475" s="124"/>
      <c r="CBA475" s="124"/>
      <c r="CBB475" s="124"/>
      <c r="CBC475" s="124"/>
      <c r="CBD475" s="124"/>
      <c r="CBE475" s="124"/>
      <c r="CBF475" s="124"/>
      <c r="CBG475" s="125"/>
      <c r="CBH475" s="123"/>
      <c r="CBI475" s="124"/>
      <c r="CBJ475" s="124"/>
      <c r="CBK475" s="124"/>
      <c r="CBL475" s="124"/>
      <c r="CBM475" s="124"/>
      <c r="CBN475" s="124"/>
      <c r="CBO475" s="124"/>
      <c r="CBP475" s="124"/>
      <c r="CBQ475" s="124"/>
      <c r="CBR475" s="125"/>
      <c r="CBS475" s="123"/>
      <c r="CBT475" s="124"/>
      <c r="CBU475" s="124"/>
      <c r="CBV475" s="124"/>
      <c r="CBW475" s="124"/>
      <c r="CBX475" s="124"/>
      <c r="CBY475" s="124"/>
      <c r="CBZ475" s="124"/>
      <c r="CCA475" s="124"/>
      <c r="CCB475" s="124"/>
      <c r="CCC475" s="125"/>
      <c r="CCD475" s="123"/>
      <c r="CCE475" s="124"/>
      <c r="CCF475" s="124"/>
      <c r="CCG475" s="124"/>
      <c r="CCH475" s="124"/>
      <c r="CCI475" s="124"/>
      <c r="CCJ475" s="124"/>
      <c r="CCK475" s="124"/>
      <c r="CCL475" s="124"/>
      <c r="CCM475" s="124"/>
      <c r="CCN475" s="125"/>
      <c r="CCO475" s="123"/>
      <c r="CCP475" s="124"/>
      <c r="CCQ475" s="124"/>
      <c r="CCR475" s="124"/>
      <c r="CCS475" s="124"/>
      <c r="CCT475" s="124"/>
      <c r="CCU475" s="124"/>
      <c r="CCV475" s="124"/>
      <c r="CCW475" s="124"/>
      <c r="CCX475" s="124"/>
      <c r="CCY475" s="125"/>
      <c r="CCZ475" s="123"/>
      <c r="CDA475" s="124"/>
      <c r="CDB475" s="124"/>
      <c r="CDC475" s="124"/>
      <c r="CDD475" s="124"/>
      <c r="CDE475" s="124"/>
      <c r="CDF475" s="124"/>
      <c r="CDG475" s="124"/>
      <c r="CDH475" s="124"/>
      <c r="CDI475" s="124"/>
      <c r="CDJ475" s="125"/>
      <c r="CDK475" s="123"/>
      <c r="CDL475" s="124"/>
      <c r="CDM475" s="124"/>
      <c r="CDN475" s="124"/>
      <c r="CDO475" s="124"/>
      <c r="CDP475" s="124"/>
      <c r="CDQ475" s="124"/>
      <c r="CDR475" s="124"/>
      <c r="CDS475" s="124"/>
      <c r="CDT475" s="124"/>
      <c r="CDU475" s="125"/>
      <c r="CDV475" s="123"/>
      <c r="CDW475" s="124"/>
      <c r="CDX475" s="124"/>
      <c r="CDY475" s="124"/>
      <c r="CDZ475" s="124"/>
      <c r="CEA475" s="124"/>
      <c r="CEB475" s="124"/>
      <c r="CEC475" s="124"/>
      <c r="CED475" s="124"/>
      <c r="CEE475" s="124"/>
      <c r="CEF475" s="125"/>
      <c r="CEG475" s="123"/>
      <c r="CEH475" s="124"/>
      <c r="CEI475" s="124"/>
      <c r="CEJ475" s="124"/>
      <c r="CEK475" s="124"/>
      <c r="CEL475" s="124"/>
      <c r="CEM475" s="124"/>
      <c r="CEN475" s="124"/>
      <c r="CEO475" s="124"/>
      <c r="CEP475" s="124"/>
      <c r="CEQ475" s="125"/>
      <c r="CER475" s="123"/>
      <c r="CES475" s="124"/>
      <c r="CET475" s="124"/>
      <c r="CEU475" s="124"/>
      <c r="CEV475" s="124"/>
      <c r="CEW475" s="124"/>
      <c r="CEX475" s="124"/>
      <c r="CEY475" s="124"/>
      <c r="CEZ475" s="124"/>
      <c r="CFA475" s="124"/>
      <c r="CFB475" s="125"/>
      <c r="CFC475" s="123"/>
      <c r="CFD475" s="124"/>
      <c r="CFE475" s="124"/>
      <c r="CFF475" s="124"/>
      <c r="CFG475" s="124"/>
      <c r="CFH475" s="124"/>
      <c r="CFI475" s="124"/>
      <c r="CFJ475" s="124"/>
      <c r="CFK475" s="124"/>
      <c r="CFL475" s="124"/>
      <c r="CFM475" s="125"/>
      <c r="CFN475" s="123"/>
      <c r="CFO475" s="124"/>
      <c r="CFP475" s="124"/>
      <c r="CFQ475" s="124"/>
      <c r="CFR475" s="124"/>
      <c r="CFS475" s="124"/>
      <c r="CFT475" s="124"/>
      <c r="CFU475" s="124"/>
      <c r="CFV475" s="124"/>
      <c r="CFW475" s="124"/>
      <c r="CFX475" s="125"/>
      <c r="CFY475" s="123"/>
      <c r="CFZ475" s="124"/>
      <c r="CGA475" s="124"/>
      <c r="CGB475" s="124"/>
      <c r="CGC475" s="124"/>
      <c r="CGD475" s="124"/>
      <c r="CGE475" s="124"/>
      <c r="CGF475" s="124"/>
      <c r="CGG475" s="124"/>
      <c r="CGH475" s="124"/>
      <c r="CGI475" s="125"/>
      <c r="CGJ475" s="123"/>
      <c r="CGK475" s="124"/>
      <c r="CGL475" s="124"/>
      <c r="CGM475" s="124"/>
      <c r="CGN475" s="124"/>
      <c r="CGO475" s="124"/>
      <c r="CGP475" s="124"/>
      <c r="CGQ475" s="124"/>
      <c r="CGR475" s="124"/>
      <c r="CGS475" s="124"/>
      <c r="CGT475" s="125"/>
      <c r="CGU475" s="123"/>
      <c r="CGV475" s="124"/>
      <c r="CGW475" s="124"/>
      <c r="CGX475" s="124"/>
      <c r="CGY475" s="124"/>
      <c r="CGZ475" s="124"/>
      <c r="CHA475" s="124"/>
      <c r="CHB475" s="124"/>
      <c r="CHC475" s="124"/>
      <c r="CHD475" s="124"/>
      <c r="CHE475" s="125"/>
      <c r="CHF475" s="123"/>
      <c r="CHG475" s="124"/>
      <c r="CHH475" s="124"/>
      <c r="CHI475" s="124"/>
      <c r="CHJ475" s="124"/>
      <c r="CHK475" s="124"/>
      <c r="CHL475" s="124"/>
      <c r="CHM475" s="124"/>
      <c r="CHN475" s="124"/>
      <c r="CHO475" s="124"/>
      <c r="CHP475" s="125"/>
      <c r="CHQ475" s="123"/>
      <c r="CHR475" s="124"/>
      <c r="CHS475" s="124"/>
      <c r="CHT475" s="124"/>
      <c r="CHU475" s="124"/>
      <c r="CHV475" s="124"/>
      <c r="CHW475" s="124"/>
      <c r="CHX475" s="124"/>
      <c r="CHY475" s="124"/>
      <c r="CHZ475" s="124"/>
      <c r="CIA475" s="125"/>
      <c r="CIB475" s="123"/>
      <c r="CIC475" s="124"/>
      <c r="CID475" s="124"/>
      <c r="CIE475" s="124"/>
      <c r="CIF475" s="124"/>
      <c r="CIG475" s="124"/>
      <c r="CIH475" s="124"/>
      <c r="CII475" s="124"/>
      <c r="CIJ475" s="124"/>
      <c r="CIK475" s="124"/>
      <c r="CIL475" s="125"/>
      <c r="CIM475" s="123"/>
      <c r="CIN475" s="124"/>
      <c r="CIO475" s="124"/>
      <c r="CIP475" s="124"/>
      <c r="CIQ475" s="124"/>
      <c r="CIR475" s="124"/>
      <c r="CIS475" s="124"/>
      <c r="CIT475" s="124"/>
      <c r="CIU475" s="124"/>
      <c r="CIV475" s="124"/>
      <c r="CIW475" s="125"/>
      <c r="CIX475" s="123"/>
      <c r="CIY475" s="124"/>
      <c r="CIZ475" s="124"/>
      <c r="CJA475" s="124"/>
      <c r="CJB475" s="124"/>
      <c r="CJC475" s="124"/>
      <c r="CJD475" s="124"/>
      <c r="CJE475" s="124"/>
      <c r="CJF475" s="124"/>
      <c r="CJG475" s="124"/>
      <c r="CJH475" s="125"/>
      <c r="CJI475" s="123"/>
      <c r="CJJ475" s="124"/>
      <c r="CJK475" s="124"/>
      <c r="CJL475" s="124"/>
      <c r="CJM475" s="124"/>
      <c r="CJN475" s="124"/>
      <c r="CJO475" s="124"/>
      <c r="CJP475" s="124"/>
      <c r="CJQ475" s="124"/>
      <c r="CJR475" s="124"/>
      <c r="CJS475" s="125"/>
      <c r="CJT475" s="123"/>
      <c r="CJU475" s="124"/>
      <c r="CJV475" s="124"/>
      <c r="CJW475" s="124"/>
      <c r="CJX475" s="124"/>
      <c r="CJY475" s="124"/>
      <c r="CJZ475" s="124"/>
      <c r="CKA475" s="124"/>
      <c r="CKB475" s="124"/>
      <c r="CKC475" s="124"/>
      <c r="CKD475" s="125"/>
      <c r="CKE475" s="123"/>
      <c r="CKF475" s="124"/>
      <c r="CKG475" s="124"/>
      <c r="CKH475" s="124"/>
      <c r="CKI475" s="124"/>
      <c r="CKJ475" s="124"/>
      <c r="CKK475" s="124"/>
      <c r="CKL475" s="124"/>
      <c r="CKM475" s="124"/>
      <c r="CKN475" s="124"/>
      <c r="CKO475" s="125"/>
      <c r="CKP475" s="123"/>
      <c r="CKQ475" s="124"/>
      <c r="CKR475" s="124"/>
      <c r="CKS475" s="124"/>
      <c r="CKT475" s="124"/>
      <c r="CKU475" s="124"/>
      <c r="CKV475" s="124"/>
      <c r="CKW475" s="124"/>
      <c r="CKX475" s="124"/>
      <c r="CKY475" s="124"/>
      <c r="CKZ475" s="125"/>
      <c r="CLA475" s="123"/>
      <c r="CLB475" s="124"/>
      <c r="CLC475" s="124"/>
      <c r="CLD475" s="124"/>
      <c r="CLE475" s="124"/>
      <c r="CLF475" s="124"/>
      <c r="CLG475" s="124"/>
      <c r="CLH475" s="124"/>
      <c r="CLI475" s="124"/>
      <c r="CLJ475" s="124"/>
      <c r="CLK475" s="125"/>
      <c r="CLL475" s="123"/>
      <c r="CLM475" s="124"/>
      <c r="CLN475" s="124"/>
      <c r="CLO475" s="124"/>
      <c r="CLP475" s="124"/>
      <c r="CLQ475" s="124"/>
      <c r="CLR475" s="124"/>
      <c r="CLS475" s="124"/>
      <c r="CLT475" s="124"/>
      <c r="CLU475" s="124"/>
      <c r="CLV475" s="125"/>
      <c r="CLW475" s="123"/>
      <c r="CLX475" s="124"/>
      <c r="CLY475" s="124"/>
      <c r="CLZ475" s="124"/>
      <c r="CMA475" s="124"/>
      <c r="CMB475" s="124"/>
      <c r="CMC475" s="124"/>
      <c r="CMD475" s="124"/>
      <c r="CME475" s="124"/>
      <c r="CMF475" s="124"/>
      <c r="CMG475" s="125"/>
      <c r="CMH475" s="123"/>
      <c r="CMI475" s="124"/>
      <c r="CMJ475" s="124"/>
      <c r="CMK475" s="124"/>
      <c r="CML475" s="124"/>
      <c r="CMM475" s="124"/>
      <c r="CMN475" s="124"/>
      <c r="CMO475" s="124"/>
      <c r="CMP475" s="124"/>
      <c r="CMQ475" s="124"/>
      <c r="CMR475" s="125"/>
      <c r="CMS475" s="123"/>
      <c r="CMT475" s="124"/>
      <c r="CMU475" s="124"/>
      <c r="CMV475" s="124"/>
      <c r="CMW475" s="124"/>
      <c r="CMX475" s="124"/>
      <c r="CMY475" s="124"/>
      <c r="CMZ475" s="124"/>
      <c r="CNA475" s="124"/>
      <c r="CNB475" s="124"/>
      <c r="CNC475" s="125"/>
      <c r="CND475" s="123"/>
      <c r="CNE475" s="124"/>
      <c r="CNF475" s="124"/>
      <c r="CNG475" s="124"/>
      <c r="CNH475" s="124"/>
      <c r="CNI475" s="124"/>
      <c r="CNJ475" s="124"/>
      <c r="CNK475" s="124"/>
      <c r="CNL475" s="124"/>
      <c r="CNM475" s="124"/>
      <c r="CNN475" s="125"/>
      <c r="CNO475" s="123"/>
      <c r="CNP475" s="124"/>
      <c r="CNQ475" s="124"/>
      <c r="CNR475" s="124"/>
      <c r="CNS475" s="124"/>
      <c r="CNT475" s="124"/>
      <c r="CNU475" s="124"/>
      <c r="CNV475" s="124"/>
      <c r="CNW475" s="124"/>
      <c r="CNX475" s="124"/>
      <c r="CNY475" s="125"/>
      <c r="CNZ475" s="123"/>
      <c r="COA475" s="124"/>
      <c r="COB475" s="124"/>
      <c r="COC475" s="124"/>
      <c r="COD475" s="124"/>
      <c r="COE475" s="124"/>
      <c r="COF475" s="124"/>
      <c r="COG475" s="124"/>
      <c r="COH475" s="124"/>
      <c r="COI475" s="124"/>
      <c r="COJ475" s="125"/>
      <c r="COK475" s="123"/>
      <c r="COL475" s="124"/>
      <c r="COM475" s="124"/>
      <c r="CON475" s="124"/>
      <c r="COO475" s="124"/>
      <c r="COP475" s="124"/>
      <c r="COQ475" s="124"/>
      <c r="COR475" s="124"/>
      <c r="COS475" s="124"/>
      <c r="COT475" s="124"/>
      <c r="COU475" s="125"/>
      <c r="COV475" s="123"/>
      <c r="COW475" s="124"/>
      <c r="COX475" s="124"/>
      <c r="COY475" s="124"/>
      <c r="COZ475" s="124"/>
      <c r="CPA475" s="124"/>
      <c r="CPB475" s="124"/>
      <c r="CPC475" s="124"/>
      <c r="CPD475" s="124"/>
      <c r="CPE475" s="124"/>
      <c r="CPF475" s="125"/>
      <c r="CPG475" s="123"/>
      <c r="CPH475" s="124"/>
      <c r="CPI475" s="124"/>
      <c r="CPJ475" s="124"/>
      <c r="CPK475" s="124"/>
      <c r="CPL475" s="124"/>
      <c r="CPM475" s="124"/>
      <c r="CPN475" s="124"/>
      <c r="CPO475" s="124"/>
      <c r="CPP475" s="124"/>
      <c r="CPQ475" s="125"/>
      <c r="CPR475" s="123"/>
      <c r="CPS475" s="124"/>
      <c r="CPT475" s="124"/>
      <c r="CPU475" s="124"/>
      <c r="CPV475" s="124"/>
      <c r="CPW475" s="124"/>
      <c r="CPX475" s="124"/>
      <c r="CPY475" s="124"/>
      <c r="CPZ475" s="124"/>
      <c r="CQA475" s="124"/>
      <c r="CQB475" s="125"/>
      <c r="CQC475" s="123"/>
      <c r="CQD475" s="124"/>
      <c r="CQE475" s="124"/>
      <c r="CQF475" s="124"/>
      <c r="CQG475" s="124"/>
      <c r="CQH475" s="124"/>
      <c r="CQI475" s="124"/>
      <c r="CQJ475" s="124"/>
      <c r="CQK475" s="124"/>
      <c r="CQL475" s="124"/>
      <c r="CQM475" s="125"/>
      <c r="CQN475" s="123"/>
      <c r="CQO475" s="124"/>
      <c r="CQP475" s="124"/>
      <c r="CQQ475" s="124"/>
      <c r="CQR475" s="124"/>
      <c r="CQS475" s="124"/>
      <c r="CQT475" s="124"/>
      <c r="CQU475" s="124"/>
      <c r="CQV475" s="124"/>
      <c r="CQW475" s="124"/>
      <c r="CQX475" s="125"/>
      <c r="CQY475" s="123"/>
      <c r="CQZ475" s="124"/>
      <c r="CRA475" s="124"/>
      <c r="CRB475" s="124"/>
      <c r="CRC475" s="124"/>
      <c r="CRD475" s="124"/>
      <c r="CRE475" s="124"/>
      <c r="CRF475" s="124"/>
      <c r="CRG475" s="124"/>
      <c r="CRH475" s="124"/>
      <c r="CRI475" s="125"/>
      <c r="CRJ475" s="123"/>
      <c r="CRK475" s="124"/>
      <c r="CRL475" s="124"/>
      <c r="CRM475" s="124"/>
      <c r="CRN475" s="124"/>
      <c r="CRO475" s="124"/>
      <c r="CRP475" s="124"/>
      <c r="CRQ475" s="124"/>
      <c r="CRR475" s="124"/>
      <c r="CRS475" s="124"/>
      <c r="CRT475" s="125"/>
      <c r="CRU475" s="123"/>
      <c r="CRV475" s="124"/>
      <c r="CRW475" s="124"/>
      <c r="CRX475" s="124"/>
      <c r="CRY475" s="124"/>
      <c r="CRZ475" s="124"/>
      <c r="CSA475" s="124"/>
      <c r="CSB475" s="124"/>
      <c r="CSC475" s="124"/>
      <c r="CSD475" s="124"/>
      <c r="CSE475" s="125"/>
      <c r="CSF475" s="123"/>
      <c r="CSG475" s="124"/>
      <c r="CSH475" s="124"/>
      <c r="CSI475" s="124"/>
      <c r="CSJ475" s="124"/>
      <c r="CSK475" s="124"/>
      <c r="CSL475" s="124"/>
      <c r="CSM475" s="124"/>
      <c r="CSN475" s="124"/>
      <c r="CSO475" s="124"/>
      <c r="CSP475" s="125"/>
      <c r="CSQ475" s="123"/>
      <c r="CSR475" s="124"/>
      <c r="CSS475" s="124"/>
      <c r="CST475" s="124"/>
      <c r="CSU475" s="124"/>
      <c r="CSV475" s="124"/>
      <c r="CSW475" s="124"/>
      <c r="CSX475" s="124"/>
      <c r="CSY475" s="124"/>
      <c r="CSZ475" s="124"/>
      <c r="CTA475" s="125"/>
      <c r="CTB475" s="123"/>
      <c r="CTC475" s="124"/>
      <c r="CTD475" s="124"/>
      <c r="CTE475" s="124"/>
      <c r="CTF475" s="124"/>
      <c r="CTG475" s="124"/>
      <c r="CTH475" s="124"/>
      <c r="CTI475" s="124"/>
      <c r="CTJ475" s="124"/>
      <c r="CTK475" s="124"/>
      <c r="CTL475" s="125"/>
      <c r="CTM475" s="123"/>
      <c r="CTN475" s="124"/>
      <c r="CTO475" s="124"/>
      <c r="CTP475" s="124"/>
      <c r="CTQ475" s="124"/>
      <c r="CTR475" s="124"/>
      <c r="CTS475" s="124"/>
      <c r="CTT475" s="124"/>
      <c r="CTU475" s="124"/>
      <c r="CTV475" s="124"/>
      <c r="CTW475" s="125"/>
      <c r="CTX475" s="123"/>
      <c r="CTY475" s="124"/>
      <c r="CTZ475" s="124"/>
      <c r="CUA475" s="124"/>
      <c r="CUB475" s="124"/>
      <c r="CUC475" s="124"/>
      <c r="CUD475" s="124"/>
      <c r="CUE475" s="124"/>
      <c r="CUF475" s="124"/>
      <c r="CUG475" s="124"/>
      <c r="CUH475" s="125"/>
      <c r="CUI475" s="123"/>
      <c r="CUJ475" s="124"/>
      <c r="CUK475" s="124"/>
      <c r="CUL475" s="124"/>
      <c r="CUM475" s="124"/>
      <c r="CUN475" s="124"/>
      <c r="CUO475" s="124"/>
      <c r="CUP475" s="124"/>
      <c r="CUQ475" s="124"/>
      <c r="CUR475" s="124"/>
      <c r="CUS475" s="125"/>
      <c r="CUT475" s="123"/>
      <c r="CUU475" s="124"/>
      <c r="CUV475" s="124"/>
      <c r="CUW475" s="124"/>
      <c r="CUX475" s="124"/>
      <c r="CUY475" s="124"/>
      <c r="CUZ475" s="124"/>
      <c r="CVA475" s="124"/>
      <c r="CVB475" s="124"/>
      <c r="CVC475" s="124"/>
      <c r="CVD475" s="125"/>
      <c r="CVE475" s="123"/>
      <c r="CVF475" s="124"/>
      <c r="CVG475" s="124"/>
      <c r="CVH475" s="124"/>
      <c r="CVI475" s="124"/>
      <c r="CVJ475" s="124"/>
      <c r="CVK475" s="124"/>
      <c r="CVL475" s="124"/>
      <c r="CVM475" s="124"/>
      <c r="CVN475" s="124"/>
      <c r="CVO475" s="125"/>
      <c r="CVP475" s="123"/>
      <c r="CVQ475" s="124"/>
      <c r="CVR475" s="124"/>
      <c r="CVS475" s="124"/>
      <c r="CVT475" s="124"/>
      <c r="CVU475" s="124"/>
      <c r="CVV475" s="124"/>
      <c r="CVW475" s="124"/>
      <c r="CVX475" s="124"/>
      <c r="CVY475" s="124"/>
      <c r="CVZ475" s="125"/>
      <c r="CWA475" s="123"/>
      <c r="CWB475" s="124"/>
      <c r="CWC475" s="124"/>
      <c r="CWD475" s="124"/>
      <c r="CWE475" s="124"/>
      <c r="CWF475" s="124"/>
      <c r="CWG475" s="124"/>
      <c r="CWH475" s="124"/>
      <c r="CWI475" s="124"/>
      <c r="CWJ475" s="124"/>
      <c r="CWK475" s="125"/>
      <c r="CWL475" s="123"/>
      <c r="CWM475" s="124"/>
      <c r="CWN475" s="124"/>
      <c r="CWO475" s="124"/>
      <c r="CWP475" s="124"/>
      <c r="CWQ475" s="124"/>
      <c r="CWR475" s="124"/>
      <c r="CWS475" s="124"/>
      <c r="CWT475" s="124"/>
      <c r="CWU475" s="124"/>
      <c r="CWV475" s="125"/>
      <c r="CWW475" s="123"/>
      <c r="CWX475" s="124"/>
      <c r="CWY475" s="124"/>
      <c r="CWZ475" s="124"/>
      <c r="CXA475" s="124"/>
      <c r="CXB475" s="124"/>
      <c r="CXC475" s="124"/>
      <c r="CXD475" s="124"/>
      <c r="CXE475" s="124"/>
      <c r="CXF475" s="124"/>
      <c r="CXG475" s="125"/>
      <c r="CXH475" s="123"/>
      <c r="CXI475" s="124"/>
      <c r="CXJ475" s="124"/>
      <c r="CXK475" s="124"/>
      <c r="CXL475" s="124"/>
      <c r="CXM475" s="124"/>
      <c r="CXN475" s="124"/>
      <c r="CXO475" s="124"/>
      <c r="CXP475" s="124"/>
      <c r="CXQ475" s="124"/>
      <c r="CXR475" s="125"/>
      <c r="CXS475" s="123"/>
      <c r="CXT475" s="124"/>
      <c r="CXU475" s="124"/>
      <c r="CXV475" s="124"/>
      <c r="CXW475" s="124"/>
      <c r="CXX475" s="124"/>
      <c r="CXY475" s="124"/>
      <c r="CXZ475" s="124"/>
      <c r="CYA475" s="124"/>
      <c r="CYB475" s="124"/>
      <c r="CYC475" s="125"/>
      <c r="CYD475" s="123"/>
      <c r="CYE475" s="124"/>
      <c r="CYF475" s="124"/>
      <c r="CYG475" s="124"/>
      <c r="CYH475" s="124"/>
      <c r="CYI475" s="124"/>
      <c r="CYJ475" s="124"/>
      <c r="CYK475" s="124"/>
      <c r="CYL475" s="124"/>
      <c r="CYM475" s="124"/>
      <c r="CYN475" s="125"/>
      <c r="CYO475" s="123"/>
      <c r="CYP475" s="124"/>
      <c r="CYQ475" s="124"/>
      <c r="CYR475" s="124"/>
      <c r="CYS475" s="124"/>
      <c r="CYT475" s="124"/>
      <c r="CYU475" s="124"/>
      <c r="CYV475" s="124"/>
      <c r="CYW475" s="124"/>
      <c r="CYX475" s="124"/>
      <c r="CYY475" s="125"/>
      <c r="CYZ475" s="123"/>
      <c r="CZA475" s="124"/>
      <c r="CZB475" s="124"/>
      <c r="CZC475" s="124"/>
      <c r="CZD475" s="124"/>
      <c r="CZE475" s="124"/>
      <c r="CZF475" s="124"/>
      <c r="CZG475" s="124"/>
      <c r="CZH475" s="124"/>
      <c r="CZI475" s="124"/>
      <c r="CZJ475" s="125"/>
      <c r="CZK475" s="123"/>
      <c r="CZL475" s="124"/>
      <c r="CZM475" s="124"/>
      <c r="CZN475" s="124"/>
      <c r="CZO475" s="124"/>
      <c r="CZP475" s="124"/>
      <c r="CZQ475" s="124"/>
      <c r="CZR475" s="124"/>
      <c r="CZS475" s="124"/>
      <c r="CZT475" s="124"/>
      <c r="CZU475" s="125"/>
      <c r="CZV475" s="123"/>
      <c r="CZW475" s="124"/>
      <c r="CZX475" s="124"/>
      <c r="CZY475" s="124"/>
      <c r="CZZ475" s="124"/>
      <c r="DAA475" s="124"/>
      <c r="DAB475" s="124"/>
      <c r="DAC475" s="124"/>
      <c r="DAD475" s="124"/>
      <c r="DAE475" s="124"/>
      <c r="DAF475" s="125"/>
      <c r="DAG475" s="123"/>
      <c r="DAH475" s="124"/>
      <c r="DAI475" s="124"/>
      <c r="DAJ475" s="124"/>
      <c r="DAK475" s="124"/>
      <c r="DAL475" s="124"/>
      <c r="DAM475" s="124"/>
      <c r="DAN475" s="124"/>
      <c r="DAO475" s="124"/>
      <c r="DAP475" s="124"/>
      <c r="DAQ475" s="125"/>
      <c r="DAR475" s="123"/>
      <c r="DAS475" s="124"/>
      <c r="DAT475" s="124"/>
      <c r="DAU475" s="124"/>
      <c r="DAV475" s="124"/>
      <c r="DAW475" s="124"/>
      <c r="DAX475" s="124"/>
      <c r="DAY475" s="124"/>
      <c r="DAZ475" s="124"/>
      <c r="DBA475" s="124"/>
      <c r="DBB475" s="125"/>
      <c r="DBC475" s="123"/>
      <c r="DBD475" s="124"/>
      <c r="DBE475" s="124"/>
      <c r="DBF475" s="124"/>
      <c r="DBG475" s="124"/>
      <c r="DBH475" s="124"/>
      <c r="DBI475" s="124"/>
      <c r="DBJ475" s="124"/>
      <c r="DBK475" s="124"/>
      <c r="DBL475" s="124"/>
      <c r="DBM475" s="125"/>
      <c r="DBN475" s="123"/>
      <c r="DBO475" s="124"/>
      <c r="DBP475" s="124"/>
      <c r="DBQ475" s="124"/>
      <c r="DBR475" s="124"/>
      <c r="DBS475" s="124"/>
      <c r="DBT475" s="124"/>
      <c r="DBU475" s="124"/>
      <c r="DBV475" s="124"/>
      <c r="DBW475" s="124"/>
      <c r="DBX475" s="125"/>
      <c r="DBY475" s="123"/>
      <c r="DBZ475" s="124"/>
      <c r="DCA475" s="124"/>
      <c r="DCB475" s="124"/>
      <c r="DCC475" s="124"/>
      <c r="DCD475" s="124"/>
      <c r="DCE475" s="124"/>
      <c r="DCF475" s="124"/>
      <c r="DCG475" s="124"/>
      <c r="DCH475" s="124"/>
      <c r="DCI475" s="125"/>
      <c r="DCJ475" s="123"/>
      <c r="DCK475" s="124"/>
      <c r="DCL475" s="124"/>
      <c r="DCM475" s="124"/>
      <c r="DCN475" s="124"/>
      <c r="DCO475" s="124"/>
      <c r="DCP475" s="124"/>
      <c r="DCQ475" s="124"/>
      <c r="DCR475" s="124"/>
      <c r="DCS475" s="124"/>
      <c r="DCT475" s="125"/>
      <c r="DCU475" s="123"/>
      <c r="DCV475" s="124"/>
      <c r="DCW475" s="124"/>
      <c r="DCX475" s="124"/>
      <c r="DCY475" s="124"/>
      <c r="DCZ475" s="124"/>
      <c r="DDA475" s="124"/>
      <c r="DDB475" s="124"/>
      <c r="DDC475" s="124"/>
      <c r="DDD475" s="124"/>
      <c r="DDE475" s="125"/>
      <c r="DDF475" s="123"/>
      <c r="DDG475" s="124"/>
      <c r="DDH475" s="124"/>
      <c r="DDI475" s="124"/>
      <c r="DDJ475" s="124"/>
      <c r="DDK475" s="124"/>
      <c r="DDL475" s="124"/>
      <c r="DDM475" s="124"/>
      <c r="DDN475" s="124"/>
      <c r="DDO475" s="124"/>
      <c r="DDP475" s="125"/>
      <c r="DDQ475" s="123"/>
      <c r="DDR475" s="124"/>
      <c r="DDS475" s="124"/>
      <c r="DDT475" s="124"/>
      <c r="DDU475" s="124"/>
      <c r="DDV475" s="124"/>
      <c r="DDW475" s="124"/>
      <c r="DDX475" s="124"/>
      <c r="DDY475" s="124"/>
      <c r="DDZ475" s="124"/>
      <c r="DEA475" s="125"/>
      <c r="DEB475" s="123"/>
      <c r="DEC475" s="124"/>
      <c r="DED475" s="124"/>
      <c r="DEE475" s="124"/>
      <c r="DEF475" s="124"/>
      <c r="DEG475" s="124"/>
      <c r="DEH475" s="124"/>
      <c r="DEI475" s="124"/>
      <c r="DEJ475" s="124"/>
      <c r="DEK475" s="124"/>
      <c r="DEL475" s="125"/>
      <c r="DEM475" s="123"/>
      <c r="DEN475" s="124"/>
      <c r="DEO475" s="124"/>
      <c r="DEP475" s="124"/>
      <c r="DEQ475" s="124"/>
      <c r="DER475" s="124"/>
      <c r="DES475" s="124"/>
      <c r="DET475" s="124"/>
      <c r="DEU475" s="124"/>
      <c r="DEV475" s="124"/>
      <c r="DEW475" s="125"/>
      <c r="DEX475" s="123"/>
      <c r="DEY475" s="124"/>
      <c r="DEZ475" s="124"/>
      <c r="DFA475" s="124"/>
      <c r="DFB475" s="124"/>
      <c r="DFC475" s="124"/>
      <c r="DFD475" s="124"/>
      <c r="DFE475" s="124"/>
      <c r="DFF475" s="124"/>
      <c r="DFG475" s="124"/>
      <c r="DFH475" s="125"/>
      <c r="DFI475" s="123"/>
      <c r="DFJ475" s="124"/>
      <c r="DFK475" s="124"/>
      <c r="DFL475" s="124"/>
      <c r="DFM475" s="124"/>
      <c r="DFN475" s="124"/>
      <c r="DFO475" s="124"/>
      <c r="DFP475" s="124"/>
      <c r="DFQ475" s="124"/>
      <c r="DFR475" s="124"/>
      <c r="DFS475" s="125"/>
      <c r="DFT475" s="123"/>
      <c r="DFU475" s="124"/>
      <c r="DFV475" s="124"/>
      <c r="DFW475" s="124"/>
      <c r="DFX475" s="124"/>
      <c r="DFY475" s="124"/>
      <c r="DFZ475" s="124"/>
      <c r="DGA475" s="124"/>
      <c r="DGB475" s="124"/>
      <c r="DGC475" s="124"/>
      <c r="DGD475" s="125"/>
      <c r="DGE475" s="123"/>
      <c r="DGF475" s="124"/>
      <c r="DGG475" s="124"/>
      <c r="DGH475" s="124"/>
      <c r="DGI475" s="124"/>
      <c r="DGJ475" s="124"/>
      <c r="DGK475" s="124"/>
      <c r="DGL475" s="124"/>
      <c r="DGM475" s="124"/>
      <c r="DGN475" s="124"/>
      <c r="DGO475" s="125"/>
      <c r="DGP475" s="123"/>
      <c r="DGQ475" s="124"/>
      <c r="DGR475" s="124"/>
      <c r="DGS475" s="124"/>
      <c r="DGT475" s="124"/>
      <c r="DGU475" s="124"/>
      <c r="DGV475" s="124"/>
      <c r="DGW475" s="124"/>
      <c r="DGX475" s="124"/>
      <c r="DGY475" s="124"/>
      <c r="DGZ475" s="125"/>
      <c r="DHA475" s="123"/>
      <c r="DHB475" s="124"/>
      <c r="DHC475" s="124"/>
      <c r="DHD475" s="124"/>
      <c r="DHE475" s="124"/>
      <c r="DHF475" s="124"/>
      <c r="DHG475" s="124"/>
      <c r="DHH475" s="124"/>
      <c r="DHI475" s="124"/>
      <c r="DHJ475" s="124"/>
      <c r="DHK475" s="125"/>
      <c r="DHL475" s="123"/>
      <c r="DHM475" s="124"/>
      <c r="DHN475" s="124"/>
      <c r="DHO475" s="124"/>
      <c r="DHP475" s="124"/>
      <c r="DHQ475" s="124"/>
      <c r="DHR475" s="124"/>
      <c r="DHS475" s="124"/>
      <c r="DHT475" s="124"/>
      <c r="DHU475" s="124"/>
      <c r="DHV475" s="125"/>
      <c r="DHW475" s="123"/>
      <c r="DHX475" s="124"/>
      <c r="DHY475" s="124"/>
      <c r="DHZ475" s="124"/>
      <c r="DIA475" s="124"/>
      <c r="DIB475" s="124"/>
      <c r="DIC475" s="124"/>
      <c r="DID475" s="124"/>
      <c r="DIE475" s="124"/>
      <c r="DIF475" s="124"/>
      <c r="DIG475" s="125"/>
      <c r="DIH475" s="123"/>
      <c r="DII475" s="124"/>
      <c r="DIJ475" s="124"/>
      <c r="DIK475" s="124"/>
      <c r="DIL475" s="124"/>
      <c r="DIM475" s="124"/>
      <c r="DIN475" s="124"/>
      <c r="DIO475" s="124"/>
      <c r="DIP475" s="124"/>
      <c r="DIQ475" s="124"/>
      <c r="DIR475" s="125"/>
      <c r="DIS475" s="123"/>
      <c r="DIT475" s="124"/>
      <c r="DIU475" s="124"/>
      <c r="DIV475" s="124"/>
      <c r="DIW475" s="124"/>
      <c r="DIX475" s="124"/>
      <c r="DIY475" s="124"/>
      <c r="DIZ475" s="124"/>
      <c r="DJA475" s="124"/>
      <c r="DJB475" s="124"/>
      <c r="DJC475" s="125"/>
      <c r="DJD475" s="123"/>
      <c r="DJE475" s="124"/>
      <c r="DJF475" s="124"/>
      <c r="DJG475" s="124"/>
      <c r="DJH475" s="124"/>
      <c r="DJI475" s="124"/>
      <c r="DJJ475" s="124"/>
      <c r="DJK475" s="124"/>
      <c r="DJL475" s="124"/>
      <c r="DJM475" s="124"/>
      <c r="DJN475" s="125"/>
      <c r="DJO475" s="123"/>
      <c r="DJP475" s="124"/>
      <c r="DJQ475" s="124"/>
      <c r="DJR475" s="124"/>
      <c r="DJS475" s="124"/>
      <c r="DJT475" s="124"/>
      <c r="DJU475" s="124"/>
      <c r="DJV475" s="124"/>
      <c r="DJW475" s="124"/>
      <c r="DJX475" s="124"/>
      <c r="DJY475" s="125"/>
      <c r="DJZ475" s="123"/>
      <c r="DKA475" s="124"/>
      <c r="DKB475" s="124"/>
      <c r="DKC475" s="124"/>
      <c r="DKD475" s="124"/>
      <c r="DKE475" s="124"/>
      <c r="DKF475" s="124"/>
      <c r="DKG475" s="124"/>
      <c r="DKH475" s="124"/>
      <c r="DKI475" s="124"/>
      <c r="DKJ475" s="125"/>
      <c r="DKK475" s="123"/>
      <c r="DKL475" s="124"/>
      <c r="DKM475" s="124"/>
      <c r="DKN475" s="124"/>
      <c r="DKO475" s="124"/>
      <c r="DKP475" s="124"/>
      <c r="DKQ475" s="124"/>
      <c r="DKR475" s="124"/>
      <c r="DKS475" s="124"/>
      <c r="DKT475" s="124"/>
      <c r="DKU475" s="125"/>
      <c r="DKV475" s="123"/>
      <c r="DKW475" s="124"/>
      <c r="DKX475" s="124"/>
      <c r="DKY475" s="124"/>
      <c r="DKZ475" s="124"/>
      <c r="DLA475" s="124"/>
      <c r="DLB475" s="124"/>
      <c r="DLC475" s="124"/>
      <c r="DLD475" s="124"/>
      <c r="DLE475" s="124"/>
      <c r="DLF475" s="125"/>
      <c r="DLG475" s="123"/>
      <c r="DLH475" s="124"/>
      <c r="DLI475" s="124"/>
      <c r="DLJ475" s="124"/>
      <c r="DLK475" s="124"/>
      <c r="DLL475" s="124"/>
      <c r="DLM475" s="124"/>
      <c r="DLN475" s="124"/>
      <c r="DLO475" s="124"/>
      <c r="DLP475" s="124"/>
      <c r="DLQ475" s="125"/>
      <c r="DLR475" s="123"/>
      <c r="DLS475" s="124"/>
      <c r="DLT475" s="124"/>
      <c r="DLU475" s="124"/>
      <c r="DLV475" s="124"/>
      <c r="DLW475" s="124"/>
      <c r="DLX475" s="124"/>
      <c r="DLY475" s="124"/>
      <c r="DLZ475" s="124"/>
      <c r="DMA475" s="124"/>
      <c r="DMB475" s="125"/>
      <c r="DMC475" s="123"/>
      <c r="DMD475" s="124"/>
      <c r="DME475" s="124"/>
      <c r="DMF475" s="124"/>
      <c r="DMG475" s="124"/>
      <c r="DMH475" s="124"/>
      <c r="DMI475" s="124"/>
      <c r="DMJ475" s="124"/>
      <c r="DMK475" s="124"/>
      <c r="DML475" s="124"/>
      <c r="DMM475" s="125"/>
      <c r="DMN475" s="123"/>
      <c r="DMO475" s="124"/>
      <c r="DMP475" s="124"/>
      <c r="DMQ475" s="124"/>
      <c r="DMR475" s="124"/>
      <c r="DMS475" s="124"/>
      <c r="DMT475" s="124"/>
      <c r="DMU475" s="124"/>
      <c r="DMV475" s="124"/>
      <c r="DMW475" s="124"/>
      <c r="DMX475" s="125"/>
      <c r="DMY475" s="123"/>
      <c r="DMZ475" s="124"/>
      <c r="DNA475" s="124"/>
      <c r="DNB475" s="124"/>
      <c r="DNC475" s="124"/>
      <c r="DND475" s="124"/>
      <c r="DNE475" s="124"/>
      <c r="DNF475" s="124"/>
      <c r="DNG475" s="124"/>
      <c r="DNH475" s="124"/>
      <c r="DNI475" s="125"/>
      <c r="DNJ475" s="123"/>
      <c r="DNK475" s="124"/>
      <c r="DNL475" s="124"/>
      <c r="DNM475" s="124"/>
      <c r="DNN475" s="124"/>
      <c r="DNO475" s="124"/>
      <c r="DNP475" s="124"/>
      <c r="DNQ475" s="124"/>
      <c r="DNR475" s="124"/>
      <c r="DNS475" s="124"/>
      <c r="DNT475" s="125"/>
      <c r="DNU475" s="123"/>
      <c r="DNV475" s="124"/>
      <c r="DNW475" s="124"/>
      <c r="DNX475" s="124"/>
      <c r="DNY475" s="124"/>
      <c r="DNZ475" s="124"/>
      <c r="DOA475" s="124"/>
      <c r="DOB475" s="124"/>
      <c r="DOC475" s="124"/>
      <c r="DOD475" s="124"/>
      <c r="DOE475" s="125"/>
      <c r="DOF475" s="123"/>
      <c r="DOG475" s="124"/>
      <c r="DOH475" s="124"/>
      <c r="DOI475" s="124"/>
      <c r="DOJ475" s="124"/>
      <c r="DOK475" s="124"/>
      <c r="DOL475" s="124"/>
      <c r="DOM475" s="124"/>
      <c r="DON475" s="124"/>
      <c r="DOO475" s="124"/>
      <c r="DOP475" s="125"/>
      <c r="DOQ475" s="123"/>
      <c r="DOR475" s="124"/>
      <c r="DOS475" s="124"/>
      <c r="DOT475" s="124"/>
      <c r="DOU475" s="124"/>
      <c r="DOV475" s="124"/>
      <c r="DOW475" s="124"/>
      <c r="DOX475" s="124"/>
      <c r="DOY475" s="124"/>
      <c r="DOZ475" s="124"/>
      <c r="DPA475" s="125"/>
      <c r="DPB475" s="123"/>
      <c r="DPC475" s="124"/>
      <c r="DPD475" s="124"/>
      <c r="DPE475" s="124"/>
      <c r="DPF475" s="124"/>
      <c r="DPG475" s="124"/>
      <c r="DPH475" s="124"/>
      <c r="DPI475" s="124"/>
      <c r="DPJ475" s="124"/>
      <c r="DPK475" s="124"/>
      <c r="DPL475" s="125"/>
      <c r="DPM475" s="123"/>
      <c r="DPN475" s="124"/>
      <c r="DPO475" s="124"/>
      <c r="DPP475" s="124"/>
      <c r="DPQ475" s="124"/>
      <c r="DPR475" s="124"/>
      <c r="DPS475" s="124"/>
      <c r="DPT475" s="124"/>
      <c r="DPU475" s="124"/>
      <c r="DPV475" s="124"/>
      <c r="DPW475" s="125"/>
      <c r="DPX475" s="123"/>
      <c r="DPY475" s="124"/>
      <c r="DPZ475" s="124"/>
      <c r="DQA475" s="124"/>
      <c r="DQB475" s="124"/>
      <c r="DQC475" s="124"/>
      <c r="DQD475" s="124"/>
      <c r="DQE475" s="124"/>
      <c r="DQF475" s="124"/>
      <c r="DQG475" s="124"/>
      <c r="DQH475" s="125"/>
      <c r="DQI475" s="123"/>
      <c r="DQJ475" s="124"/>
      <c r="DQK475" s="124"/>
      <c r="DQL475" s="124"/>
      <c r="DQM475" s="124"/>
      <c r="DQN475" s="124"/>
      <c r="DQO475" s="124"/>
      <c r="DQP475" s="124"/>
      <c r="DQQ475" s="124"/>
      <c r="DQR475" s="124"/>
      <c r="DQS475" s="125"/>
      <c r="DQT475" s="123"/>
      <c r="DQU475" s="124"/>
      <c r="DQV475" s="124"/>
      <c r="DQW475" s="124"/>
      <c r="DQX475" s="124"/>
      <c r="DQY475" s="124"/>
      <c r="DQZ475" s="124"/>
      <c r="DRA475" s="124"/>
      <c r="DRB475" s="124"/>
      <c r="DRC475" s="124"/>
      <c r="DRD475" s="125"/>
      <c r="DRE475" s="123"/>
      <c r="DRF475" s="124"/>
      <c r="DRG475" s="124"/>
      <c r="DRH475" s="124"/>
      <c r="DRI475" s="124"/>
      <c r="DRJ475" s="124"/>
      <c r="DRK475" s="124"/>
      <c r="DRL475" s="124"/>
      <c r="DRM475" s="124"/>
      <c r="DRN475" s="124"/>
      <c r="DRO475" s="125"/>
      <c r="DRP475" s="123"/>
      <c r="DRQ475" s="124"/>
      <c r="DRR475" s="124"/>
      <c r="DRS475" s="124"/>
      <c r="DRT475" s="124"/>
      <c r="DRU475" s="124"/>
      <c r="DRV475" s="124"/>
      <c r="DRW475" s="124"/>
      <c r="DRX475" s="124"/>
      <c r="DRY475" s="124"/>
      <c r="DRZ475" s="125"/>
      <c r="DSA475" s="123"/>
      <c r="DSB475" s="124"/>
      <c r="DSC475" s="124"/>
      <c r="DSD475" s="124"/>
      <c r="DSE475" s="124"/>
      <c r="DSF475" s="124"/>
      <c r="DSG475" s="124"/>
      <c r="DSH475" s="124"/>
      <c r="DSI475" s="124"/>
      <c r="DSJ475" s="124"/>
      <c r="DSK475" s="125"/>
      <c r="DSL475" s="123"/>
      <c r="DSM475" s="124"/>
      <c r="DSN475" s="124"/>
      <c r="DSO475" s="124"/>
      <c r="DSP475" s="124"/>
      <c r="DSQ475" s="124"/>
      <c r="DSR475" s="124"/>
      <c r="DSS475" s="124"/>
      <c r="DST475" s="124"/>
      <c r="DSU475" s="124"/>
      <c r="DSV475" s="125"/>
      <c r="DSW475" s="123"/>
      <c r="DSX475" s="124"/>
      <c r="DSY475" s="124"/>
      <c r="DSZ475" s="124"/>
      <c r="DTA475" s="124"/>
      <c r="DTB475" s="124"/>
      <c r="DTC475" s="124"/>
      <c r="DTD475" s="124"/>
      <c r="DTE475" s="124"/>
      <c r="DTF475" s="124"/>
      <c r="DTG475" s="125"/>
      <c r="DTH475" s="123"/>
      <c r="DTI475" s="124"/>
      <c r="DTJ475" s="124"/>
      <c r="DTK475" s="124"/>
      <c r="DTL475" s="124"/>
      <c r="DTM475" s="124"/>
      <c r="DTN475" s="124"/>
      <c r="DTO475" s="124"/>
      <c r="DTP475" s="124"/>
      <c r="DTQ475" s="124"/>
      <c r="DTR475" s="125"/>
      <c r="DTS475" s="123"/>
      <c r="DTT475" s="124"/>
      <c r="DTU475" s="124"/>
      <c r="DTV475" s="124"/>
      <c r="DTW475" s="124"/>
      <c r="DTX475" s="124"/>
      <c r="DTY475" s="124"/>
      <c r="DTZ475" s="124"/>
      <c r="DUA475" s="124"/>
      <c r="DUB475" s="124"/>
      <c r="DUC475" s="125"/>
      <c r="DUD475" s="123"/>
      <c r="DUE475" s="124"/>
      <c r="DUF475" s="124"/>
      <c r="DUG475" s="124"/>
      <c r="DUH475" s="124"/>
      <c r="DUI475" s="124"/>
      <c r="DUJ475" s="124"/>
      <c r="DUK475" s="124"/>
      <c r="DUL475" s="124"/>
      <c r="DUM475" s="124"/>
      <c r="DUN475" s="125"/>
      <c r="DUO475" s="123"/>
      <c r="DUP475" s="124"/>
      <c r="DUQ475" s="124"/>
      <c r="DUR475" s="124"/>
      <c r="DUS475" s="124"/>
      <c r="DUT475" s="124"/>
      <c r="DUU475" s="124"/>
      <c r="DUV475" s="124"/>
      <c r="DUW475" s="124"/>
      <c r="DUX475" s="124"/>
      <c r="DUY475" s="125"/>
      <c r="DUZ475" s="123"/>
      <c r="DVA475" s="124"/>
      <c r="DVB475" s="124"/>
      <c r="DVC475" s="124"/>
      <c r="DVD475" s="124"/>
      <c r="DVE475" s="124"/>
      <c r="DVF475" s="124"/>
      <c r="DVG475" s="124"/>
      <c r="DVH475" s="124"/>
      <c r="DVI475" s="124"/>
      <c r="DVJ475" s="125"/>
      <c r="DVK475" s="123"/>
      <c r="DVL475" s="124"/>
      <c r="DVM475" s="124"/>
      <c r="DVN475" s="124"/>
      <c r="DVO475" s="124"/>
      <c r="DVP475" s="124"/>
      <c r="DVQ475" s="124"/>
      <c r="DVR475" s="124"/>
      <c r="DVS475" s="124"/>
      <c r="DVT475" s="124"/>
      <c r="DVU475" s="125"/>
      <c r="DVV475" s="123"/>
      <c r="DVW475" s="124"/>
      <c r="DVX475" s="124"/>
      <c r="DVY475" s="124"/>
      <c r="DVZ475" s="124"/>
      <c r="DWA475" s="124"/>
      <c r="DWB475" s="124"/>
      <c r="DWC475" s="124"/>
      <c r="DWD475" s="124"/>
      <c r="DWE475" s="124"/>
      <c r="DWF475" s="125"/>
      <c r="DWG475" s="123"/>
      <c r="DWH475" s="124"/>
      <c r="DWI475" s="124"/>
      <c r="DWJ475" s="124"/>
      <c r="DWK475" s="124"/>
      <c r="DWL475" s="124"/>
      <c r="DWM475" s="124"/>
      <c r="DWN475" s="124"/>
      <c r="DWO475" s="124"/>
      <c r="DWP475" s="124"/>
      <c r="DWQ475" s="125"/>
      <c r="DWR475" s="123"/>
      <c r="DWS475" s="124"/>
      <c r="DWT475" s="124"/>
      <c r="DWU475" s="124"/>
      <c r="DWV475" s="124"/>
      <c r="DWW475" s="124"/>
      <c r="DWX475" s="124"/>
      <c r="DWY475" s="124"/>
      <c r="DWZ475" s="124"/>
      <c r="DXA475" s="124"/>
      <c r="DXB475" s="125"/>
      <c r="DXC475" s="123"/>
      <c r="DXD475" s="124"/>
      <c r="DXE475" s="124"/>
      <c r="DXF475" s="124"/>
      <c r="DXG475" s="124"/>
      <c r="DXH475" s="124"/>
      <c r="DXI475" s="124"/>
      <c r="DXJ475" s="124"/>
      <c r="DXK475" s="124"/>
      <c r="DXL475" s="124"/>
      <c r="DXM475" s="125"/>
      <c r="DXN475" s="123"/>
      <c r="DXO475" s="124"/>
      <c r="DXP475" s="124"/>
      <c r="DXQ475" s="124"/>
      <c r="DXR475" s="124"/>
      <c r="DXS475" s="124"/>
      <c r="DXT475" s="124"/>
      <c r="DXU475" s="124"/>
      <c r="DXV475" s="124"/>
      <c r="DXW475" s="124"/>
      <c r="DXX475" s="125"/>
      <c r="DXY475" s="123"/>
      <c r="DXZ475" s="124"/>
      <c r="DYA475" s="124"/>
      <c r="DYB475" s="124"/>
      <c r="DYC475" s="124"/>
      <c r="DYD475" s="124"/>
      <c r="DYE475" s="124"/>
      <c r="DYF475" s="124"/>
      <c r="DYG475" s="124"/>
      <c r="DYH475" s="124"/>
      <c r="DYI475" s="125"/>
      <c r="DYJ475" s="123"/>
      <c r="DYK475" s="124"/>
      <c r="DYL475" s="124"/>
      <c r="DYM475" s="124"/>
      <c r="DYN475" s="124"/>
      <c r="DYO475" s="124"/>
      <c r="DYP475" s="124"/>
      <c r="DYQ475" s="124"/>
      <c r="DYR475" s="124"/>
      <c r="DYS475" s="124"/>
      <c r="DYT475" s="125"/>
      <c r="DYU475" s="123"/>
      <c r="DYV475" s="124"/>
      <c r="DYW475" s="124"/>
      <c r="DYX475" s="124"/>
      <c r="DYY475" s="124"/>
      <c r="DYZ475" s="124"/>
      <c r="DZA475" s="124"/>
      <c r="DZB475" s="124"/>
      <c r="DZC475" s="124"/>
      <c r="DZD475" s="124"/>
      <c r="DZE475" s="125"/>
      <c r="DZF475" s="123"/>
      <c r="DZG475" s="124"/>
      <c r="DZH475" s="124"/>
      <c r="DZI475" s="124"/>
      <c r="DZJ475" s="124"/>
      <c r="DZK475" s="124"/>
      <c r="DZL475" s="124"/>
      <c r="DZM475" s="124"/>
      <c r="DZN475" s="124"/>
      <c r="DZO475" s="124"/>
      <c r="DZP475" s="125"/>
      <c r="DZQ475" s="123"/>
      <c r="DZR475" s="124"/>
      <c r="DZS475" s="124"/>
      <c r="DZT475" s="124"/>
      <c r="DZU475" s="124"/>
      <c r="DZV475" s="124"/>
      <c r="DZW475" s="124"/>
      <c r="DZX475" s="124"/>
      <c r="DZY475" s="124"/>
      <c r="DZZ475" s="124"/>
      <c r="EAA475" s="125"/>
      <c r="EAB475" s="123"/>
      <c r="EAC475" s="124"/>
      <c r="EAD475" s="124"/>
      <c r="EAE475" s="124"/>
      <c r="EAF475" s="124"/>
      <c r="EAG475" s="124"/>
      <c r="EAH475" s="124"/>
      <c r="EAI475" s="124"/>
      <c r="EAJ475" s="124"/>
      <c r="EAK475" s="124"/>
      <c r="EAL475" s="125"/>
      <c r="EAM475" s="123"/>
      <c r="EAN475" s="124"/>
      <c r="EAO475" s="124"/>
      <c r="EAP475" s="124"/>
      <c r="EAQ475" s="124"/>
      <c r="EAR475" s="124"/>
      <c r="EAS475" s="124"/>
      <c r="EAT475" s="124"/>
      <c r="EAU475" s="124"/>
      <c r="EAV475" s="124"/>
      <c r="EAW475" s="125"/>
      <c r="EAX475" s="123"/>
      <c r="EAY475" s="124"/>
      <c r="EAZ475" s="124"/>
      <c r="EBA475" s="124"/>
      <c r="EBB475" s="124"/>
      <c r="EBC475" s="124"/>
      <c r="EBD475" s="124"/>
      <c r="EBE475" s="124"/>
      <c r="EBF475" s="124"/>
      <c r="EBG475" s="124"/>
      <c r="EBH475" s="125"/>
      <c r="EBI475" s="123"/>
      <c r="EBJ475" s="124"/>
      <c r="EBK475" s="124"/>
      <c r="EBL475" s="124"/>
      <c r="EBM475" s="124"/>
      <c r="EBN475" s="124"/>
      <c r="EBO475" s="124"/>
      <c r="EBP475" s="124"/>
      <c r="EBQ475" s="124"/>
      <c r="EBR475" s="124"/>
      <c r="EBS475" s="125"/>
      <c r="EBT475" s="123"/>
      <c r="EBU475" s="124"/>
      <c r="EBV475" s="124"/>
      <c r="EBW475" s="124"/>
      <c r="EBX475" s="124"/>
      <c r="EBY475" s="124"/>
      <c r="EBZ475" s="124"/>
      <c r="ECA475" s="124"/>
      <c r="ECB475" s="124"/>
      <c r="ECC475" s="124"/>
      <c r="ECD475" s="125"/>
      <c r="ECE475" s="123"/>
      <c r="ECF475" s="124"/>
      <c r="ECG475" s="124"/>
      <c r="ECH475" s="124"/>
      <c r="ECI475" s="124"/>
      <c r="ECJ475" s="124"/>
      <c r="ECK475" s="124"/>
      <c r="ECL475" s="124"/>
      <c r="ECM475" s="124"/>
      <c r="ECN475" s="124"/>
      <c r="ECO475" s="125"/>
      <c r="ECP475" s="123"/>
      <c r="ECQ475" s="124"/>
      <c r="ECR475" s="124"/>
      <c r="ECS475" s="124"/>
      <c r="ECT475" s="124"/>
      <c r="ECU475" s="124"/>
      <c r="ECV475" s="124"/>
      <c r="ECW475" s="124"/>
      <c r="ECX475" s="124"/>
      <c r="ECY475" s="124"/>
      <c r="ECZ475" s="125"/>
      <c r="EDA475" s="123"/>
      <c r="EDB475" s="124"/>
      <c r="EDC475" s="124"/>
      <c r="EDD475" s="124"/>
      <c r="EDE475" s="124"/>
      <c r="EDF475" s="124"/>
      <c r="EDG475" s="124"/>
      <c r="EDH475" s="124"/>
      <c r="EDI475" s="124"/>
      <c r="EDJ475" s="124"/>
      <c r="EDK475" s="125"/>
      <c r="EDL475" s="123"/>
      <c r="EDM475" s="124"/>
      <c r="EDN475" s="124"/>
      <c r="EDO475" s="124"/>
      <c r="EDP475" s="124"/>
      <c r="EDQ475" s="124"/>
      <c r="EDR475" s="124"/>
      <c r="EDS475" s="124"/>
      <c r="EDT475" s="124"/>
      <c r="EDU475" s="124"/>
      <c r="EDV475" s="125"/>
      <c r="EDW475" s="123"/>
      <c r="EDX475" s="124"/>
      <c r="EDY475" s="124"/>
      <c r="EDZ475" s="124"/>
      <c r="EEA475" s="124"/>
      <c r="EEB475" s="124"/>
      <c r="EEC475" s="124"/>
      <c r="EED475" s="124"/>
      <c r="EEE475" s="124"/>
      <c r="EEF475" s="124"/>
      <c r="EEG475" s="125"/>
      <c r="EEH475" s="123"/>
      <c r="EEI475" s="124"/>
      <c r="EEJ475" s="124"/>
      <c r="EEK475" s="124"/>
      <c r="EEL475" s="124"/>
      <c r="EEM475" s="124"/>
      <c r="EEN475" s="124"/>
      <c r="EEO475" s="124"/>
      <c r="EEP475" s="124"/>
      <c r="EEQ475" s="124"/>
      <c r="EER475" s="125"/>
      <c r="EES475" s="123"/>
      <c r="EET475" s="124"/>
      <c r="EEU475" s="124"/>
      <c r="EEV475" s="124"/>
      <c r="EEW475" s="124"/>
      <c r="EEX475" s="124"/>
      <c r="EEY475" s="124"/>
      <c r="EEZ475" s="124"/>
      <c r="EFA475" s="124"/>
      <c r="EFB475" s="124"/>
      <c r="EFC475" s="125"/>
      <c r="EFD475" s="123"/>
      <c r="EFE475" s="124"/>
      <c r="EFF475" s="124"/>
      <c r="EFG475" s="124"/>
      <c r="EFH475" s="124"/>
      <c r="EFI475" s="124"/>
      <c r="EFJ475" s="124"/>
      <c r="EFK475" s="124"/>
      <c r="EFL475" s="124"/>
      <c r="EFM475" s="124"/>
      <c r="EFN475" s="125"/>
      <c r="EFO475" s="123"/>
      <c r="EFP475" s="124"/>
      <c r="EFQ475" s="124"/>
      <c r="EFR475" s="124"/>
      <c r="EFS475" s="124"/>
      <c r="EFT475" s="124"/>
      <c r="EFU475" s="124"/>
      <c r="EFV475" s="124"/>
      <c r="EFW475" s="124"/>
      <c r="EFX475" s="124"/>
      <c r="EFY475" s="125"/>
      <c r="EFZ475" s="123"/>
      <c r="EGA475" s="124"/>
      <c r="EGB475" s="124"/>
      <c r="EGC475" s="124"/>
      <c r="EGD475" s="124"/>
      <c r="EGE475" s="124"/>
      <c r="EGF475" s="124"/>
      <c r="EGG475" s="124"/>
      <c r="EGH475" s="124"/>
      <c r="EGI475" s="124"/>
      <c r="EGJ475" s="125"/>
      <c r="EGK475" s="123"/>
      <c r="EGL475" s="124"/>
      <c r="EGM475" s="124"/>
      <c r="EGN475" s="124"/>
      <c r="EGO475" s="124"/>
      <c r="EGP475" s="124"/>
      <c r="EGQ475" s="124"/>
      <c r="EGR475" s="124"/>
      <c r="EGS475" s="124"/>
      <c r="EGT475" s="124"/>
      <c r="EGU475" s="125"/>
      <c r="EGV475" s="123"/>
      <c r="EGW475" s="124"/>
      <c r="EGX475" s="124"/>
      <c r="EGY475" s="124"/>
      <c r="EGZ475" s="124"/>
      <c r="EHA475" s="124"/>
      <c r="EHB475" s="124"/>
      <c r="EHC475" s="124"/>
      <c r="EHD475" s="124"/>
      <c r="EHE475" s="124"/>
      <c r="EHF475" s="125"/>
      <c r="EHG475" s="123"/>
      <c r="EHH475" s="124"/>
      <c r="EHI475" s="124"/>
      <c r="EHJ475" s="124"/>
      <c r="EHK475" s="124"/>
      <c r="EHL475" s="124"/>
      <c r="EHM475" s="124"/>
      <c r="EHN475" s="124"/>
      <c r="EHO475" s="124"/>
      <c r="EHP475" s="124"/>
      <c r="EHQ475" s="125"/>
      <c r="EHR475" s="123"/>
      <c r="EHS475" s="124"/>
      <c r="EHT475" s="124"/>
      <c r="EHU475" s="124"/>
      <c r="EHV475" s="124"/>
      <c r="EHW475" s="124"/>
      <c r="EHX475" s="124"/>
      <c r="EHY475" s="124"/>
      <c r="EHZ475" s="124"/>
      <c r="EIA475" s="124"/>
      <c r="EIB475" s="125"/>
      <c r="EIC475" s="123"/>
      <c r="EID475" s="124"/>
      <c r="EIE475" s="124"/>
      <c r="EIF475" s="124"/>
      <c r="EIG475" s="124"/>
      <c r="EIH475" s="124"/>
      <c r="EII475" s="124"/>
      <c r="EIJ475" s="124"/>
      <c r="EIK475" s="124"/>
      <c r="EIL475" s="124"/>
      <c r="EIM475" s="125"/>
      <c r="EIN475" s="123"/>
      <c r="EIO475" s="124"/>
      <c r="EIP475" s="124"/>
      <c r="EIQ475" s="124"/>
      <c r="EIR475" s="124"/>
      <c r="EIS475" s="124"/>
      <c r="EIT475" s="124"/>
      <c r="EIU475" s="124"/>
      <c r="EIV475" s="124"/>
      <c r="EIW475" s="124"/>
      <c r="EIX475" s="125"/>
      <c r="EIY475" s="123"/>
      <c r="EIZ475" s="124"/>
      <c r="EJA475" s="124"/>
      <c r="EJB475" s="124"/>
      <c r="EJC475" s="124"/>
      <c r="EJD475" s="124"/>
      <c r="EJE475" s="124"/>
      <c r="EJF475" s="124"/>
      <c r="EJG475" s="124"/>
      <c r="EJH475" s="124"/>
      <c r="EJI475" s="125"/>
      <c r="EJJ475" s="123"/>
      <c r="EJK475" s="124"/>
      <c r="EJL475" s="124"/>
      <c r="EJM475" s="124"/>
      <c r="EJN475" s="124"/>
      <c r="EJO475" s="124"/>
      <c r="EJP475" s="124"/>
      <c r="EJQ475" s="124"/>
      <c r="EJR475" s="124"/>
      <c r="EJS475" s="124"/>
      <c r="EJT475" s="125"/>
      <c r="EJU475" s="123"/>
      <c r="EJV475" s="124"/>
      <c r="EJW475" s="124"/>
      <c r="EJX475" s="124"/>
      <c r="EJY475" s="124"/>
      <c r="EJZ475" s="124"/>
      <c r="EKA475" s="124"/>
      <c r="EKB475" s="124"/>
      <c r="EKC475" s="124"/>
      <c r="EKD475" s="124"/>
      <c r="EKE475" s="125"/>
      <c r="EKF475" s="123"/>
      <c r="EKG475" s="124"/>
      <c r="EKH475" s="124"/>
      <c r="EKI475" s="124"/>
      <c r="EKJ475" s="124"/>
      <c r="EKK475" s="124"/>
      <c r="EKL475" s="124"/>
      <c r="EKM475" s="124"/>
      <c r="EKN475" s="124"/>
      <c r="EKO475" s="124"/>
      <c r="EKP475" s="125"/>
      <c r="EKQ475" s="123"/>
      <c r="EKR475" s="124"/>
      <c r="EKS475" s="124"/>
      <c r="EKT475" s="124"/>
      <c r="EKU475" s="124"/>
      <c r="EKV475" s="124"/>
      <c r="EKW475" s="124"/>
      <c r="EKX475" s="124"/>
      <c r="EKY475" s="124"/>
      <c r="EKZ475" s="124"/>
      <c r="ELA475" s="125"/>
      <c r="ELB475" s="123"/>
      <c r="ELC475" s="124"/>
      <c r="ELD475" s="124"/>
      <c r="ELE475" s="124"/>
      <c r="ELF475" s="124"/>
      <c r="ELG475" s="124"/>
      <c r="ELH475" s="124"/>
      <c r="ELI475" s="124"/>
      <c r="ELJ475" s="124"/>
      <c r="ELK475" s="124"/>
      <c r="ELL475" s="125"/>
      <c r="ELM475" s="123"/>
      <c r="ELN475" s="124"/>
      <c r="ELO475" s="124"/>
      <c r="ELP475" s="124"/>
      <c r="ELQ475" s="124"/>
      <c r="ELR475" s="124"/>
      <c r="ELS475" s="124"/>
      <c r="ELT475" s="124"/>
      <c r="ELU475" s="124"/>
      <c r="ELV475" s="124"/>
      <c r="ELW475" s="125"/>
      <c r="ELX475" s="123"/>
      <c r="ELY475" s="124"/>
      <c r="ELZ475" s="124"/>
      <c r="EMA475" s="124"/>
      <c r="EMB475" s="124"/>
      <c r="EMC475" s="124"/>
      <c r="EMD475" s="124"/>
      <c r="EME475" s="124"/>
      <c r="EMF475" s="124"/>
      <c r="EMG475" s="124"/>
      <c r="EMH475" s="125"/>
      <c r="EMI475" s="123"/>
      <c r="EMJ475" s="124"/>
      <c r="EMK475" s="124"/>
      <c r="EML475" s="124"/>
      <c r="EMM475" s="124"/>
      <c r="EMN475" s="124"/>
      <c r="EMO475" s="124"/>
      <c r="EMP475" s="124"/>
      <c r="EMQ475" s="124"/>
      <c r="EMR475" s="124"/>
      <c r="EMS475" s="125"/>
      <c r="EMT475" s="123"/>
      <c r="EMU475" s="124"/>
      <c r="EMV475" s="124"/>
      <c r="EMW475" s="124"/>
      <c r="EMX475" s="124"/>
      <c r="EMY475" s="124"/>
      <c r="EMZ475" s="124"/>
      <c r="ENA475" s="124"/>
      <c r="ENB475" s="124"/>
      <c r="ENC475" s="124"/>
      <c r="END475" s="125"/>
      <c r="ENE475" s="123"/>
      <c r="ENF475" s="124"/>
      <c r="ENG475" s="124"/>
      <c r="ENH475" s="124"/>
      <c r="ENI475" s="124"/>
      <c r="ENJ475" s="124"/>
      <c r="ENK475" s="124"/>
      <c r="ENL475" s="124"/>
      <c r="ENM475" s="124"/>
      <c r="ENN475" s="124"/>
      <c r="ENO475" s="125"/>
      <c r="ENP475" s="123"/>
      <c r="ENQ475" s="124"/>
      <c r="ENR475" s="124"/>
      <c r="ENS475" s="124"/>
      <c r="ENT475" s="124"/>
      <c r="ENU475" s="124"/>
      <c r="ENV475" s="124"/>
      <c r="ENW475" s="124"/>
      <c r="ENX475" s="124"/>
      <c r="ENY475" s="124"/>
      <c r="ENZ475" s="125"/>
      <c r="EOA475" s="123"/>
      <c r="EOB475" s="124"/>
      <c r="EOC475" s="124"/>
      <c r="EOD475" s="124"/>
      <c r="EOE475" s="124"/>
      <c r="EOF475" s="124"/>
      <c r="EOG475" s="124"/>
      <c r="EOH475" s="124"/>
      <c r="EOI475" s="124"/>
      <c r="EOJ475" s="124"/>
      <c r="EOK475" s="125"/>
      <c r="EOL475" s="123"/>
      <c r="EOM475" s="124"/>
      <c r="EON475" s="124"/>
      <c r="EOO475" s="124"/>
      <c r="EOP475" s="124"/>
      <c r="EOQ475" s="124"/>
      <c r="EOR475" s="124"/>
      <c r="EOS475" s="124"/>
      <c r="EOT475" s="124"/>
      <c r="EOU475" s="124"/>
      <c r="EOV475" s="125"/>
      <c r="EOW475" s="123"/>
      <c r="EOX475" s="124"/>
      <c r="EOY475" s="124"/>
      <c r="EOZ475" s="124"/>
      <c r="EPA475" s="124"/>
      <c r="EPB475" s="124"/>
      <c r="EPC475" s="124"/>
      <c r="EPD475" s="124"/>
      <c r="EPE475" s="124"/>
      <c r="EPF475" s="124"/>
      <c r="EPG475" s="125"/>
      <c r="EPH475" s="123"/>
      <c r="EPI475" s="124"/>
      <c r="EPJ475" s="124"/>
      <c r="EPK475" s="124"/>
      <c r="EPL475" s="124"/>
      <c r="EPM475" s="124"/>
      <c r="EPN475" s="124"/>
      <c r="EPO475" s="124"/>
      <c r="EPP475" s="124"/>
      <c r="EPQ475" s="124"/>
      <c r="EPR475" s="125"/>
      <c r="EPS475" s="123"/>
      <c r="EPT475" s="124"/>
      <c r="EPU475" s="124"/>
      <c r="EPV475" s="124"/>
      <c r="EPW475" s="124"/>
      <c r="EPX475" s="124"/>
      <c r="EPY475" s="124"/>
      <c r="EPZ475" s="124"/>
      <c r="EQA475" s="124"/>
      <c r="EQB475" s="124"/>
      <c r="EQC475" s="125"/>
      <c r="EQD475" s="123"/>
      <c r="EQE475" s="124"/>
      <c r="EQF475" s="124"/>
      <c r="EQG475" s="124"/>
      <c r="EQH475" s="124"/>
      <c r="EQI475" s="124"/>
      <c r="EQJ475" s="124"/>
      <c r="EQK475" s="124"/>
      <c r="EQL475" s="124"/>
      <c r="EQM475" s="124"/>
      <c r="EQN475" s="125"/>
      <c r="EQO475" s="123"/>
      <c r="EQP475" s="124"/>
      <c r="EQQ475" s="124"/>
      <c r="EQR475" s="124"/>
      <c r="EQS475" s="124"/>
      <c r="EQT475" s="124"/>
      <c r="EQU475" s="124"/>
      <c r="EQV475" s="124"/>
      <c r="EQW475" s="124"/>
      <c r="EQX475" s="124"/>
      <c r="EQY475" s="125"/>
      <c r="EQZ475" s="123"/>
      <c r="ERA475" s="124"/>
      <c r="ERB475" s="124"/>
      <c r="ERC475" s="124"/>
      <c r="ERD475" s="124"/>
      <c r="ERE475" s="124"/>
      <c r="ERF475" s="124"/>
      <c r="ERG475" s="124"/>
      <c r="ERH475" s="124"/>
      <c r="ERI475" s="124"/>
      <c r="ERJ475" s="125"/>
      <c r="ERK475" s="123"/>
      <c r="ERL475" s="124"/>
      <c r="ERM475" s="124"/>
      <c r="ERN475" s="124"/>
      <c r="ERO475" s="124"/>
      <c r="ERP475" s="124"/>
      <c r="ERQ475" s="124"/>
      <c r="ERR475" s="124"/>
      <c r="ERS475" s="124"/>
      <c r="ERT475" s="124"/>
      <c r="ERU475" s="125"/>
      <c r="ERV475" s="123"/>
      <c r="ERW475" s="124"/>
      <c r="ERX475" s="124"/>
      <c r="ERY475" s="124"/>
      <c r="ERZ475" s="124"/>
      <c r="ESA475" s="124"/>
      <c r="ESB475" s="124"/>
      <c r="ESC475" s="124"/>
      <c r="ESD475" s="124"/>
      <c r="ESE475" s="124"/>
      <c r="ESF475" s="125"/>
      <c r="ESG475" s="123"/>
      <c r="ESH475" s="124"/>
      <c r="ESI475" s="124"/>
      <c r="ESJ475" s="124"/>
      <c r="ESK475" s="124"/>
      <c r="ESL475" s="124"/>
      <c r="ESM475" s="124"/>
      <c r="ESN475" s="124"/>
      <c r="ESO475" s="124"/>
      <c r="ESP475" s="124"/>
      <c r="ESQ475" s="125"/>
      <c r="ESR475" s="123"/>
      <c r="ESS475" s="124"/>
      <c r="EST475" s="124"/>
      <c r="ESU475" s="124"/>
      <c r="ESV475" s="124"/>
      <c r="ESW475" s="124"/>
      <c r="ESX475" s="124"/>
      <c r="ESY475" s="124"/>
      <c r="ESZ475" s="124"/>
      <c r="ETA475" s="124"/>
      <c r="ETB475" s="125"/>
      <c r="ETC475" s="123"/>
      <c r="ETD475" s="124"/>
      <c r="ETE475" s="124"/>
      <c r="ETF475" s="124"/>
      <c r="ETG475" s="124"/>
      <c r="ETH475" s="124"/>
      <c r="ETI475" s="124"/>
      <c r="ETJ475" s="124"/>
      <c r="ETK475" s="124"/>
      <c r="ETL475" s="124"/>
      <c r="ETM475" s="125"/>
      <c r="ETN475" s="123"/>
      <c r="ETO475" s="124"/>
      <c r="ETP475" s="124"/>
      <c r="ETQ475" s="124"/>
      <c r="ETR475" s="124"/>
      <c r="ETS475" s="124"/>
      <c r="ETT475" s="124"/>
      <c r="ETU475" s="124"/>
      <c r="ETV475" s="124"/>
      <c r="ETW475" s="124"/>
      <c r="ETX475" s="125"/>
      <c r="ETY475" s="123"/>
      <c r="ETZ475" s="124"/>
      <c r="EUA475" s="124"/>
      <c r="EUB475" s="124"/>
      <c r="EUC475" s="124"/>
      <c r="EUD475" s="124"/>
      <c r="EUE475" s="124"/>
      <c r="EUF475" s="124"/>
      <c r="EUG475" s="124"/>
      <c r="EUH475" s="124"/>
      <c r="EUI475" s="125"/>
      <c r="EUJ475" s="123"/>
      <c r="EUK475" s="124"/>
      <c r="EUL475" s="124"/>
      <c r="EUM475" s="124"/>
      <c r="EUN475" s="124"/>
      <c r="EUO475" s="124"/>
      <c r="EUP475" s="124"/>
      <c r="EUQ475" s="124"/>
      <c r="EUR475" s="124"/>
      <c r="EUS475" s="124"/>
      <c r="EUT475" s="125"/>
      <c r="EUU475" s="123"/>
      <c r="EUV475" s="124"/>
      <c r="EUW475" s="124"/>
      <c r="EUX475" s="124"/>
      <c r="EUY475" s="124"/>
      <c r="EUZ475" s="124"/>
      <c r="EVA475" s="124"/>
      <c r="EVB475" s="124"/>
      <c r="EVC475" s="124"/>
      <c r="EVD475" s="124"/>
      <c r="EVE475" s="125"/>
      <c r="EVF475" s="123"/>
      <c r="EVG475" s="124"/>
      <c r="EVH475" s="124"/>
      <c r="EVI475" s="124"/>
      <c r="EVJ475" s="124"/>
      <c r="EVK475" s="124"/>
      <c r="EVL475" s="124"/>
      <c r="EVM475" s="124"/>
      <c r="EVN475" s="124"/>
      <c r="EVO475" s="124"/>
      <c r="EVP475" s="125"/>
      <c r="EVQ475" s="123"/>
      <c r="EVR475" s="124"/>
      <c r="EVS475" s="124"/>
      <c r="EVT475" s="124"/>
      <c r="EVU475" s="124"/>
      <c r="EVV475" s="124"/>
      <c r="EVW475" s="124"/>
      <c r="EVX475" s="124"/>
      <c r="EVY475" s="124"/>
      <c r="EVZ475" s="124"/>
      <c r="EWA475" s="125"/>
      <c r="EWB475" s="123"/>
      <c r="EWC475" s="124"/>
      <c r="EWD475" s="124"/>
      <c r="EWE475" s="124"/>
      <c r="EWF475" s="124"/>
      <c r="EWG475" s="124"/>
      <c r="EWH475" s="124"/>
      <c r="EWI475" s="124"/>
      <c r="EWJ475" s="124"/>
      <c r="EWK475" s="124"/>
      <c r="EWL475" s="125"/>
      <c r="EWM475" s="123"/>
      <c r="EWN475" s="124"/>
      <c r="EWO475" s="124"/>
      <c r="EWP475" s="124"/>
      <c r="EWQ475" s="124"/>
      <c r="EWR475" s="124"/>
      <c r="EWS475" s="124"/>
      <c r="EWT475" s="124"/>
      <c r="EWU475" s="124"/>
      <c r="EWV475" s="124"/>
      <c r="EWW475" s="125"/>
      <c r="EWX475" s="123"/>
      <c r="EWY475" s="124"/>
      <c r="EWZ475" s="124"/>
      <c r="EXA475" s="124"/>
      <c r="EXB475" s="124"/>
      <c r="EXC475" s="124"/>
      <c r="EXD475" s="124"/>
      <c r="EXE475" s="124"/>
      <c r="EXF475" s="124"/>
      <c r="EXG475" s="124"/>
      <c r="EXH475" s="125"/>
      <c r="EXI475" s="123"/>
      <c r="EXJ475" s="124"/>
      <c r="EXK475" s="124"/>
      <c r="EXL475" s="124"/>
      <c r="EXM475" s="124"/>
      <c r="EXN475" s="124"/>
      <c r="EXO475" s="124"/>
      <c r="EXP475" s="124"/>
      <c r="EXQ475" s="124"/>
      <c r="EXR475" s="124"/>
      <c r="EXS475" s="125"/>
      <c r="EXT475" s="123"/>
      <c r="EXU475" s="124"/>
      <c r="EXV475" s="124"/>
      <c r="EXW475" s="124"/>
      <c r="EXX475" s="124"/>
      <c r="EXY475" s="124"/>
      <c r="EXZ475" s="124"/>
      <c r="EYA475" s="124"/>
      <c r="EYB475" s="124"/>
      <c r="EYC475" s="124"/>
      <c r="EYD475" s="125"/>
      <c r="EYE475" s="123"/>
      <c r="EYF475" s="124"/>
      <c r="EYG475" s="124"/>
      <c r="EYH475" s="124"/>
      <c r="EYI475" s="124"/>
      <c r="EYJ475" s="124"/>
      <c r="EYK475" s="124"/>
      <c r="EYL475" s="124"/>
      <c r="EYM475" s="124"/>
      <c r="EYN475" s="124"/>
      <c r="EYO475" s="125"/>
      <c r="EYP475" s="123"/>
      <c r="EYQ475" s="124"/>
      <c r="EYR475" s="124"/>
      <c r="EYS475" s="124"/>
      <c r="EYT475" s="124"/>
      <c r="EYU475" s="124"/>
      <c r="EYV475" s="124"/>
      <c r="EYW475" s="124"/>
      <c r="EYX475" s="124"/>
      <c r="EYY475" s="124"/>
      <c r="EYZ475" s="125"/>
      <c r="EZA475" s="123"/>
      <c r="EZB475" s="124"/>
      <c r="EZC475" s="124"/>
      <c r="EZD475" s="124"/>
      <c r="EZE475" s="124"/>
      <c r="EZF475" s="124"/>
      <c r="EZG475" s="124"/>
      <c r="EZH475" s="124"/>
      <c r="EZI475" s="124"/>
      <c r="EZJ475" s="124"/>
      <c r="EZK475" s="125"/>
      <c r="EZL475" s="123"/>
      <c r="EZM475" s="124"/>
      <c r="EZN475" s="124"/>
      <c r="EZO475" s="124"/>
      <c r="EZP475" s="124"/>
      <c r="EZQ475" s="124"/>
      <c r="EZR475" s="124"/>
      <c r="EZS475" s="124"/>
      <c r="EZT475" s="124"/>
      <c r="EZU475" s="124"/>
      <c r="EZV475" s="125"/>
      <c r="EZW475" s="123"/>
      <c r="EZX475" s="124"/>
      <c r="EZY475" s="124"/>
      <c r="EZZ475" s="124"/>
      <c r="FAA475" s="124"/>
      <c r="FAB475" s="124"/>
      <c r="FAC475" s="124"/>
      <c r="FAD475" s="124"/>
      <c r="FAE475" s="124"/>
      <c r="FAF475" s="124"/>
      <c r="FAG475" s="125"/>
      <c r="FAH475" s="123"/>
      <c r="FAI475" s="124"/>
      <c r="FAJ475" s="124"/>
      <c r="FAK475" s="124"/>
      <c r="FAL475" s="124"/>
      <c r="FAM475" s="124"/>
      <c r="FAN475" s="124"/>
      <c r="FAO475" s="124"/>
      <c r="FAP475" s="124"/>
      <c r="FAQ475" s="124"/>
      <c r="FAR475" s="125"/>
      <c r="FAS475" s="123"/>
      <c r="FAT475" s="124"/>
      <c r="FAU475" s="124"/>
      <c r="FAV475" s="124"/>
      <c r="FAW475" s="124"/>
      <c r="FAX475" s="124"/>
      <c r="FAY475" s="124"/>
      <c r="FAZ475" s="124"/>
      <c r="FBA475" s="124"/>
      <c r="FBB475" s="124"/>
      <c r="FBC475" s="125"/>
      <c r="FBD475" s="123"/>
      <c r="FBE475" s="124"/>
      <c r="FBF475" s="124"/>
      <c r="FBG475" s="124"/>
      <c r="FBH475" s="124"/>
      <c r="FBI475" s="124"/>
      <c r="FBJ475" s="124"/>
      <c r="FBK475" s="124"/>
      <c r="FBL475" s="124"/>
      <c r="FBM475" s="124"/>
      <c r="FBN475" s="125"/>
      <c r="FBO475" s="123"/>
      <c r="FBP475" s="124"/>
      <c r="FBQ475" s="124"/>
      <c r="FBR475" s="124"/>
      <c r="FBS475" s="124"/>
      <c r="FBT475" s="124"/>
      <c r="FBU475" s="124"/>
      <c r="FBV475" s="124"/>
      <c r="FBW475" s="124"/>
      <c r="FBX475" s="124"/>
      <c r="FBY475" s="125"/>
      <c r="FBZ475" s="123"/>
      <c r="FCA475" s="124"/>
      <c r="FCB475" s="124"/>
      <c r="FCC475" s="124"/>
      <c r="FCD475" s="124"/>
      <c r="FCE475" s="124"/>
      <c r="FCF475" s="124"/>
      <c r="FCG475" s="124"/>
      <c r="FCH475" s="124"/>
      <c r="FCI475" s="124"/>
      <c r="FCJ475" s="125"/>
      <c r="FCK475" s="123"/>
      <c r="FCL475" s="124"/>
      <c r="FCM475" s="124"/>
      <c r="FCN475" s="124"/>
      <c r="FCO475" s="124"/>
      <c r="FCP475" s="124"/>
      <c r="FCQ475" s="124"/>
      <c r="FCR475" s="124"/>
      <c r="FCS475" s="124"/>
      <c r="FCT475" s="124"/>
      <c r="FCU475" s="125"/>
      <c r="FCV475" s="123"/>
      <c r="FCW475" s="124"/>
      <c r="FCX475" s="124"/>
      <c r="FCY475" s="124"/>
      <c r="FCZ475" s="124"/>
      <c r="FDA475" s="124"/>
      <c r="FDB475" s="124"/>
      <c r="FDC475" s="124"/>
      <c r="FDD475" s="124"/>
      <c r="FDE475" s="124"/>
      <c r="FDF475" s="125"/>
      <c r="FDG475" s="123"/>
      <c r="FDH475" s="124"/>
      <c r="FDI475" s="124"/>
      <c r="FDJ475" s="124"/>
      <c r="FDK475" s="124"/>
      <c r="FDL475" s="124"/>
      <c r="FDM475" s="124"/>
      <c r="FDN475" s="124"/>
      <c r="FDO475" s="124"/>
      <c r="FDP475" s="124"/>
      <c r="FDQ475" s="125"/>
      <c r="FDR475" s="123"/>
      <c r="FDS475" s="124"/>
      <c r="FDT475" s="124"/>
      <c r="FDU475" s="124"/>
      <c r="FDV475" s="124"/>
      <c r="FDW475" s="124"/>
      <c r="FDX475" s="124"/>
      <c r="FDY475" s="124"/>
      <c r="FDZ475" s="124"/>
      <c r="FEA475" s="124"/>
      <c r="FEB475" s="125"/>
      <c r="FEC475" s="123"/>
      <c r="FED475" s="124"/>
      <c r="FEE475" s="124"/>
      <c r="FEF475" s="124"/>
      <c r="FEG475" s="124"/>
      <c r="FEH475" s="124"/>
      <c r="FEI475" s="124"/>
      <c r="FEJ475" s="124"/>
      <c r="FEK475" s="124"/>
      <c r="FEL475" s="124"/>
      <c r="FEM475" s="125"/>
      <c r="FEN475" s="123"/>
      <c r="FEO475" s="124"/>
      <c r="FEP475" s="124"/>
      <c r="FEQ475" s="124"/>
      <c r="FER475" s="124"/>
      <c r="FES475" s="124"/>
      <c r="FET475" s="124"/>
      <c r="FEU475" s="124"/>
      <c r="FEV475" s="124"/>
      <c r="FEW475" s="124"/>
      <c r="FEX475" s="125"/>
      <c r="FEY475" s="123"/>
      <c r="FEZ475" s="124"/>
      <c r="FFA475" s="124"/>
      <c r="FFB475" s="124"/>
      <c r="FFC475" s="124"/>
      <c r="FFD475" s="124"/>
      <c r="FFE475" s="124"/>
      <c r="FFF475" s="124"/>
      <c r="FFG475" s="124"/>
      <c r="FFH475" s="124"/>
      <c r="FFI475" s="125"/>
      <c r="FFJ475" s="123"/>
      <c r="FFK475" s="124"/>
      <c r="FFL475" s="124"/>
      <c r="FFM475" s="124"/>
      <c r="FFN475" s="124"/>
      <c r="FFO475" s="124"/>
      <c r="FFP475" s="124"/>
      <c r="FFQ475" s="124"/>
      <c r="FFR475" s="124"/>
      <c r="FFS475" s="124"/>
      <c r="FFT475" s="125"/>
      <c r="FFU475" s="123"/>
      <c r="FFV475" s="124"/>
      <c r="FFW475" s="124"/>
      <c r="FFX475" s="124"/>
      <c r="FFY475" s="124"/>
      <c r="FFZ475" s="124"/>
      <c r="FGA475" s="124"/>
      <c r="FGB475" s="124"/>
      <c r="FGC475" s="124"/>
      <c r="FGD475" s="124"/>
      <c r="FGE475" s="125"/>
      <c r="FGF475" s="123"/>
      <c r="FGG475" s="124"/>
      <c r="FGH475" s="124"/>
      <c r="FGI475" s="124"/>
      <c r="FGJ475" s="124"/>
      <c r="FGK475" s="124"/>
      <c r="FGL475" s="124"/>
      <c r="FGM475" s="124"/>
      <c r="FGN475" s="124"/>
      <c r="FGO475" s="124"/>
      <c r="FGP475" s="125"/>
      <c r="FGQ475" s="123"/>
      <c r="FGR475" s="124"/>
      <c r="FGS475" s="124"/>
      <c r="FGT475" s="124"/>
      <c r="FGU475" s="124"/>
      <c r="FGV475" s="124"/>
      <c r="FGW475" s="124"/>
      <c r="FGX475" s="124"/>
      <c r="FGY475" s="124"/>
      <c r="FGZ475" s="124"/>
      <c r="FHA475" s="125"/>
      <c r="FHB475" s="123"/>
      <c r="FHC475" s="124"/>
      <c r="FHD475" s="124"/>
      <c r="FHE475" s="124"/>
      <c r="FHF475" s="124"/>
      <c r="FHG475" s="124"/>
      <c r="FHH475" s="124"/>
      <c r="FHI475" s="124"/>
      <c r="FHJ475" s="124"/>
      <c r="FHK475" s="124"/>
      <c r="FHL475" s="125"/>
      <c r="FHM475" s="123"/>
      <c r="FHN475" s="124"/>
      <c r="FHO475" s="124"/>
      <c r="FHP475" s="124"/>
      <c r="FHQ475" s="124"/>
      <c r="FHR475" s="124"/>
      <c r="FHS475" s="124"/>
      <c r="FHT475" s="124"/>
      <c r="FHU475" s="124"/>
      <c r="FHV475" s="124"/>
      <c r="FHW475" s="125"/>
      <c r="FHX475" s="123"/>
      <c r="FHY475" s="124"/>
      <c r="FHZ475" s="124"/>
      <c r="FIA475" s="124"/>
      <c r="FIB475" s="124"/>
      <c r="FIC475" s="124"/>
      <c r="FID475" s="124"/>
      <c r="FIE475" s="124"/>
      <c r="FIF475" s="124"/>
      <c r="FIG475" s="124"/>
      <c r="FIH475" s="125"/>
      <c r="FII475" s="123"/>
      <c r="FIJ475" s="124"/>
      <c r="FIK475" s="124"/>
      <c r="FIL475" s="124"/>
      <c r="FIM475" s="124"/>
      <c r="FIN475" s="124"/>
      <c r="FIO475" s="124"/>
      <c r="FIP475" s="124"/>
      <c r="FIQ475" s="124"/>
      <c r="FIR475" s="124"/>
      <c r="FIS475" s="125"/>
      <c r="FIT475" s="123"/>
      <c r="FIU475" s="124"/>
      <c r="FIV475" s="124"/>
      <c r="FIW475" s="124"/>
      <c r="FIX475" s="124"/>
      <c r="FIY475" s="124"/>
      <c r="FIZ475" s="124"/>
      <c r="FJA475" s="124"/>
      <c r="FJB475" s="124"/>
      <c r="FJC475" s="124"/>
      <c r="FJD475" s="125"/>
      <c r="FJE475" s="123"/>
      <c r="FJF475" s="124"/>
      <c r="FJG475" s="124"/>
      <c r="FJH475" s="124"/>
      <c r="FJI475" s="124"/>
      <c r="FJJ475" s="124"/>
      <c r="FJK475" s="124"/>
      <c r="FJL475" s="124"/>
      <c r="FJM475" s="124"/>
      <c r="FJN475" s="124"/>
      <c r="FJO475" s="125"/>
      <c r="FJP475" s="123"/>
      <c r="FJQ475" s="124"/>
      <c r="FJR475" s="124"/>
      <c r="FJS475" s="124"/>
      <c r="FJT475" s="124"/>
      <c r="FJU475" s="124"/>
      <c r="FJV475" s="124"/>
      <c r="FJW475" s="124"/>
      <c r="FJX475" s="124"/>
      <c r="FJY475" s="124"/>
      <c r="FJZ475" s="125"/>
      <c r="FKA475" s="123"/>
      <c r="FKB475" s="124"/>
      <c r="FKC475" s="124"/>
      <c r="FKD475" s="124"/>
      <c r="FKE475" s="124"/>
      <c r="FKF475" s="124"/>
      <c r="FKG475" s="124"/>
      <c r="FKH475" s="124"/>
      <c r="FKI475" s="124"/>
      <c r="FKJ475" s="124"/>
      <c r="FKK475" s="125"/>
      <c r="FKL475" s="123"/>
      <c r="FKM475" s="124"/>
      <c r="FKN475" s="124"/>
      <c r="FKO475" s="124"/>
      <c r="FKP475" s="124"/>
      <c r="FKQ475" s="124"/>
      <c r="FKR475" s="124"/>
      <c r="FKS475" s="124"/>
      <c r="FKT475" s="124"/>
      <c r="FKU475" s="124"/>
      <c r="FKV475" s="125"/>
      <c r="FKW475" s="123"/>
      <c r="FKX475" s="124"/>
      <c r="FKY475" s="124"/>
      <c r="FKZ475" s="124"/>
      <c r="FLA475" s="124"/>
      <c r="FLB475" s="124"/>
      <c r="FLC475" s="124"/>
      <c r="FLD475" s="124"/>
      <c r="FLE475" s="124"/>
      <c r="FLF475" s="124"/>
      <c r="FLG475" s="125"/>
      <c r="FLH475" s="123"/>
      <c r="FLI475" s="124"/>
      <c r="FLJ475" s="124"/>
      <c r="FLK475" s="124"/>
      <c r="FLL475" s="124"/>
      <c r="FLM475" s="124"/>
      <c r="FLN475" s="124"/>
      <c r="FLO475" s="124"/>
      <c r="FLP475" s="124"/>
      <c r="FLQ475" s="124"/>
      <c r="FLR475" s="125"/>
      <c r="FLS475" s="123"/>
      <c r="FLT475" s="124"/>
      <c r="FLU475" s="124"/>
      <c r="FLV475" s="124"/>
      <c r="FLW475" s="124"/>
      <c r="FLX475" s="124"/>
      <c r="FLY475" s="124"/>
      <c r="FLZ475" s="124"/>
      <c r="FMA475" s="124"/>
      <c r="FMB475" s="124"/>
      <c r="FMC475" s="125"/>
      <c r="FMD475" s="123"/>
      <c r="FME475" s="124"/>
      <c r="FMF475" s="124"/>
      <c r="FMG475" s="124"/>
      <c r="FMH475" s="124"/>
      <c r="FMI475" s="124"/>
      <c r="FMJ475" s="124"/>
      <c r="FMK475" s="124"/>
      <c r="FML475" s="124"/>
      <c r="FMM475" s="124"/>
      <c r="FMN475" s="125"/>
      <c r="FMO475" s="123"/>
      <c r="FMP475" s="124"/>
      <c r="FMQ475" s="124"/>
      <c r="FMR475" s="124"/>
      <c r="FMS475" s="124"/>
      <c r="FMT475" s="124"/>
      <c r="FMU475" s="124"/>
      <c r="FMV475" s="124"/>
      <c r="FMW475" s="124"/>
      <c r="FMX475" s="124"/>
      <c r="FMY475" s="125"/>
      <c r="FMZ475" s="123"/>
      <c r="FNA475" s="124"/>
      <c r="FNB475" s="124"/>
      <c r="FNC475" s="124"/>
      <c r="FND475" s="124"/>
      <c r="FNE475" s="124"/>
      <c r="FNF475" s="124"/>
      <c r="FNG475" s="124"/>
      <c r="FNH475" s="124"/>
      <c r="FNI475" s="124"/>
      <c r="FNJ475" s="125"/>
      <c r="FNK475" s="123"/>
      <c r="FNL475" s="124"/>
      <c r="FNM475" s="124"/>
      <c r="FNN475" s="124"/>
      <c r="FNO475" s="124"/>
      <c r="FNP475" s="124"/>
      <c r="FNQ475" s="124"/>
      <c r="FNR475" s="124"/>
      <c r="FNS475" s="124"/>
      <c r="FNT475" s="124"/>
      <c r="FNU475" s="125"/>
      <c r="FNV475" s="123"/>
      <c r="FNW475" s="124"/>
      <c r="FNX475" s="124"/>
      <c r="FNY475" s="124"/>
      <c r="FNZ475" s="124"/>
      <c r="FOA475" s="124"/>
      <c r="FOB475" s="124"/>
      <c r="FOC475" s="124"/>
      <c r="FOD475" s="124"/>
      <c r="FOE475" s="124"/>
      <c r="FOF475" s="125"/>
      <c r="FOG475" s="123"/>
      <c r="FOH475" s="124"/>
      <c r="FOI475" s="124"/>
      <c r="FOJ475" s="124"/>
      <c r="FOK475" s="124"/>
      <c r="FOL475" s="124"/>
      <c r="FOM475" s="124"/>
      <c r="FON475" s="124"/>
      <c r="FOO475" s="124"/>
      <c r="FOP475" s="124"/>
      <c r="FOQ475" s="125"/>
      <c r="FOR475" s="123"/>
      <c r="FOS475" s="124"/>
      <c r="FOT475" s="124"/>
      <c r="FOU475" s="124"/>
      <c r="FOV475" s="124"/>
      <c r="FOW475" s="124"/>
      <c r="FOX475" s="124"/>
      <c r="FOY475" s="124"/>
      <c r="FOZ475" s="124"/>
      <c r="FPA475" s="124"/>
      <c r="FPB475" s="125"/>
      <c r="FPC475" s="123"/>
      <c r="FPD475" s="124"/>
      <c r="FPE475" s="124"/>
      <c r="FPF475" s="124"/>
      <c r="FPG475" s="124"/>
      <c r="FPH475" s="124"/>
      <c r="FPI475" s="124"/>
      <c r="FPJ475" s="124"/>
      <c r="FPK475" s="124"/>
      <c r="FPL475" s="124"/>
      <c r="FPM475" s="125"/>
      <c r="FPN475" s="123"/>
      <c r="FPO475" s="124"/>
      <c r="FPP475" s="124"/>
      <c r="FPQ475" s="124"/>
      <c r="FPR475" s="124"/>
      <c r="FPS475" s="124"/>
      <c r="FPT475" s="124"/>
      <c r="FPU475" s="124"/>
      <c r="FPV475" s="124"/>
      <c r="FPW475" s="124"/>
      <c r="FPX475" s="125"/>
      <c r="FPY475" s="123"/>
      <c r="FPZ475" s="124"/>
      <c r="FQA475" s="124"/>
      <c r="FQB475" s="124"/>
      <c r="FQC475" s="124"/>
      <c r="FQD475" s="124"/>
      <c r="FQE475" s="124"/>
      <c r="FQF475" s="124"/>
      <c r="FQG475" s="124"/>
      <c r="FQH475" s="124"/>
      <c r="FQI475" s="125"/>
      <c r="FQJ475" s="123"/>
      <c r="FQK475" s="124"/>
      <c r="FQL475" s="124"/>
      <c r="FQM475" s="124"/>
      <c r="FQN475" s="124"/>
      <c r="FQO475" s="124"/>
      <c r="FQP475" s="124"/>
      <c r="FQQ475" s="124"/>
      <c r="FQR475" s="124"/>
      <c r="FQS475" s="124"/>
      <c r="FQT475" s="125"/>
      <c r="FQU475" s="123"/>
      <c r="FQV475" s="124"/>
      <c r="FQW475" s="124"/>
      <c r="FQX475" s="124"/>
      <c r="FQY475" s="124"/>
      <c r="FQZ475" s="124"/>
      <c r="FRA475" s="124"/>
      <c r="FRB475" s="124"/>
      <c r="FRC475" s="124"/>
      <c r="FRD475" s="124"/>
      <c r="FRE475" s="125"/>
      <c r="FRF475" s="123"/>
      <c r="FRG475" s="124"/>
      <c r="FRH475" s="124"/>
      <c r="FRI475" s="124"/>
      <c r="FRJ475" s="124"/>
      <c r="FRK475" s="124"/>
      <c r="FRL475" s="124"/>
      <c r="FRM475" s="124"/>
      <c r="FRN475" s="124"/>
      <c r="FRO475" s="124"/>
      <c r="FRP475" s="125"/>
      <c r="FRQ475" s="123"/>
      <c r="FRR475" s="124"/>
      <c r="FRS475" s="124"/>
      <c r="FRT475" s="124"/>
      <c r="FRU475" s="124"/>
      <c r="FRV475" s="124"/>
      <c r="FRW475" s="124"/>
      <c r="FRX475" s="124"/>
      <c r="FRY475" s="124"/>
      <c r="FRZ475" s="124"/>
      <c r="FSA475" s="125"/>
      <c r="FSB475" s="123"/>
      <c r="FSC475" s="124"/>
      <c r="FSD475" s="124"/>
      <c r="FSE475" s="124"/>
      <c r="FSF475" s="124"/>
      <c r="FSG475" s="124"/>
      <c r="FSH475" s="124"/>
      <c r="FSI475" s="124"/>
      <c r="FSJ475" s="124"/>
      <c r="FSK475" s="124"/>
      <c r="FSL475" s="125"/>
      <c r="FSM475" s="123"/>
      <c r="FSN475" s="124"/>
      <c r="FSO475" s="124"/>
      <c r="FSP475" s="124"/>
      <c r="FSQ475" s="124"/>
      <c r="FSR475" s="124"/>
      <c r="FSS475" s="124"/>
      <c r="FST475" s="124"/>
      <c r="FSU475" s="124"/>
      <c r="FSV475" s="124"/>
      <c r="FSW475" s="125"/>
      <c r="FSX475" s="123"/>
      <c r="FSY475" s="124"/>
      <c r="FSZ475" s="124"/>
      <c r="FTA475" s="124"/>
      <c r="FTB475" s="124"/>
      <c r="FTC475" s="124"/>
      <c r="FTD475" s="124"/>
      <c r="FTE475" s="124"/>
      <c r="FTF475" s="124"/>
      <c r="FTG475" s="124"/>
      <c r="FTH475" s="125"/>
      <c r="FTI475" s="123"/>
      <c r="FTJ475" s="124"/>
      <c r="FTK475" s="124"/>
      <c r="FTL475" s="124"/>
      <c r="FTM475" s="124"/>
      <c r="FTN475" s="124"/>
      <c r="FTO475" s="124"/>
      <c r="FTP475" s="124"/>
      <c r="FTQ475" s="124"/>
      <c r="FTR475" s="124"/>
      <c r="FTS475" s="125"/>
      <c r="FTT475" s="123"/>
      <c r="FTU475" s="124"/>
      <c r="FTV475" s="124"/>
      <c r="FTW475" s="124"/>
      <c r="FTX475" s="124"/>
      <c r="FTY475" s="124"/>
      <c r="FTZ475" s="124"/>
      <c r="FUA475" s="124"/>
      <c r="FUB475" s="124"/>
      <c r="FUC475" s="124"/>
      <c r="FUD475" s="125"/>
      <c r="FUE475" s="123"/>
      <c r="FUF475" s="124"/>
      <c r="FUG475" s="124"/>
      <c r="FUH475" s="124"/>
      <c r="FUI475" s="124"/>
      <c r="FUJ475" s="124"/>
      <c r="FUK475" s="124"/>
      <c r="FUL475" s="124"/>
      <c r="FUM475" s="124"/>
      <c r="FUN475" s="124"/>
      <c r="FUO475" s="125"/>
      <c r="FUP475" s="123"/>
      <c r="FUQ475" s="124"/>
      <c r="FUR475" s="124"/>
      <c r="FUS475" s="124"/>
      <c r="FUT475" s="124"/>
      <c r="FUU475" s="124"/>
      <c r="FUV475" s="124"/>
      <c r="FUW475" s="124"/>
      <c r="FUX475" s="124"/>
      <c r="FUY475" s="124"/>
      <c r="FUZ475" s="125"/>
      <c r="FVA475" s="123"/>
      <c r="FVB475" s="124"/>
      <c r="FVC475" s="124"/>
      <c r="FVD475" s="124"/>
      <c r="FVE475" s="124"/>
      <c r="FVF475" s="124"/>
      <c r="FVG475" s="124"/>
      <c r="FVH475" s="124"/>
      <c r="FVI475" s="124"/>
      <c r="FVJ475" s="124"/>
      <c r="FVK475" s="125"/>
      <c r="FVL475" s="123"/>
      <c r="FVM475" s="124"/>
      <c r="FVN475" s="124"/>
      <c r="FVO475" s="124"/>
      <c r="FVP475" s="124"/>
      <c r="FVQ475" s="124"/>
      <c r="FVR475" s="124"/>
      <c r="FVS475" s="124"/>
      <c r="FVT475" s="124"/>
      <c r="FVU475" s="124"/>
      <c r="FVV475" s="125"/>
      <c r="FVW475" s="123"/>
      <c r="FVX475" s="124"/>
      <c r="FVY475" s="124"/>
      <c r="FVZ475" s="124"/>
      <c r="FWA475" s="124"/>
      <c r="FWB475" s="124"/>
      <c r="FWC475" s="124"/>
      <c r="FWD475" s="124"/>
      <c r="FWE475" s="124"/>
      <c r="FWF475" s="124"/>
      <c r="FWG475" s="125"/>
      <c r="FWH475" s="123"/>
      <c r="FWI475" s="124"/>
      <c r="FWJ475" s="124"/>
      <c r="FWK475" s="124"/>
      <c r="FWL475" s="124"/>
      <c r="FWM475" s="124"/>
      <c r="FWN475" s="124"/>
      <c r="FWO475" s="124"/>
      <c r="FWP475" s="124"/>
      <c r="FWQ475" s="124"/>
      <c r="FWR475" s="125"/>
      <c r="FWS475" s="123"/>
      <c r="FWT475" s="124"/>
      <c r="FWU475" s="124"/>
      <c r="FWV475" s="124"/>
      <c r="FWW475" s="124"/>
      <c r="FWX475" s="124"/>
      <c r="FWY475" s="124"/>
      <c r="FWZ475" s="124"/>
      <c r="FXA475" s="124"/>
      <c r="FXB475" s="124"/>
      <c r="FXC475" s="125"/>
      <c r="FXD475" s="123"/>
      <c r="FXE475" s="124"/>
      <c r="FXF475" s="124"/>
      <c r="FXG475" s="124"/>
      <c r="FXH475" s="124"/>
      <c r="FXI475" s="124"/>
      <c r="FXJ475" s="124"/>
      <c r="FXK475" s="124"/>
      <c r="FXL475" s="124"/>
      <c r="FXM475" s="124"/>
      <c r="FXN475" s="125"/>
      <c r="FXO475" s="123"/>
      <c r="FXP475" s="124"/>
      <c r="FXQ475" s="124"/>
      <c r="FXR475" s="124"/>
      <c r="FXS475" s="124"/>
      <c r="FXT475" s="124"/>
      <c r="FXU475" s="124"/>
      <c r="FXV475" s="124"/>
      <c r="FXW475" s="124"/>
      <c r="FXX475" s="124"/>
      <c r="FXY475" s="125"/>
      <c r="FXZ475" s="123"/>
      <c r="FYA475" s="124"/>
      <c r="FYB475" s="124"/>
      <c r="FYC475" s="124"/>
      <c r="FYD475" s="124"/>
      <c r="FYE475" s="124"/>
      <c r="FYF475" s="124"/>
      <c r="FYG475" s="124"/>
      <c r="FYH475" s="124"/>
      <c r="FYI475" s="124"/>
      <c r="FYJ475" s="125"/>
      <c r="FYK475" s="123"/>
      <c r="FYL475" s="124"/>
      <c r="FYM475" s="124"/>
      <c r="FYN475" s="124"/>
      <c r="FYO475" s="124"/>
      <c r="FYP475" s="124"/>
      <c r="FYQ475" s="124"/>
      <c r="FYR475" s="124"/>
      <c r="FYS475" s="124"/>
      <c r="FYT475" s="124"/>
      <c r="FYU475" s="125"/>
      <c r="FYV475" s="123"/>
      <c r="FYW475" s="124"/>
      <c r="FYX475" s="124"/>
      <c r="FYY475" s="124"/>
      <c r="FYZ475" s="124"/>
      <c r="FZA475" s="124"/>
      <c r="FZB475" s="124"/>
      <c r="FZC475" s="124"/>
      <c r="FZD475" s="124"/>
      <c r="FZE475" s="124"/>
      <c r="FZF475" s="125"/>
      <c r="FZG475" s="123"/>
      <c r="FZH475" s="124"/>
      <c r="FZI475" s="124"/>
      <c r="FZJ475" s="124"/>
      <c r="FZK475" s="124"/>
      <c r="FZL475" s="124"/>
      <c r="FZM475" s="124"/>
      <c r="FZN475" s="124"/>
      <c r="FZO475" s="124"/>
      <c r="FZP475" s="124"/>
      <c r="FZQ475" s="125"/>
      <c r="FZR475" s="123"/>
      <c r="FZS475" s="124"/>
      <c r="FZT475" s="124"/>
      <c r="FZU475" s="124"/>
      <c r="FZV475" s="124"/>
      <c r="FZW475" s="124"/>
      <c r="FZX475" s="124"/>
      <c r="FZY475" s="124"/>
      <c r="FZZ475" s="124"/>
      <c r="GAA475" s="124"/>
      <c r="GAB475" s="125"/>
      <c r="GAC475" s="123"/>
      <c r="GAD475" s="124"/>
      <c r="GAE475" s="124"/>
      <c r="GAF475" s="124"/>
      <c r="GAG475" s="124"/>
      <c r="GAH475" s="124"/>
      <c r="GAI475" s="124"/>
      <c r="GAJ475" s="124"/>
      <c r="GAK475" s="124"/>
      <c r="GAL475" s="124"/>
      <c r="GAM475" s="125"/>
      <c r="GAN475" s="123"/>
      <c r="GAO475" s="124"/>
      <c r="GAP475" s="124"/>
      <c r="GAQ475" s="124"/>
      <c r="GAR475" s="124"/>
      <c r="GAS475" s="124"/>
      <c r="GAT475" s="124"/>
      <c r="GAU475" s="124"/>
      <c r="GAV475" s="124"/>
      <c r="GAW475" s="124"/>
      <c r="GAX475" s="125"/>
      <c r="GAY475" s="123"/>
      <c r="GAZ475" s="124"/>
      <c r="GBA475" s="124"/>
      <c r="GBB475" s="124"/>
      <c r="GBC475" s="124"/>
      <c r="GBD475" s="124"/>
      <c r="GBE475" s="124"/>
      <c r="GBF475" s="124"/>
      <c r="GBG475" s="124"/>
      <c r="GBH475" s="124"/>
      <c r="GBI475" s="125"/>
      <c r="GBJ475" s="123"/>
      <c r="GBK475" s="124"/>
      <c r="GBL475" s="124"/>
      <c r="GBM475" s="124"/>
      <c r="GBN475" s="124"/>
      <c r="GBO475" s="124"/>
      <c r="GBP475" s="124"/>
      <c r="GBQ475" s="124"/>
      <c r="GBR475" s="124"/>
      <c r="GBS475" s="124"/>
      <c r="GBT475" s="125"/>
      <c r="GBU475" s="123"/>
      <c r="GBV475" s="124"/>
      <c r="GBW475" s="124"/>
      <c r="GBX475" s="124"/>
      <c r="GBY475" s="124"/>
      <c r="GBZ475" s="124"/>
      <c r="GCA475" s="124"/>
      <c r="GCB475" s="124"/>
      <c r="GCC475" s="124"/>
      <c r="GCD475" s="124"/>
      <c r="GCE475" s="125"/>
      <c r="GCF475" s="123"/>
      <c r="GCG475" s="124"/>
      <c r="GCH475" s="124"/>
      <c r="GCI475" s="124"/>
      <c r="GCJ475" s="124"/>
      <c r="GCK475" s="124"/>
      <c r="GCL475" s="124"/>
      <c r="GCM475" s="124"/>
      <c r="GCN475" s="124"/>
      <c r="GCO475" s="124"/>
      <c r="GCP475" s="125"/>
      <c r="GCQ475" s="123"/>
      <c r="GCR475" s="124"/>
      <c r="GCS475" s="124"/>
      <c r="GCT475" s="124"/>
      <c r="GCU475" s="124"/>
      <c r="GCV475" s="124"/>
      <c r="GCW475" s="124"/>
      <c r="GCX475" s="124"/>
      <c r="GCY475" s="124"/>
      <c r="GCZ475" s="124"/>
      <c r="GDA475" s="125"/>
      <c r="GDB475" s="123"/>
      <c r="GDC475" s="124"/>
      <c r="GDD475" s="124"/>
      <c r="GDE475" s="124"/>
      <c r="GDF475" s="124"/>
      <c r="GDG475" s="124"/>
      <c r="GDH475" s="124"/>
      <c r="GDI475" s="124"/>
      <c r="GDJ475" s="124"/>
      <c r="GDK475" s="124"/>
      <c r="GDL475" s="125"/>
      <c r="GDM475" s="123"/>
      <c r="GDN475" s="124"/>
      <c r="GDO475" s="124"/>
      <c r="GDP475" s="124"/>
      <c r="GDQ475" s="124"/>
      <c r="GDR475" s="124"/>
      <c r="GDS475" s="124"/>
      <c r="GDT475" s="124"/>
      <c r="GDU475" s="124"/>
      <c r="GDV475" s="124"/>
      <c r="GDW475" s="125"/>
      <c r="GDX475" s="123"/>
      <c r="GDY475" s="124"/>
      <c r="GDZ475" s="124"/>
      <c r="GEA475" s="124"/>
      <c r="GEB475" s="124"/>
      <c r="GEC475" s="124"/>
      <c r="GED475" s="124"/>
      <c r="GEE475" s="124"/>
      <c r="GEF475" s="124"/>
      <c r="GEG475" s="124"/>
      <c r="GEH475" s="125"/>
      <c r="GEI475" s="123"/>
      <c r="GEJ475" s="124"/>
      <c r="GEK475" s="124"/>
      <c r="GEL475" s="124"/>
      <c r="GEM475" s="124"/>
      <c r="GEN475" s="124"/>
      <c r="GEO475" s="124"/>
      <c r="GEP475" s="124"/>
      <c r="GEQ475" s="124"/>
      <c r="GER475" s="124"/>
      <c r="GES475" s="125"/>
      <c r="GET475" s="123"/>
      <c r="GEU475" s="124"/>
      <c r="GEV475" s="124"/>
      <c r="GEW475" s="124"/>
      <c r="GEX475" s="124"/>
      <c r="GEY475" s="124"/>
      <c r="GEZ475" s="124"/>
      <c r="GFA475" s="124"/>
      <c r="GFB475" s="124"/>
      <c r="GFC475" s="124"/>
      <c r="GFD475" s="125"/>
      <c r="GFE475" s="123"/>
      <c r="GFF475" s="124"/>
      <c r="GFG475" s="124"/>
      <c r="GFH475" s="124"/>
      <c r="GFI475" s="124"/>
      <c r="GFJ475" s="124"/>
      <c r="GFK475" s="124"/>
      <c r="GFL475" s="124"/>
      <c r="GFM475" s="124"/>
      <c r="GFN475" s="124"/>
      <c r="GFO475" s="125"/>
      <c r="GFP475" s="123"/>
      <c r="GFQ475" s="124"/>
      <c r="GFR475" s="124"/>
      <c r="GFS475" s="124"/>
      <c r="GFT475" s="124"/>
      <c r="GFU475" s="124"/>
      <c r="GFV475" s="124"/>
      <c r="GFW475" s="124"/>
      <c r="GFX475" s="124"/>
      <c r="GFY475" s="124"/>
      <c r="GFZ475" s="125"/>
      <c r="GGA475" s="123"/>
      <c r="GGB475" s="124"/>
      <c r="GGC475" s="124"/>
      <c r="GGD475" s="124"/>
      <c r="GGE475" s="124"/>
      <c r="GGF475" s="124"/>
      <c r="GGG475" s="124"/>
      <c r="GGH475" s="124"/>
      <c r="GGI475" s="124"/>
      <c r="GGJ475" s="124"/>
      <c r="GGK475" s="125"/>
      <c r="GGL475" s="123"/>
      <c r="GGM475" s="124"/>
      <c r="GGN475" s="124"/>
      <c r="GGO475" s="124"/>
      <c r="GGP475" s="124"/>
      <c r="GGQ475" s="124"/>
      <c r="GGR475" s="124"/>
      <c r="GGS475" s="124"/>
      <c r="GGT475" s="124"/>
      <c r="GGU475" s="124"/>
      <c r="GGV475" s="125"/>
      <c r="GGW475" s="123"/>
      <c r="GGX475" s="124"/>
      <c r="GGY475" s="124"/>
      <c r="GGZ475" s="124"/>
      <c r="GHA475" s="124"/>
      <c r="GHB475" s="124"/>
      <c r="GHC475" s="124"/>
      <c r="GHD475" s="124"/>
      <c r="GHE475" s="124"/>
      <c r="GHF475" s="124"/>
      <c r="GHG475" s="125"/>
      <c r="GHH475" s="123"/>
      <c r="GHI475" s="124"/>
      <c r="GHJ475" s="124"/>
      <c r="GHK475" s="124"/>
      <c r="GHL475" s="124"/>
      <c r="GHM475" s="124"/>
      <c r="GHN475" s="124"/>
      <c r="GHO475" s="124"/>
      <c r="GHP475" s="124"/>
      <c r="GHQ475" s="124"/>
      <c r="GHR475" s="125"/>
      <c r="GHS475" s="123"/>
      <c r="GHT475" s="124"/>
      <c r="GHU475" s="124"/>
      <c r="GHV475" s="124"/>
      <c r="GHW475" s="124"/>
      <c r="GHX475" s="124"/>
      <c r="GHY475" s="124"/>
      <c r="GHZ475" s="124"/>
      <c r="GIA475" s="124"/>
      <c r="GIB475" s="124"/>
      <c r="GIC475" s="125"/>
      <c r="GID475" s="123"/>
      <c r="GIE475" s="124"/>
      <c r="GIF475" s="124"/>
      <c r="GIG475" s="124"/>
      <c r="GIH475" s="124"/>
      <c r="GII475" s="124"/>
      <c r="GIJ475" s="124"/>
      <c r="GIK475" s="124"/>
      <c r="GIL475" s="124"/>
      <c r="GIM475" s="124"/>
      <c r="GIN475" s="125"/>
      <c r="GIO475" s="123"/>
      <c r="GIP475" s="124"/>
      <c r="GIQ475" s="124"/>
      <c r="GIR475" s="124"/>
      <c r="GIS475" s="124"/>
      <c r="GIT475" s="124"/>
      <c r="GIU475" s="124"/>
      <c r="GIV475" s="124"/>
      <c r="GIW475" s="124"/>
      <c r="GIX475" s="124"/>
      <c r="GIY475" s="125"/>
      <c r="GIZ475" s="123"/>
      <c r="GJA475" s="124"/>
      <c r="GJB475" s="124"/>
      <c r="GJC475" s="124"/>
      <c r="GJD475" s="124"/>
      <c r="GJE475" s="124"/>
      <c r="GJF475" s="124"/>
      <c r="GJG475" s="124"/>
      <c r="GJH475" s="124"/>
      <c r="GJI475" s="124"/>
      <c r="GJJ475" s="125"/>
      <c r="GJK475" s="123"/>
      <c r="GJL475" s="124"/>
      <c r="GJM475" s="124"/>
      <c r="GJN475" s="124"/>
      <c r="GJO475" s="124"/>
      <c r="GJP475" s="124"/>
      <c r="GJQ475" s="124"/>
      <c r="GJR475" s="124"/>
      <c r="GJS475" s="124"/>
      <c r="GJT475" s="124"/>
      <c r="GJU475" s="125"/>
      <c r="GJV475" s="123"/>
      <c r="GJW475" s="124"/>
      <c r="GJX475" s="124"/>
      <c r="GJY475" s="124"/>
      <c r="GJZ475" s="124"/>
      <c r="GKA475" s="124"/>
      <c r="GKB475" s="124"/>
      <c r="GKC475" s="124"/>
      <c r="GKD475" s="124"/>
      <c r="GKE475" s="124"/>
      <c r="GKF475" s="125"/>
      <c r="GKG475" s="123"/>
      <c r="GKH475" s="124"/>
      <c r="GKI475" s="124"/>
      <c r="GKJ475" s="124"/>
      <c r="GKK475" s="124"/>
      <c r="GKL475" s="124"/>
      <c r="GKM475" s="124"/>
      <c r="GKN475" s="124"/>
      <c r="GKO475" s="124"/>
      <c r="GKP475" s="124"/>
      <c r="GKQ475" s="125"/>
      <c r="GKR475" s="123"/>
      <c r="GKS475" s="124"/>
      <c r="GKT475" s="124"/>
      <c r="GKU475" s="124"/>
      <c r="GKV475" s="124"/>
      <c r="GKW475" s="124"/>
      <c r="GKX475" s="124"/>
      <c r="GKY475" s="124"/>
      <c r="GKZ475" s="124"/>
      <c r="GLA475" s="124"/>
      <c r="GLB475" s="125"/>
      <c r="GLC475" s="123"/>
      <c r="GLD475" s="124"/>
      <c r="GLE475" s="124"/>
      <c r="GLF475" s="124"/>
      <c r="GLG475" s="124"/>
      <c r="GLH475" s="124"/>
      <c r="GLI475" s="124"/>
      <c r="GLJ475" s="124"/>
      <c r="GLK475" s="124"/>
      <c r="GLL475" s="124"/>
      <c r="GLM475" s="125"/>
      <c r="GLN475" s="123"/>
      <c r="GLO475" s="124"/>
      <c r="GLP475" s="124"/>
      <c r="GLQ475" s="124"/>
      <c r="GLR475" s="124"/>
      <c r="GLS475" s="124"/>
      <c r="GLT475" s="124"/>
      <c r="GLU475" s="124"/>
      <c r="GLV475" s="124"/>
      <c r="GLW475" s="124"/>
      <c r="GLX475" s="125"/>
      <c r="GLY475" s="123"/>
      <c r="GLZ475" s="124"/>
      <c r="GMA475" s="124"/>
      <c r="GMB475" s="124"/>
      <c r="GMC475" s="124"/>
      <c r="GMD475" s="124"/>
      <c r="GME475" s="124"/>
      <c r="GMF475" s="124"/>
      <c r="GMG475" s="124"/>
      <c r="GMH475" s="124"/>
      <c r="GMI475" s="125"/>
      <c r="GMJ475" s="123"/>
      <c r="GMK475" s="124"/>
      <c r="GML475" s="124"/>
      <c r="GMM475" s="124"/>
      <c r="GMN475" s="124"/>
      <c r="GMO475" s="124"/>
      <c r="GMP475" s="124"/>
      <c r="GMQ475" s="124"/>
      <c r="GMR475" s="124"/>
      <c r="GMS475" s="124"/>
      <c r="GMT475" s="125"/>
      <c r="GMU475" s="123"/>
      <c r="GMV475" s="124"/>
      <c r="GMW475" s="124"/>
      <c r="GMX475" s="124"/>
      <c r="GMY475" s="124"/>
      <c r="GMZ475" s="124"/>
      <c r="GNA475" s="124"/>
      <c r="GNB475" s="124"/>
      <c r="GNC475" s="124"/>
      <c r="GND475" s="124"/>
      <c r="GNE475" s="125"/>
      <c r="GNF475" s="123"/>
      <c r="GNG475" s="124"/>
      <c r="GNH475" s="124"/>
      <c r="GNI475" s="124"/>
      <c r="GNJ475" s="124"/>
      <c r="GNK475" s="124"/>
      <c r="GNL475" s="124"/>
      <c r="GNM475" s="124"/>
      <c r="GNN475" s="124"/>
      <c r="GNO475" s="124"/>
      <c r="GNP475" s="125"/>
      <c r="GNQ475" s="123"/>
      <c r="GNR475" s="124"/>
      <c r="GNS475" s="124"/>
      <c r="GNT475" s="124"/>
      <c r="GNU475" s="124"/>
      <c r="GNV475" s="124"/>
      <c r="GNW475" s="124"/>
      <c r="GNX475" s="124"/>
      <c r="GNY475" s="124"/>
      <c r="GNZ475" s="124"/>
      <c r="GOA475" s="125"/>
      <c r="GOB475" s="123"/>
      <c r="GOC475" s="124"/>
      <c r="GOD475" s="124"/>
      <c r="GOE475" s="124"/>
      <c r="GOF475" s="124"/>
      <c r="GOG475" s="124"/>
      <c r="GOH475" s="124"/>
      <c r="GOI475" s="124"/>
      <c r="GOJ475" s="124"/>
      <c r="GOK475" s="124"/>
      <c r="GOL475" s="125"/>
      <c r="GOM475" s="123"/>
      <c r="GON475" s="124"/>
      <c r="GOO475" s="124"/>
      <c r="GOP475" s="124"/>
      <c r="GOQ475" s="124"/>
      <c r="GOR475" s="124"/>
      <c r="GOS475" s="124"/>
      <c r="GOT475" s="124"/>
      <c r="GOU475" s="124"/>
      <c r="GOV475" s="124"/>
      <c r="GOW475" s="125"/>
      <c r="GOX475" s="123"/>
      <c r="GOY475" s="124"/>
      <c r="GOZ475" s="124"/>
      <c r="GPA475" s="124"/>
      <c r="GPB475" s="124"/>
      <c r="GPC475" s="124"/>
      <c r="GPD475" s="124"/>
      <c r="GPE475" s="124"/>
      <c r="GPF475" s="124"/>
      <c r="GPG475" s="124"/>
      <c r="GPH475" s="125"/>
      <c r="GPI475" s="123"/>
      <c r="GPJ475" s="124"/>
      <c r="GPK475" s="124"/>
      <c r="GPL475" s="124"/>
      <c r="GPM475" s="124"/>
      <c r="GPN475" s="124"/>
      <c r="GPO475" s="124"/>
      <c r="GPP475" s="124"/>
      <c r="GPQ475" s="124"/>
      <c r="GPR475" s="124"/>
      <c r="GPS475" s="125"/>
      <c r="GPT475" s="123"/>
      <c r="GPU475" s="124"/>
      <c r="GPV475" s="124"/>
      <c r="GPW475" s="124"/>
      <c r="GPX475" s="124"/>
      <c r="GPY475" s="124"/>
      <c r="GPZ475" s="124"/>
      <c r="GQA475" s="124"/>
      <c r="GQB475" s="124"/>
      <c r="GQC475" s="124"/>
      <c r="GQD475" s="125"/>
      <c r="GQE475" s="123"/>
      <c r="GQF475" s="124"/>
      <c r="GQG475" s="124"/>
      <c r="GQH475" s="124"/>
      <c r="GQI475" s="124"/>
      <c r="GQJ475" s="124"/>
      <c r="GQK475" s="124"/>
      <c r="GQL475" s="124"/>
      <c r="GQM475" s="124"/>
      <c r="GQN475" s="124"/>
      <c r="GQO475" s="125"/>
      <c r="GQP475" s="123"/>
      <c r="GQQ475" s="124"/>
      <c r="GQR475" s="124"/>
      <c r="GQS475" s="124"/>
      <c r="GQT475" s="124"/>
      <c r="GQU475" s="124"/>
      <c r="GQV475" s="124"/>
      <c r="GQW475" s="124"/>
      <c r="GQX475" s="124"/>
      <c r="GQY475" s="124"/>
      <c r="GQZ475" s="125"/>
      <c r="GRA475" s="123"/>
      <c r="GRB475" s="124"/>
      <c r="GRC475" s="124"/>
      <c r="GRD475" s="124"/>
      <c r="GRE475" s="124"/>
      <c r="GRF475" s="124"/>
      <c r="GRG475" s="124"/>
      <c r="GRH475" s="124"/>
      <c r="GRI475" s="124"/>
      <c r="GRJ475" s="124"/>
      <c r="GRK475" s="125"/>
      <c r="GRL475" s="123"/>
      <c r="GRM475" s="124"/>
      <c r="GRN475" s="124"/>
      <c r="GRO475" s="124"/>
      <c r="GRP475" s="124"/>
      <c r="GRQ475" s="124"/>
      <c r="GRR475" s="124"/>
      <c r="GRS475" s="124"/>
      <c r="GRT475" s="124"/>
      <c r="GRU475" s="124"/>
      <c r="GRV475" s="125"/>
      <c r="GRW475" s="123"/>
      <c r="GRX475" s="124"/>
      <c r="GRY475" s="124"/>
      <c r="GRZ475" s="124"/>
      <c r="GSA475" s="124"/>
      <c r="GSB475" s="124"/>
      <c r="GSC475" s="124"/>
      <c r="GSD475" s="124"/>
      <c r="GSE475" s="124"/>
      <c r="GSF475" s="124"/>
      <c r="GSG475" s="125"/>
      <c r="GSH475" s="123"/>
      <c r="GSI475" s="124"/>
      <c r="GSJ475" s="124"/>
      <c r="GSK475" s="124"/>
      <c r="GSL475" s="124"/>
      <c r="GSM475" s="124"/>
      <c r="GSN475" s="124"/>
      <c r="GSO475" s="124"/>
      <c r="GSP475" s="124"/>
      <c r="GSQ475" s="124"/>
      <c r="GSR475" s="125"/>
      <c r="GSS475" s="123"/>
      <c r="GST475" s="124"/>
      <c r="GSU475" s="124"/>
      <c r="GSV475" s="124"/>
      <c r="GSW475" s="124"/>
      <c r="GSX475" s="124"/>
      <c r="GSY475" s="124"/>
      <c r="GSZ475" s="124"/>
      <c r="GTA475" s="124"/>
      <c r="GTB475" s="124"/>
      <c r="GTC475" s="125"/>
      <c r="GTD475" s="123"/>
      <c r="GTE475" s="124"/>
      <c r="GTF475" s="124"/>
      <c r="GTG475" s="124"/>
      <c r="GTH475" s="124"/>
      <c r="GTI475" s="124"/>
      <c r="GTJ475" s="124"/>
      <c r="GTK475" s="124"/>
      <c r="GTL475" s="124"/>
      <c r="GTM475" s="124"/>
      <c r="GTN475" s="125"/>
      <c r="GTO475" s="123"/>
      <c r="GTP475" s="124"/>
      <c r="GTQ475" s="124"/>
      <c r="GTR475" s="124"/>
      <c r="GTS475" s="124"/>
      <c r="GTT475" s="124"/>
      <c r="GTU475" s="124"/>
      <c r="GTV475" s="124"/>
      <c r="GTW475" s="124"/>
      <c r="GTX475" s="124"/>
      <c r="GTY475" s="125"/>
      <c r="GTZ475" s="123"/>
      <c r="GUA475" s="124"/>
      <c r="GUB475" s="124"/>
      <c r="GUC475" s="124"/>
      <c r="GUD475" s="124"/>
      <c r="GUE475" s="124"/>
      <c r="GUF475" s="124"/>
      <c r="GUG475" s="124"/>
      <c r="GUH475" s="124"/>
      <c r="GUI475" s="124"/>
      <c r="GUJ475" s="125"/>
      <c r="GUK475" s="123"/>
      <c r="GUL475" s="124"/>
      <c r="GUM475" s="124"/>
      <c r="GUN475" s="124"/>
      <c r="GUO475" s="124"/>
      <c r="GUP475" s="124"/>
      <c r="GUQ475" s="124"/>
      <c r="GUR475" s="124"/>
      <c r="GUS475" s="124"/>
      <c r="GUT475" s="124"/>
      <c r="GUU475" s="125"/>
      <c r="GUV475" s="123"/>
      <c r="GUW475" s="124"/>
      <c r="GUX475" s="124"/>
      <c r="GUY475" s="124"/>
      <c r="GUZ475" s="124"/>
      <c r="GVA475" s="124"/>
      <c r="GVB475" s="124"/>
      <c r="GVC475" s="124"/>
      <c r="GVD475" s="124"/>
      <c r="GVE475" s="124"/>
      <c r="GVF475" s="125"/>
      <c r="GVG475" s="123"/>
      <c r="GVH475" s="124"/>
      <c r="GVI475" s="124"/>
      <c r="GVJ475" s="124"/>
      <c r="GVK475" s="124"/>
      <c r="GVL475" s="124"/>
      <c r="GVM475" s="124"/>
      <c r="GVN475" s="124"/>
      <c r="GVO475" s="124"/>
      <c r="GVP475" s="124"/>
      <c r="GVQ475" s="125"/>
      <c r="GVR475" s="123"/>
      <c r="GVS475" s="124"/>
      <c r="GVT475" s="124"/>
      <c r="GVU475" s="124"/>
      <c r="GVV475" s="124"/>
      <c r="GVW475" s="124"/>
      <c r="GVX475" s="124"/>
      <c r="GVY475" s="124"/>
      <c r="GVZ475" s="124"/>
      <c r="GWA475" s="124"/>
      <c r="GWB475" s="125"/>
      <c r="GWC475" s="123"/>
      <c r="GWD475" s="124"/>
      <c r="GWE475" s="124"/>
      <c r="GWF475" s="124"/>
      <c r="GWG475" s="124"/>
      <c r="GWH475" s="124"/>
      <c r="GWI475" s="124"/>
      <c r="GWJ475" s="124"/>
      <c r="GWK475" s="124"/>
      <c r="GWL475" s="124"/>
      <c r="GWM475" s="125"/>
      <c r="GWN475" s="123"/>
      <c r="GWO475" s="124"/>
      <c r="GWP475" s="124"/>
      <c r="GWQ475" s="124"/>
      <c r="GWR475" s="124"/>
      <c r="GWS475" s="124"/>
      <c r="GWT475" s="124"/>
      <c r="GWU475" s="124"/>
      <c r="GWV475" s="124"/>
      <c r="GWW475" s="124"/>
      <c r="GWX475" s="125"/>
      <c r="GWY475" s="123"/>
      <c r="GWZ475" s="124"/>
      <c r="GXA475" s="124"/>
      <c r="GXB475" s="124"/>
      <c r="GXC475" s="124"/>
      <c r="GXD475" s="124"/>
      <c r="GXE475" s="124"/>
      <c r="GXF475" s="124"/>
      <c r="GXG475" s="124"/>
      <c r="GXH475" s="124"/>
      <c r="GXI475" s="125"/>
      <c r="GXJ475" s="123"/>
      <c r="GXK475" s="124"/>
      <c r="GXL475" s="124"/>
      <c r="GXM475" s="124"/>
      <c r="GXN475" s="124"/>
      <c r="GXO475" s="124"/>
      <c r="GXP475" s="124"/>
      <c r="GXQ475" s="124"/>
      <c r="GXR475" s="124"/>
      <c r="GXS475" s="124"/>
      <c r="GXT475" s="125"/>
      <c r="GXU475" s="123"/>
      <c r="GXV475" s="124"/>
      <c r="GXW475" s="124"/>
      <c r="GXX475" s="124"/>
      <c r="GXY475" s="124"/>
      <c r="GXZ475" s="124"/>
      <c r="GYA475" s="124"/>
      <c r="GYB475" s="124"/>
      <c r="GYC475" s="124"/>
      <c r="GYD475" s="124"/>
      <c r="GYE475" s="125"/>
      <c r="GYF475" s="123"/>
      <c r="GYG475" s="124"/>
      <c r="GYH475" s="124"/>
      <c r="GYI475" s="124"/>
      <c r="GYJ475" s="124"/>
      <c r="GYK475" s="124"/>
      <c r="GYL475" s="124"/>
      <c r="GYM475" s="124"/>
      <c r="GYN475" s="124"/>
      <c r="GYO475" s="124"/>
      <c r="GYP475" s="125"/>
      <c r="GYQ475" s="123"/>
      <c r="GYR475" s="124"/>
      <c r="GYS475" s="124"/>
      <c r="GYT475" s="124"/>
      <c r="GYU475" s="124"/>
      <c r="GYV475" s="124"/>
      <c r="GYW475" s="124"/>
      <c r="GYX475" s="124"/>
      <c r="GYY475" s="124"/>
      <c r="GYZ475" s="124"/>
      <c r="GZA475" s="125"/>
      <c r="GZB475" s="123"/>
      <c r="GZC475" s="124"/>
      <c r="GZD475" s="124"/>
      <c r="GZE475" s="124"/>
      <c r="GZF475" s="124"/>
      <c r="GZG475" s="124"/>
      <c r="GZH475" s="124"/>
      <c r="GZI475" s="124"/>
      <c r="GZJ475" s="124"/>
      <c r="GZK475" s="124"/>
      <c r="GZL475" s="125"/>
      <c r="GZM475" s="123"/>
      <c r="GZN475" s="124"/>
      <c r="GZO475" s="124"/>
      <c r="GZP475" s="124"/>
      <c r="GZQ475" s="124"/>
      <c r="GZR475" s="124"/>
      <c r="GZS475" s="124"/>
      <c r="GZT475" s="124"/>
      <c r="GZU475" s="124"/>
      <c r="GZV475" s="124"/>
      <c r="GZW475" s="125"/>
      <c r="GZX475" s="123"/>
      <c r="GZY475" s="124"/>
      <c r="GZZ475" s="124"/>
      <c r="HAA475" s="124"/>
      <c r="HAB475" s="124"/>
      <c r="HAC475" s="124"/>
      <c r="HAD475" s="124"/>
      <c r="HAE475" s="124"/>
      <c r="HAF475" s="124"/>
      <c r="HAG475" s="124"/>
      <c r="HAH475" s="125"/>
      <c r="HAI475" s="123"/>
      <c r="HAJ475" s="124"/>
      <c r="HAK475" s="124"/>
      <c r="HAL475" s="124"/>
      <c r="HAM475" s="124"/>
      <c r="HAN475" s="124"/>
      <c r="HAO475" s="124"/>
      <c r="HAP475" s="124"/>
      <c r="HAQ475" s="124"/>
      <c r="HAR475" s="124"/>
      <c r="HAS475" s="125"/>
      <c r="HAT475" s="123"/>
      <c r="HAU475" s="124"/>
      <c r="HAV475" s="124"/>
      <c r="HAW475" s="124"/>
      <c r="HAX475" s="124"/>
      <c r="HAY475" s="124"/>
      <c r="HAZ475" s="124"/>
      <c r="HBA475" s="124"/>
      <c r="HBB475" s="124"/>
      <c r="HBC475" s="124"/>
      <c r="HBD475" s="125"/>
      <c r="HBE475" s="123"/>
      <c r="HBF475" s="124"/>
      <c r="HBG475" s="124"/>
      <c r="HBH475" s="124"/>
      <c r="HBI475" s="124"/>
      <c r="HBJ475" s="124"/>
      <c r="HBK475" s="124"/>
      <c r="HBL475" s="124"/>
      <c r="HBM475" s="124"/>
      <c r="HBN475" s="124"/>
      <c r="HBO475" s="125"/>
      <c r="HBP475" s="123"/>
      <c r="HBQ475" s="124"/>
      <c r="HBR475" s="124"/>
      <c r="HBS475" s="124"/>
      <c r="HBT475" s="124"/>
      <c r="HBU475" s="124"/>
      <c r="HBV475" s="124"/>
      <c r="HBW475" s="124"/>
      <c r="HBX475" s="124"/>
      <c r="HBY475" s="124"/>
      <c r="HBZ475" s="125"/>
      <c r="HCA475" s="123"/>
      <c r="HCB475" s="124"/>
      <c r="HCC475" s="124"/>
      <c r="HCD475" s="124"/>
      <c r="HCE475" s="124"/>
      <c r="HCF475" s="124"/>
      <c r="HCG475" s="124"/>
      <c r="HCH475" s="124"/>
      <c r="HCI475" s="124"/>
      <c r="HCJ475" s="124"/>
      <c r="HCK475" s="125"/>
      <c r="HCL475" s="123"/>
      <c r="HCM475" s="124"/>
      <c r="HCN475" s="124"/>
      <c r="HCO475" s="124"/>
      <c r="HCP475" s="124"/>
      <c r="HCQ475" s="124"/>
      <c r="HCR475" s="124"/>
      <c r="HCS475" s="124"/>
      <c r="HCT475" s="124"/>
      <c r="HCU475" s="124"/>
      <c r="HCV475" s="125"/>
      <c r="HCW475" s="123"/>
      <c r="HCX475" s="124"/>
      <c r="HCY475" s="124"/>
      <c r="HCZ475" s="124"/>
      <c r="HDA475" s="124"/>
      <c r="HDB475" s="124"/>
      <c r="HDC475" s="124"/>
      <c r="HDD475" s="124"/>
      <c r="HDE475" s="124"/>
      <c r="HDF475" s="124"/>
      <c r="HDG475" s="125"/>
      <c r="HDH475" s="123"/>
      <c r="HDI475" s="124"/>
      <c r="HDJ475" s="124"/>
      <c r="HDK475" s="124"/>
      <c r="HDL475" s="124"/>
      <c r="HDM475" s="124"/>
      <c r="HDN475" s="124"/>
      <c r="HDO475" s="124"/>
      <c r="HDP475" s="124"/>
      <c r="HDQ475" s="124"/>
      <c r="HDR475" s="125"/>
      <c r="HDS475" s="123"/>
      <c r="HDT475" s="124"/>
      <c r="HDU475" s="124"/>
      <c r="HDV475" s="124"/>
      <c r="HDW475" s="124"/>
      <c r="HDX475" s="124"/>
      <c r="HDY475" s="124"/>
      <c r="HDZ475" s="124"/>
      <c r="HEA475" s="124"/>
      <c r="HEB475" s="124"/>
      <c r="HEC475" s="125"/>
      <c r="HED475" s="123"/>
      <c r="HEE475" s="124"/>
      <c r="HEF475" s="124"/>
      <c r="HEG475" s="124"/>
      <c r="HEH475" s="124"/>
      <c r="HEI475" s="124"/>
      <c r="HEJ475" s="124"/>
      <c r="HEK475" s="124"/>
      <c r="HEL475" s="124"/>
      <c r="HEM475" s="124"/>
      <c r="HEN475" s="125"/>
      <c r="HEO475" s="123"/>
      <c r="HEP475" s="124"/>
      <c r="HEQ475" s="124"/>
      <c r="HER475" s="124"/>
      <c r="HES475" s="124"/>
      <c r="HET475" s="124"/>
      <c r="HEU475" s="124"/>
      <c r="HEV475" s="124"/>
      <c r="HEW475" s="124"/>
      <c r="HEX475" s="124"/>
      <c r="HEY475" s="125"/>
      <c r="HEZ475" s="123"/>
      <c r="HFA475" s="124"/>
      <c r="HFB475" s="124"/>
      <c r="HFC475" s="124"/>
      <c r="HFD475" s="124"/>
      <c r="HFE475" s="124"/>
      <c r="HFF475" s="124"/>
      <c r="HFG475" s="124"/>
      <c r="HFH475" s="124"/>
      <c r="HFI475" s="124"/>
      <c r="HFJ475" s="125"/>
      <c r="HFK475" s="123"/>
      <c r="HFL475" s="124"/>
      <c r="HFM475" s="124"/>
      <c r="HFN475" s="124"/>
      <c r="HFO475" s="124"/>
      <c r="HFP475" s="124"/>
      <c r="HFQ475" s="124"/>
      <c r="HFR475" s="124"/>
      <c r="HFS475" s="124"/>
      <c r="HFT475" s="124"/>
      <c r="HFU475" s="125"/>
      <c r="HFV475" s="123"/>
      <c r="HFW475" s="124"/>
      <c r="HFX475" s="124"/>
      <c r="HFY475" s="124"/>
      <c r="HFZ475" s="124"/>
      <c r="HGA475" s="124"/>
      <c r="HGB475" s="124"/>
      <c r="HGC475" s="124"/>
      <c r="HGD475" s="124"/>
      <c r="HGE475" s="124"/>
      <c r="HGF475" s="125"/>
      <c r="HGG475" s="123"/>
      <c r="HGH475" s="124"/>
      <c r="HGI475" s="124"/>
      <c r="HGJ475" s="124"/>
      <c r="HGK475" s="124"/>
      <c r="HGL475" s="124"/>
      <c r="HGM475" s="124"/>
      <c r="HGN475" s="124"/>
      <c r="HGO475" s="124"/>
      <c r="HGP475" s="124"/>
      <c r="HGQ475" s="125"/>
      <c r="HGR475" s="123"/>
      <c r="HGS475" s="124"/>
      <c r="HGT475" s="124"/>
      <c r="HGU475" s="124"/>
      <c r="HGV475" s="124"/>
      <c r="HGW475" s="124"/>
      <c r="HGX475" s="124"/>
      <c r="HGY475" s="124"/>
      <c r="HGZ475" s="124"/>
      <c r="HHA475" s="124"/>
      <c r="HHB475" s="125"/>
      <c r="HHC475" s="123"/>
      <c r="HHD475" s="124"/>
      <c r="HHE475" s="124"/>
      <c r="HHF475" s="124"/>
      <c r="HHG475" s="124"/>
      <c r="HHH475" s="124"/>
      <c r="HHI475" s="124"/>
      <c r="HHJ475" s="124"/>
      <c r="HHK475" s="124"/>
      <c r="HHL475" s="124"/>
      <c r="HHM475" s="125"/>
      <c r="HHN475" s="123"/>
      <c r="HHO475" s="124"/>
      <c r="HHP475" s="124"/>
      <c r="HHQ475" s="124"/>
      <c r="HHR475" s="124"/>
      <c r="HHS475" s="124"/>
      <c r="HHT475" s="124"/>
      <c r="HHU475" s="124"/>
      <c r="HHV475" s="124"/>
      <c r="HHW475" s="124"/>
      <c r="HHX475" s="125"/>
      <c r="HHY475" s="123"/>
      <c r="HHZ475" s="124"/>
      <c r="HIA475" s="124"/>
      <c r="HIB475" s="124"/>
      <c r="HIC475" s="124"/>
      <c r="HID475" s="124"/>
      <c r="HIE475" s="124"/>
      <c r="HIF475" s="124"/>
      <c r="HIG475" s="124"/>
      <c r="HIH475" s="124"/>
      <c r="HII475" s="125"/>
      <c r="HIJ475" s="123"/>
      <c r="HIK475" s="124"/>
      <c r="HIL475" s="124"/>
      <c r="HIM475" s="124"/>
      <c r="HIN475" s="124"/>
      <c r="HIO475" s="124"/>
      <c r="HIP475" s="124"/>
      <c r="HIQ475" s="124"/>
      <c r="HIR475" s="124"/>
      <c r="HIS475" s="124"/>
      <c r="HIT475" s="125"/>
      <c r="HIU475" s="123"/>
      <c r="HIV475" s="124"/>
      <c r="HIW475" s="124"/>
      <c r="HIX475" s="124"/>
      <c r="HIY475" s="124"/>
      <c r="HIZ475" s="124"/>
      <c r="HJA475" s="124"/>
      <c r="HJB475" s="124"/>
      <c r="HJC475" s="124"/>
      <c r="HJD475" s="124"/>
      <c r="HJE475" s="125"/>
      <c r="HJF475" s="123"/>
      <c r="HJG475" s="124"/>
      <c r="HJH475" s="124"/>
      <c r="HJI475" s="124"/>
      <c r="HJJ475" s="124"/>
      <c r="HJK475" s="124"/>
      <c r="HJL475" s="124"/>
      <c r="HJM475" s="124"/>
      <c r="HJN475" s="124"/>
      <c r="HJO475" s="124"/>
      <c r="HJP475" s="125"/>
      <c r="HJQ475" s="123"/>
      <c r="HJR475" s="124"/>
      <c r="HJS475" s="124"/>
      <c r="HJT475" s="124"/>
      <c r="HJU475" s="124"/>
      <c r="HJV475" s="124"/>
      <c r="HJW475" s="124"/>
      <c r="HJX475" s="124"/>
      <c r="HJY475" s="124"/>
      <c r="HJZ475" s="124"/>
      <c r="HKA475" s="125"/>
      <c r="HKB475" s="123"/>
      <c r="HKC475" s="124"/>
      <c r="HKD475" s="124"/>
      <c r="HKE475" s="124"/>
      <c r="HKF475" s="124"/>
      <c r="HKG475" s="124"/>
      <c r="HKH475" s="124"/>
      <c r="HKI475" s="124"/>
      <c r="HKJ475" s="124"/>
      <c r="HKK475" s="124"/>
      <c r="HKL475" s="125"/>
      <c r="HKM475" s="123"/>
      <c r="HKN475" s="124"/>
      <c r="HKO475" s="124"/>
      <c r="HKP475" s="124"/>
      <c r="HKQ475" s="124"/>
      <c r="HKR475" s="124"/>
      <c r="HKS475" s="124"/>
      <c r="HKT475" s="124"/>
      <c r="HKU475" s="124"/>
      <c r="HKV475" s="124"/>
      <c r="HKW475" s="125"/>
      <c r="HKX475" s="123"/>
      <c r="HKY475" s="124"/>
      <c r="HKZ475" s="124"/>
      <c r="HLA475" s="124"/>
      <c r="HLB475" s="124"/>
      <c r="HLC475" s="124"/>
      <c r="HLD475" s="124"/>
      <c r="HLE475" s="124"/>
      <c r="HLF475" s="124"/>
      <c r="HLG475" s="124"/>
      <c r="HLH475" s="125"/>
      <c r="HLI475" s="123"/>
      <c r="HLJ475" s="124"/>
      <c r="HLK475" s="124"/>
      <c r="HLL475" s="124"/>
      <c r="HLM475" s="124"/>
      <c r="HLN475" s="124"/>
      <c r="HLO475" s="124"/>
      <c r="HLP475" s="124"/>
      <c r="HLQ475" s="124"/>
      <c r="HLR475" s="124"/>
      <c r="HLS475" s="125"/>
      <c r="HLT475" s="123"/>
      <c r="HLU475" s="124"/>
      <c r="HLV475" s="124"/>
      <c r="HLW475" s="124"/>
      <c r="HLX475" s="124"/>
      <c r="HLY475" s="124"/>
      <c r="HLZ475" s="124"/>
      <c r="HMA475" s="124"/>
      <c r="HMB475" s="124"/>
      <c r="HMC475" s="124"/>
      <c r="HMD475" s="125"/>
      <c r="HME475" s="123"/>
      <c r="HMF475" s="124"/>
      <c r="HMG475" s="124"/>
      <c r="HMH475" s="124"/>
      <c r="HMI475" s="124"/>
      <c r="HMJ475" s="124"/>
      <c r="HMK475" s="124"/>
      <c r="HML475" s="124"/>
      <c r="HMM475" s="124"/>
      <c r="HMN475" s="124"/>
      <c r="HMO475" s="125"/>
      <c r="HMP475" s="123"/>
      <c r="HMQ475" s="124"/>
      <c r="HMR475" s="124"/>
      <c r="HMS475" s="124"/>
      <c r="HMT475" s="124"/>
      <c r="HMU475" s="124"/>
      <c r="HMV475" s="124"/>
      <c r="HMW475" s="124"/>
      <c r="HMX475" s="124"/>
      <c r="HMY475" s="124"/>
      <c r="HMZ475" s="125"/>
      <c r="HNA475" s="123"/>
      <c r="HNB475" s="124"/>
      <c r="HNC475" s="124"/>
      <c r="HND475" s="124"/>
      <c r="HNE475" s="124"/>
      <c r="HNF475" s="124"/>
      <c r="HNG475" s="124"/>
      <c r="HNH475" s="124"/>
      <c r="HNI475" s="124"/>
      <c r="HNJ475" s="124"/>
      <c r="HNK475" s="125"/>
      <c r="HNL475" s="123"/>
      <c r="HNM475" s="124"/>
      <c r="HNN475" s="124"/>
      <c r="HNO475" s="124"/>
      <c r="HNP475" s="124"/>
      <c r="HNQ475" s="124"/>
      <c r="HNR475" s="124"/>
      <c r="HNS475" s="124"/>
      <c r="HNT475" s="124"/>
      <c r="HNU475" s="124"/>
      <c r="HNV475" s="125"/>
      <c r="HNW475" s="123"/>
      <c r="HNX475" s="124"/>
      <c r="HNY475" s="124"/>
      <c r="HNZ475" s="124"/>
      <c r="HOA475" s="124"/>
      <c r="HOB475" s="124"/>
      <c r="HOC475" s="124"/>
      <c r="HOD475" s="124"/>
      <c r="HOE475" s="124"/>
      <c r="HOF475" s="124"/>
      <c r="HOG475" s="125"/>
      <c r="HOH475" s="123"/>
      <c r="HOI475" s="124"/>
      <c r="HOJ475" s="124"/>
      <c r="HOK475" s="124"/>
      <c r="HOL475" s="124"/>
      <c r="HOM475" s="124"/>
      <c r="HON475" s="124"/>
      <c r="HOO475" s="124"/>
      <c r="HOP475" s="124"/>
      <c r="HOQ475" s="124"/>
      <c r="HOR475" s="125"/>
      <c r="HOS475" s="123"/>
      <c r="HOT475" s="124"/>
      <c r="HOU475" s="124"/>
      <c r="HOV475" s="124"/>
      <c r="HOW475" s="124"/>
      <c r="HOX475" s="124"/>
      <c r="HOY475" s="124"/>
      <c r="HOZ475" s="124"/>
      <c r="HPA475" s="124"/>
      <c r="HPB475" s="124"/>
      <c r="HPC475" s="125"/>
      <c r="HPD475" s="123"/>
      <c r="HPE475" s="124"/>
      <c r="HPF475" s="124"/>
      <c r="HPG475" s="124"/>
      <c r="HPH475" s="124"/>
      <c r="HPI475" s="124"/>
      <c r="HPJ475" s="124"/>
      <c r="HPK475" s="124"/>
      <c r="HPL475" s="124"/>
      <c r="HPM475" s="124"/>
      <c r="HPN475" s="125"/>
      <c r="HPO475" s="123"/>
      <c r="HPP475" s="124"/>
      <c r="HPQ475" s="124"/>
      <c r="HPR475" s="124"/>
      <c r="HPS475" s="124"/>
      <c r="HPT475" s="124"/>
      <c r="HPU475" s="124"/>
      <c r="HPV475" s="124"/>
      <c r="HPW475" s="124"/>
      <c r="HPX475" s="124"/>
      <c r="HPY475" s="125"/>
      <c r="HPZ475" s="123"/>
      <c r="HQA475" s="124"/>
      <c r="HQB475" s="124"/>
      <c r="HQC475" s="124"/>
      <c r="HQD475" s="124"/>
      <c r="HQE475" s="124"/>
      <c r="HQF475" s="124"/>
      <c r="HQG475" s="124"/>
      <c r="HQH475" s="124"/>
      <c r="HQI475" s="124"/>
      <c r="HQJ475" s="125"/>
      <c r="HQK475" s="123"/>
      <c r="HQL475" s="124"/>
      <c r="HQM475" s="124"/>
      <c r="HQN475" s="124"/>
      <c r="HQO475" s="124"/>
      <c r="HQP475" s="124"/>
      <c r="HQQ475" s="124"/>
      <c r="HQR475" s="124"/>
      <c r="HQS475" s="124"/>
      <c r="HQT475" s="124"/>
      <c r="HQU475" s="125"/>
      <c r="HQV475" s="123"/>
      <c r="HQW475" s="124"/>
      <c r="HQX475" s="124"/>
      <c r="HQY475" s="124"/>
      <c r="HQZ475" s="124"/>
      <c r="HRA475" s="124"/>
      <c r="HRB475" s="124"/>
      <c r="HRC475" s="124"/>
      <c r="HRD475" s="124"/>
      <c r="HRE475" s="124"/>
      <c r="HRF475" s="125"/>
      <c r="HRG475" s="123"/>
      <c r="HRH475" s="124"/>
      <c r="HRI475" s="124"/>
      <c r="HRJ475" s="124"/>
      <c r="HRK475" s="124"/>
      <c r="HRL475" s="124"/>
      <c r="HRM475" s="124"/>
      <c r="HRN475" s="124"/>
      <c r="HRO475" s="124"/>
      <c r="HRP475" s="124"/>
      <c r="HRQ475" s="125"/>
      <c r="HRR475" s="123"/>
      <c r="HRS475" s="124"/>
      <c r="HRT475" s="124"/>
      <c r="HRU475" s="124"/>
      <c r="HRV475" s="124"/>
      <c r="HRW475" s="124"/>
      <c r="HRX475" s="124"/>
      <c r="HRY475" s="124"/>
      <c r="HRZ475" s="124"/>
      <c r="HSA475" s="124"/>
      <c r="HSB475" s="125"/>
      <c r="HSC475" s="123"/>
      <c r="HSD475" s="124"/>
      <c r="HSE475" s="124"/>
      <c r="HSF475" s="124"/>
      <c r="HSG475" s="124"/>
      <c r="HSH475" s="124"/>
      <c r="HSI475" s="124"/>
      <c r="HSJ475" s="124"/>
      <c r="HSK475" s="124"/>
      <c r="HSL475" s="124"/>
      <c r="HSM475" s="125"/>
      <c r="HSN475" s="123"/>
      <c r="HSO475" s="124"/>
      <c r="HSP475" s="124"/>
      <c r="HSQ475" s="124"/>
      <c r="HSR475" s="124"/>
      <c r="HSS475" s="124"/>
      <c r="HST475" s="124"/>
      <c r="HSU475" s="124"/>
      <c r="HSV475" s="124"/>
      <c r="HSW475" s="124"/>
      <c r="HSX475" s="125"/>
      <c r="HSY475" s="123"/>
      <c r="HSZ475" s="124"/>
      <c r="HTA475" s="124"/>
      <c r="HTB475" s="124"/>
      <c r="HTC475" s="124"/>
      <c r="HTD475" s="124"/>
      <c r="HTE475" s="124"/>
      <c r="HTF475" s="124"/>
      <c r="HTG475" s="124"/>
      <c r="HTH475" s="124"/>
      <c r="HTI475" s="125"/>
      <c r="HTJ475" s="123"/>
      <c r="HTK475" s="124"/>
      <c r="HTL475" s="124"/>
      <c r="HTM475" s="124"/>
      <c r="HTN475" s="124"/>
      <c r="HTO475" s="124"/>
      <c r="HTP475" s="124"/>
      <c r="HTQ475" s="124"/>
      <c r="HTR475" s="124"/>
      <c r="HTS475" s="124"/>
      <c r="HTT475" s="125"/>
      <c r="HTU475" s="123"/>
      <c r="HTV475" s="124"/>
      <c r="HTW475" s="124"/>
      <c r="HTX475" s="124"/>
      <c r="HTY475" s="124"/>
      <c r="HTZ475" s="124"/>
      <c r="HUA475" s="124"/>
      <c r="HUB475" s="124"/>
      <c r="HUC475" s="124"/>
      <c r="HUD475" s="124"/>
      <c r="HUE475" s="125"/>
      <c r="HUF475" s="123"/>
      <c r="HUG475" s="124"/>
      <c r="HUH475" s="124"/>
      <c r="HUI475" s="124"/>
      <c r="HUJ475" s="124"/>
      <c r="HUK475" s="124"/>
      <c r="HUL475" s="124"/>
      <c r="HUM475" s="124"/>
      <c r="HUN475" s="124"/>
      <c r="HUO475" s="124"/>
      <c r="HUP475" s="125"/>
      <c r="HUQ475" s="123"/>
      <c r="HUR475" s="124"/>
      <c r="HUS475" s="124"/>
      <c r="HUT475" s="124"/>
      <c r="HUU475" s="124"/>
      <c r="HUV475" s="124"/>
      <c r="HUW475" s="124"/>
      <c r="HUX475" s="124"/>
      <c r="HUY475" s="124"/>
      <c r="HUZ475" s="124"/>
      <c r="HVA475" s="125"/>
      <c r="HVB475" s="123"/>
      <c r="HVC475" s="124"/>
      <c r="HVD475" s="124"/>
      <c r="HVE475" s="124"/>
      <c r="HVF475" s="124"/>
      <c r="HVG475" s="124"/>
      <c r="HVH475" s="124"/>
      <c r="HVI475" s="124"/>
      <c r="HVJ475" s="124"/>
      <c r="HVK475" s="124"/>
      <c r="HVL475" s="125"/>
      <c r="HVM475" s="123"/>
      <c r="HVN475" s="124"/>
      <c r="HVO475" s="124"/>
      <c r="HVP475" s="124"/>
      <c r="HVQ475" s="124"/>
      <c r="HVR475" s="124"/>
      <c r="HVS475" s="124"/>
      <c r="HVT475" s="124"/>
      <c r="HVU475" s="124"/>
      <c r="HVV475" s="124"/>
      <c r="HVW475" s="125"/>
      <c r="HVX475" s="123"/>
      <c r="HVY475" s="124"/>
      <c r="HVZ475" s="124"/>
      <c r="HWA475" s="124"/>
      <c r="HWB475" s="124"/>
      <c r="HWC475" s="124"/>
      <c r="HWD475" s="124"/>
      <c r="HWE475" s="124"/>
      <c r="HWF475" s="124"/>
      <c r="HWG475" s="124"/>
      <c r="HWH475" s="125"/>
      <c r="HWI475" s="123"/>
      <c r="HWJ475" s="124"/>
      <c r="HWK475" s="124"/>
      <c r="HWL475" s="124"/>
      <c r="HWM475" s="124"/>
      <c r="HWN475" s="124"/>
      <c r="HWO475" s="124"/>
      <c r="HWP475" s="124"/>
      <c r="HWQ475" s="124"/>
      <c r="HWR475" s="124"/>
      <c r="HWS475" s="125"/>
      <c r="HWT475" s="123"/>
      <c r="HWU475" s="124"/>
      <c r="HWV475" s="124"/>
      <c r="HWW475" s="124"/>
      <c r="HWX475" s="124"/>
      <c r="HWY475" s="124"/>
      <c r="HWZ475" s="124"/>
      <c r="HXA475" s="124"/>
      <c r="HXB475" s="124"/>
      <c r="HXC475" s="124"/>
      <c r="HXD475" s="125"/>
      <c r="HXE475" s="123"/>
      <c r="HXF475" s="124"/>
      <c r="HXG475" s="124"/>
      <c r="HXH475" s="124"/>
      <c r="HXI475" s="124"/>
      <c r="HXJ475" s="124"/>
      <c r="HXK475" s="124"/>
      <c r="HXL475" s="124"/>
      <c r="HXM475" s="124"/>
      <c r="HXN475" s="124"/>
      <c r="HXO475" s="125"/>
      <c r="HXP475" s="123"/>
      <c r="HXQ475" s="124"/>
      <c r="HXR475" s="124"/>
      <c r="HXS475" s="124"/>
      <c r="HXT475" s="124"/>
      <c r="HXU475" s="124"/>
      <c r="HXV475" s="124"/>
      <c r="HXW475" s="124"/>
      <c r="HXX475" s="124"/>
      <c r="HXY475" s="124"/>
      <c r="HXZ475" s="125"/>
      <c r="HYA475" s="123"/>
      <c r="HYB475" s="124"/>
      <c r="HYC475" s="124"/>
      <c r="HYD475" s="124"/>
      <c r="HYE475" s="124"/>
      <c r="HYF475" s="124"/>
      <c r="HYG475" s="124"/>
      <c r="HYH475" s="124"/>
      <c r="HYI475" s="124"/>
      <c r="HYJ475" s="124"/>
      <c r="HYK475" s="125"/>
      <c r="HYL475" s="123"/>
      <c r="HYM475" s="124"/>
      <c r="HYN475" s="124"/>
      <c r="HYO475" s="124"/>
      <c r="HYP475" s="124"/>
      <c r="HYQ475" s="124"/>
      <c r="HYR475" s="124"/>
      <c r="HYS475" s="124"/>
      <c r="HYT475" s="124"/>
      <c r="HYU475" s="124"/>
      <c r="HYV475" s="125"/>
      <c r="HYW475" s="123"/>
      <c r="HYX475" s="124"/>
      <c r="HYY475" s="124"/>
      <c r="HYZ475" s="124"/>
      <c r="HZA475" s="124"/>
      <c r="HZB475" s="124"/>
      <c r="HZC475" s="124"/>
      <c r="HZD475" s="124"/>
      <c r="HZE475" s="124"/>
      <c r="HZF475" s="124"/>
      <c r="HZG475" s="125"/>
      <c r="HZH475" s="123"/>
      <c r="HZI475" s="124"/>
      <c r="HZJ475" s="124"/>
      <c r="HZK475" s="124"/>
      <c r="HZL475" s="124"/>
      <c r="HZM475" s="124"/>
      <c r="HZN475" s="124"/>
      <c r="HZO475" s="124"/>
      <c r="HZP475" s="124"/>
      <c r="HZQ475" s="124"/>
      <c r="HZR475" s="125"/>
      <c r="HZS475" s="123"/>
      <c r="HZT475" s="124"/>
      <c r="HZU475" s="124"/>
      <c r="HZV475" s="124"/>
      <c r="HZW475" s="124"/>
      <c r="HZX475" s="124"/>
      <c r="HZY475" s="124"/>
      <c r="HZZ475" s="124"/>
      <c r="IAA475" s="124"/>
      <c r="IAB475" s="124"/>
      <c r="IAC475" s="125"/>
      <c r="IAD475" s="123"/>
      <c r="IAE475" s="124"/>
      <c r="IAF475" s="124"/>
      <c r="IAG475" s="124"/>
      <c r="IAH475" s="124"/>
      <c r="IAI475" s="124"/>
      <c r="IAJ475" s="124"/>
      <c r="IAK475" s="124"/>
      <c r="IAL475" s="124"/>
      <c r="IAM475" s="124"/>
      <c r="IAN475" s="125"/>
      <c r="IAO475" s="123"/>
      <c r="IAP475" s="124"/>
      <c r="IAQ475" s="124"/>
      <c r="IAR475" s="124"/>
      <c r="IAS475" s="124"/>
      <c r="IAT475" s="124"/>
      <c r="IAU475" s="124"/>
      <c r="IAV475" s="124"/>
      <c r="IAW475" s="124"/>
      <c r="IAX475" s="124"/>
      <c r="IAY475" s="125"/>
      <c r="IAZ475" s="123"/>
      <c r="IBA475" s="124"/>
      <c r="IBB475" s="124"/>
      <c r="IBC475" s="124"/>
      <c r="IBD475" s="124"/>
      <c r="IBE475" s="124"/>
      <c r="IBF475" s="124"/>
      <c r="IBG475" s="124"/>
      <c r="IBH475" s="124"/>
      <c r="IBI475" s="124"/>
      <c r="IBJ475" s="125"/>
      <c r="IBK475" s="123"/>
      <c r="IBL475" s="124"/>
      <c r="IBM475" s="124"/>
      <c r="IBN475" s="124"/>
      <c r="IBO475" s="124"/>
      <c r="IBP475" s="124"/>
      <c r="IBQ475" s="124"/>
      <c r="IBR475" s="124"/>
      <c r="IBS475" s="124"/>
      <c r="IBT475" s="124"/>
      <c r="IBU475" s="125"/>
      <c r="IBV475" s="123"/>
      <c r="IBW475" s="124"/>
      <c r="IBX475" s="124"/>
      <c r="IBY475" s="124"/>
      <c r="IBZ475" s="124"/>
      <c r="ICA475" s="124"/>
      <c r="ICB475" s="124"/>
      <c r="ICC475" s="124"/>
      <c r="ICD475" s="124"/>
      <c r="ICE475" s="124"/>
      <c r="ICF475" s="125"/>
      <c r="ICG475" s="123"/>
      <c r="ICH475" s="124"/>
      <c r="ICI475" s="124"/>
      <c r="ICJ475" s="124"/>
      <c r="ICK475" s="124"/>
      <c r="ICL475" s="124"/>
      <c r="ICM475" s="124"/>
      <c r="ICN475" s="124"/>
      <c r="ICO475" s="124"/>
      <c r="ICP475" s="124"/>
      <c r="ICQ475" s="125"/>
      <c r="ICR475" s="123"/>
      <c r="ICS475" s="124"/>
      <c r="ICT475" s="124"/>
      <c r="ICU475" s="124"/>
      <c r="ICV475" s="124"/>
      <c r="ICW475" s="124"/>
      <c r="ICX475" s="124"/>
      <c r="ICY475" s="124"/>
      <c r="ICZ475" s="124"/>
      <c r="IDA475" s="124"/>
      <c r="IDB475" s="125"/>
      <c r="IDC475" s="123"/>
      <c r="IDD475" s="124"/>
      <c r="IDE475" s="124"/>
      <c r="IDF475" s="124"/>
      <c r="IDG475" s="124"/>
      <c r="IDH475" s="124"/>
      <c r="IDI475" s="124"/>
      <c r="IDJ475" s="124"/>
      <c r="IDK475" s="124"/>
      <c r="IDL475" s="124"/>
      <c r="IDM475" s="125"/>
      <c r="IDN475" s="123"/>
      <c r="IDO475" s="124"/>
      <c r="IDP475" s="124"/>
      <c r="IDQ475" s="124"/>
      <c r="IDR475" s="124"/>
      <c r="IDS475" s="124"/>
      <c r="IDT475" s="124"/>
      <c r="IDU475" s="124"/>
      <c r="IDV475" s="124"/>
      <c r="IDW475" s="124"/>
      <c r="IDX475" s="125"/>
      <c r="IDY475" s="123"/>
      <c r="IDZ475" s="124"/>
      <c r="IEA475" s="124"/>
      <c r="IEB475" s="124"/>
      <c r="IEC475" s="124"/>
      <c r="IED475" s="124"/>
      <c r="IEE475" s="124"/>
      <c r="IEF475" s="124"/>
      <c r="IEG475" s="124"/>
      <c r="IEH475" s="124"/>
      <c r="IEI475" s="125"/>
      <c r="IEJ475" s="123"/>
      <c r="IEK475" s="124"/>
      <c r="IEL475" s="124"/>
      <c r="IEM475" s="124"/>
      <c r="IEN475" s="124"/>
      <c r="IEO475" s="124"/>
      <c r="IEP475" s="124"/>
      <c r="IEQ475" s="124"/>
      <c r="IER475" s="124"/>
      <c r="IES475" s="124"/>
      <c r="IET475" s="125"/>
      <c r="IEU475" s="123"/>
      <c r="IEV475" s="124"/>
      <c r="IEW475" s="124"/>
      <c r="IEX475" s="124"/>
      <c r="IEY475" s="124"/>
      <c r="IEZ475" s="124"/>
      <c r="IFA475" s="124"/>
      <c r="IFB475" s="124"/>
      <c r="IFC475" s="124"/>
      <c r="IFD475" s="124"/>
      <c r="IFE475" s="125"/>
      <c r="IFF475" s="123"/>
      <c r="IFG475" s="124"/>
      <c r="IFH475" s="124"/>
      <c r="IFI475" s="124"/>
      <c r="IFJ475" s="124"/>
      <c r="IFK475" s="124"/>
      <c r="IFL475" s="124"/>
      <c r="IFM475" s="124"/>
      <c r="IFN475" s="124"/>
      <c r="IFO475" s="124"/>
      <c r="IFP475" s="125"/>
      <c r="IFQ475" s="123"/>
      <c r="IFR475" s="124"/>
      <c r="IFS475" s="124"/>
      <c r="IFT475" s="124"/>
      <c r="IFU475" s="124"/>
      <c r="IFV475" s="124"/>
      <c r="IFW475" s="124"/>
      <c r="IFX475" s="124"/>
      <c r="IFY475" s="124"/>
      <c r="IFZ475" s="124"/>
      <c r="IGA475" s="125"/>
      <c r="IGB475" s="123"/>
      <c r="IGC475" s="124"/>
      <c r="IGD475" s="124"/>
      <c r="IGE475" s="124"/>
      <c r="IGF475" s="124"/>
      <c r="IGG475" s="124"/>
      <c r="IGH475" s="124"/>
      <c r="IGI475" s="124"/>
      <c r="IGJ475" s="124"/>
      <c r="IGK475" s="124"/>
      <c r="IGL475" s="125"/>
      <c r="IGM475" s="123"/>
      <c r="IGN475" s="124"/>
      <c r="IGO475" s="124"/>
      <c r="IGP475" s="124"/>
      <c r="IGQ475" s="124"/>
      <c r="IGR475" s="124"/>
      <c r="IGS475" s="124"/>
      <c r="IGT475" s="124"/>
      <c r="IGU475" s="124"/>
      <c r="IGV475" s="124"/>
      <c r="IGW475" s="125"/>
      <c r="IGX475" s="123"/>
      <c r="IGY475" s="124"/>
      <c r="IGZ475" s="124"/>
      <c r="IHA475" s="124"/>
      <c r="IHB475" s="124"/>
      <c r="IHC475" s="124"/>
      <c r="IHD475" s="124"/>
      <c r="IHE475" s="124"/>
      <c r="IHF475" s="124"/>
      <c r="IHG475" s="124"/>
      <c r="IHH475" s="125"/>
      <c r="IHI475" s="123"/>
      <c r="IHJ475" s="124"/>
      <c r="IHK475" s="124"/>
      <c r="IHL475" s="124"/>
      <c r="IHM475" s="124"/>
      <c r="IHN475" s="124"/>
      <c r="IHO475" s="124"/>
      <c r="IHP475" s="124"/>
      <c r="IHQ475" s="124"/>
      <c r="IHR475" s="124"/>
      <c r="IHS475" s="125"/>
      <c r="IHT475" s="123"/>
      <c r="IHU475" s="124"/>
      <c r="IHV475" s="124"/>
      <c r="IHW475" s="124"/>
      <c r="IHX475" s="124"/>
      <c r="IHY475" s="124"/>
      <c r="IHZ475" s="124"/>
      <c r="IIA475" s="124"/>
      <c r="IIB475" s="124"/>
      <c r="IIC475" s="124"/>
      <c r="IID475" s="125"/>
      <c r="IIE475" s="123"/>
      <c r="IIF475" s="124"/>
      <c r="IIG475" s="124"/>
      <c r="IIH475" s="124"/>
      <c r="III475" s="124"/>
      <c r="IIJ475" s="124"/>
      <c r="IIK475" s="124"/>
      <c r="IIL475" s="124"/>
      <c r="IIM475" s="124"/>
      <c r="IIN475" s="124"/>
      <c r="IIO475" s="125"/>
      <c r="IIP475" s="123"/>
      <c r="IIQ475" s="124"/>
      <c r="IIR475" s="124"/>
      <c r="IIS475" s="124"/>
      <c r="IIT475" s="124"/>
      <c r="IIU475" s="124"/>
      <c r="IIV475" s="124"/>
      <c r="IIW475" s="124"/>
      <c r="IIX475" s="124"/>
      <c r="IIY475" s="124"/>
      <c r="IIZ475" s="125"/>
      <c r="IJA475" s="123"/>
      <c r="IJB475" s="124"/>
      <c r="IJC475" s="124"/>
      <c r="IJD475" s="124"/>
      <c r="IJE475" s="124"/>
      <c r="IJF475" s="124"/>
      <c r="IJG475" s="124"/>
      <c r="IJH475" s="124"/>
      <c r="IJI475" s="124"/>
      <c r="IJJ475" s="124"/>
      <c r="IJK475" s="125"/>
      <c r="IJL475" s="123"/>
      <c r="IJM475" s="124"/>
      <c r="IJN475" s="124"/>
      <c r="IJO475" s="124"/>
      <c r="IJP475" s="124"/>
      <c r="IJQ475" s="124"/>
      <c r="IJR475" s="124"/>
      <c r="IJS475" s="124"/>
      <c r="IJT475" s="124"/>
      <c r="IJU475" s="124"/>
      <c r="IJV475" s="125"/>
      <c r="IJW475" s="123"/>
      <c r="IJX475" s="124"/>
      <c r="IJY475" s="124"/>
      <c r="IJZ475" s="124"/>
      <c r="IKA475" s="124"/>
      <c r="IKB475" s="124"/>
      <c r="IKC475" s="124"/>
      <c r="IKD475" s="124"/>
      <c r="IKE475" s="124"/>
      <c r="IKF475" s="124"/>
      <c r="IKG475" s="125"/>
      <c r="IKH475" s="123"/>
      <c r="IKI475" s="124"/>
      <c r="IKJ475" s="124"/>
      <c r="IKK475" s="124"/>
      <c r="IKL475" s="124"/>
      <c r="IKM475" s="124"/>
      <c r="IKN475" s="124"/>
      <c r="IKO475" s="124"/>
      <c r="IKP475" s="124"/>
      <c r="IKQ475" s="124"/>
      <c r="IKR475" s="125"/>
      <c r="IKS475" s="123"/>
      <c r="IKT475" s="124"/>
      <c r="IKU475" s="124"/>
      <c r="IKV475" s="124"/>
      <c r="IKW475" s="124"/>
      <c r="IKX475" s="124"/>
      <c r="IKY475" s="124"/>
      <c r="IKZ475" s="124"/>
      <c r="ILA475" s="124"/>
      <c r="ILB475" s="124"/>
      <c r="ILC475" s="125"/>
      <c r="ILD475" s="123"/>
      <c r="ILE475" s="124"/>
      <c r="ILF475" s="124"/>
      <c r="ILG475" s="124"/>
      <c r="ILH475" s="124"/>
      <c r="ILI475" s="124"/>
      <c r="ILJ475" s="124"/>
      <c r="ILK475" s="124"/>
      <c r="ILL475" s="124"/>
      <c r="ILM475" s="124"/>
      <c r="ILN475" s="125"/>
      <c r="ILO475" s="123"/>
      <c r="ILP475" s="124"/>
      <c r="ILQ475" s="124"/>
      <c r="ILR475" s="124"/>
      <c r="ILS475" s="124"/>
      <c r="ILT475" s="124"/>
      <c r="ILU475" s="124"/>
      <c r="ILV475" s="124"/>
      <c r="ILW475" s="124"/>
      <c r="ILX475" s="124"/>
      <c r="ILY475" s="125"/>
      <c r="ILZ475" s="123"/>
      <c r="IMA475" s="124"/>
      <c r="IMB475" s="124"/>
      <c r="IMC475" s="124"/>
      <c r="IMD475" s="124"/>
      <c r="IME475" s="124"/>
      <c r="IMF475" s="124"/>
      <c r="IMG475" s="124"/>
      <c r="IMH475" s="124"/>
      <c r="IMI475" s="124"/>
      <c r="IMJ475" s="125"/>
      <c r="IMK475" s="123"/>
      <c r="IML475" s="124"/>
      <c r="IMM475" s="124"/>
      <c r="IMN475" s="124"/>
      <c r="IMO475" s="124"/>
      <c r="IMP475" s="124"/>
      <c r="IMQ475" s="124"/>
      <c r="IMR475" s="124"/>
      <c r="IMS475" s="124"/>
      <c r="IMT475" s="124"/>
      <c r="IMU475" s="125"/>
      <c r="IMV475" s="123"/>
      <c r="IMW475" s="124"/>
      <c r="IMX475" s="124"/>
      <c r="IMY475" s="124"/>
      <c r="IMZ475" s="124"/>
      <c r="INA475" s="124"/>
      <c r="INB475" s="124"/>
      <c r="INC475" s="124"/>
      <c r="IND475" s="124"/>
      <c r="INE475" s="124"/>
      <c r="INF475" s="125"/>
      <c r="ING475" s="123"/>
      <c r="INH475" s="124"/>
      <c r="INI475" s="124"/>
      <c r="INJ475" s="124"/>
      <c r="INK475" s="124"/>
      <c r="INL475" s="124"/>
      <c r="INM475" s="124"/>
      <c r="INN475" s="124"/>
      <c r="INO475" s="124"/>
      <c r="INP475" s="124"/>
      <c r="INQ475" s="125"/>
      <c r="INR475" s="123"/>
      <c r="INS475" s="124"/>
      <c r="INT475" s="124"/>
      <c r="INU475" s="124"/>
      <c r="INV475" s="124"/>
      <c r="INW475" s="124"/>
      <c r="INX475" s="124"/>
      <c r="INY475" s="124"/>
      <c r="INZ475" s="124"/>
      <c r="IOA475" s="124"/>
      <c r="IOB475" s="125"/>
      <c r="IOC475" s="123"/>
      <c r="IOD475" s="124"/>
      <c r="IOE475" s="124"/>
      <c r="IOF475" s="124"/>
      <c r="IOG475" s="124"/>
      <c r="IOH475" s="124"/>
      <c r="IOI475" s="124"/>
      <c r="IOJ475" s="124"/>
      <c r="IOK475" s="124"/>
      <c r="IOL475" s="124"/>
      <c r="IOM475" s="125"/>
      <c r="ION475" s="123"/>
      <c r="IOO475" s="124"/>
      <c r="IOP475" s="124"/>
      <c r="IOQ475" s="124"/>
      <c r="IOR475" s="124"/>
      <c r="IOS475" s="124"/>
      <c r="IOT475" s="124"/>
      <c r="IOU475" s="124"/>
      <c r="IOV475" s="124"/>
      <c r="IOW475" s="124"/>
      <c r="IOX475" s="125"/>
      <c r="IOY475" s="123"/>
      <c r="IOZ475" s="124"/>
      <c r="IPA475" s="124"/>
      <c r="IPB475" s="124"/>
      <c r="IPC475" s="124"/>
      <c r="IPD475" s="124"/>
      <c r="IPE475" s="124"/>
      <c r="IPF475" s="124"/>
      <c r="IPG475" s="124"/>
      <c r="IPH475" s="124"/>
      <c r="IPI475" s="125"/>
      <c r="IPJ475" s="123"/>
      <c r="IPK475" s="124"/>
      <c r="IPL475" s="124"/>
      <c r="IPM475" s="124"/>
      <c r="IPN475" s="124"/>
      <c r="IPO475" s="124"/>
      <c r="IPP475" s="124"/>
      <c r="IPQ475" s="124"/>
      <c r="IPR475" s="124"/>
      <c r="IPS475" s="124"/>
      <c r="IPT475" s="125"/>
      <c r="IPU475" s="123"/>
      <c r="IPV475" s="124"/>
      <c r="IPW475" s="124"/>
      <c r="IPX475" s="124"/>
      <c r="IPY475" s="124"/>
      <c r="IPZ475" s="124"/>
      <c r="IQA475" s="124"/>
      <c r="IQB475" s="124"/>
      <c r="IQC475" s="124"/>
      <c r="IQD475" s="124"/>
      <c r="IQE475" s="125"/>
      <c r="IQF475" s="123"/>
      <c r="IQG475" s="124"/>
      <c r="IQH475" s="124"/>
      <c r="IQI475" s="124"/>
      <c r="IQJ475" s="124"/>
      <c r="IQK475" s="124"/>
      <c r="IQL475" s="124"/>
      <c r="IQM475" s="124"/>
      <c r="IQN475" s="124"/>
      <c r="IQO475" s="124"/>
      <c r="IQP475" s="125"/>
      <c r="IQQ475" s="123"/>
      <c r="IQR475" s="124"/>
      <c r="IQS475" s="124"/>
      <c r="IQT475" s="124"/>
      <c r="IQU475" s="124"/>
      <c r="IQV475" s="124"/>
      <c r="IQW475" s="124"/>
      <c r="IQX475" s="124"/>
      <c r="IQY475" s="124"/>
      <c r="IQZ475" s="124"/>
      <c r="IRA475" s="125"/>
      <c r="IRB475" s="123"/>
      <c r="IRC475" s="124"/>
      <c r="IRD475" s="124"/>
      <c r="IRE475" s="124"/>
      <c r="IRF475" s="124"/>
      <c r="IRG475" s="124"/>
      <c r="IRH475" s="124"/>
      <c r="IRI475" s="124"/>
      <c r="IRJ475" s="124"/>
      <c r="IRK475" s="124"/>
      <c r="IRL475" s="125"/>
      <c r="IRM475" s="123"/>
      <c r="IRN475" s="124"/>
      <c r="IRO475" s="124"/>
      <c r="IRP475" s="124"/>
      <c r="IRQ475" s="124"/>
      <c r="IRR475" s="124"/>
      <c r="IRS475" s="124"/>
      <c r="IRT475" s="124"/>
      <c r="IRU475" s="124"/>
      <c r="IRV475" s="124"/>
      <c r="IRW475" s="125"/>
      <c r="IRX475" s="123"/>
      <c r="IRY475" s="124"/>
      <c r="IRZ475" s="124"/>
      <c r="ISA475" s="124"/>
      <c r="ISB475" s="124"/>
      <c r="ISC475" s="124"/>
      <c r="ISD475" s="124"/>
      <c r="ISE475" s="124"/>
      <c r="ISF475" s="124"/>
      <c r="ISG475" s="124"/>
      <c r="ISH475" s="125"/>
      <c r="ISI475" s="123"/>
      <c r="ISJ475" s="124"/>
      <c r="ISK475" s="124"/>
      <c r="ISL475" s="124"/>
      <c r="ISM475" s="124"/>
      <c r="ISN475" s="124"/>
      <c r="ISO475" s="124"/>
      <c r="ISP475" s="124"/>
      <c r="ISQ475" s="124"/>
      <c r="ISR475" s="124"/>
      <c r="ISS475" s="125"/>
      <c r="IST475" s="123"/>
      <c r="ISU475" s="124"/>
      <c r="ISV475" s="124"/>
      <c r="ISW475" s="124"/>
      <c r="ISX475" s="124"/>
      <c r="ISY475" s="124"/>
      <c r="ISZ475" s="124"/>
      <c r="ITA475" s="124"/>
      <c r="ITB475" s="124"/>
      <c r="ITC475" s="124"/>
      <c r="ITD475" s="125"/>
      <c r="ITE475" s="123"/>
      <c r="ITF475" s="124"/>
      <c r="ITG475" s="124"/>
      <c r="ITH475" s="124"/>
      <c r="ITI475" s="124"/>
      <c r="ITJ475" s="124"/>
      <c r="ITK475" s="124"/>
      <c r="ITL475" s="124"/>
      <c r="ITM475" s="124"/>
      <c r="ITN475" s="124"/>
      <c r="ITO475" s="125"/>
      <c r="ITP475" s="123"/>
      <c r="ITQ475" s="124"/>
      <c r="ITR475" s="124"/>
      <c r="ITS475" s="124"/>
      <c r="ITT475" s="124"/>
      <c r="ITU475" s="124"/>
      <c r="ITV475" s="124"/>
      <c r="ITW475" s="124"/>
      <c r="ITX475" s="124"/>
      <c r="ITY475" s="124"/>
      <c r="ITZ475" s="125"/>
      <c r="IUA475" s="123"/>
      <c r="IUB475" s="124"/>
      <c r="IUC475" s="124"/>
      <c r="IUD475" s="124"/>
      <c r="IUE475" s="124"/>
      <c r="IUF475" s="124"/>
      <c r="IUG475" s="124"/>
      <c r="IUH475" s="124"/>
      <c r="IUI475" s="124"/>
      <c r="IUJ475" s="124"/>
      <c r="IUK475" s="125"/>
      <c r="IUL475" s="123"/>
      <c r="IUM475" s="124"/>
      <c r="IUN475" s="124"/>
      <c r="IUO475" s="124"/>
      <c r="IUP475" s="124"/>
      <c r="IUQ475" s="124"/>
      <c r="IUR475" s="124"/>
      <c r="IUS475" s="124"/>
      <c r="IUT475" s="124"/>
      <c r="IUU475" s="124"/>
      <c r="IUV475" s="125"/>
      <c r="IUW475" s="123"/>
      <c r="IUX475" s="124"/>
      <c r="IUY475" s="124"/>
      <c r="IUZ475" s="124"/>
      <c r="IVA475" s="124"/>
      <c r="IVB475" s="124"/>
      <c r="IVC475" s="124"/>
      <c r="IVD475" s="124"/>
      <c r="IVE475" s="124"/>
      <c r="IVF475" s="124"/>
      <c r="IVG475" s="125"/>
      <c r="IVH475" s="123"/>
      <c r="IVI475" s="124"/>
      <c r="IVJ475" s="124"/>
      <c r="IVK475" s="124"/>
      <c r="IVL475" s="124"/>
      <c r="IVM475" s="124"/>
      <c r="IVN475" s="124"/>
      <c r="IVO475" s="124"/>
      <c r="IVP475" s="124"/>
      <c r="IVQ475" s="124"/>
      <c r="IVR475" s="125"/>
      <c r="IVS475" s="123"/>
      <c r="IVT475" s="124"/>
      <c r="IVU475" s="124"/>
      <c r="IVV475" s="124"/>
      <c r="IVW475" s="124"/>
      <c r="IVX475" s="124"/>
      <c r="IVY475" s="124"/>
      <c r="IVZ475" s="124"/>
      <c r="IWA475" s="124"/>
      <c r="IWB475" s="124"/>
      <c r="IWC475" s="125"/>
      <c r="IWD475" s="123"/>
      <c r="IWE475" s="124"/>
      <c r="IWF475" s="124"/>
      <c r="IWG475" s="124"/>
      <c r="IWH475" s="124"/>
      <c r="IWI475" s="124"/>
      <c r="IWJ475" s="124"/>
      <c r="IWK475" s="124"/>
      <c r="IWL475" s="124"/>
      <c r="IWM475" s="124"/>
      <c r="IWN475" s="125"/>
      <c r="IWO475" s="123"/>
      <c r="IWP475" s="124"/>
      <c r="IWQ475" s="124"/>
      <c r="IWR475" s="124"/>
      <c r="IWS475" s="124"/>
      <c r="IWT475" s="124"/>
      <c r="IWU475" s="124"/>
      <c r="IWV475" s="124"/>
      <c r="IWW475" s="124"/>
      <c r="IWX475" s="124"/>
      <c r="IWY475" s="125"/>
      <c r="IWZ475" s="123"/>
      <c r="IXA475" s="124"/>
      <c r="IXB475" s="124"/>
      <c r="IXC475" s="124"/>
      <c r="IXD475" s="124"/>
      <c r="IXE475" s="124"/>
      <c r="IXF475" s="124"/>
      <c r="IXG475" s="124"/>
      <c r="IXH475" s="124"/>
      <c r="IXI475" s="124"/>
      <c r="IXJ475" s="125"/>
      <c r="IXK475" s="123"/>
      <c r="IXL475" s="124"/>
      <c r="IXM475" s="124"/>
      <c r="IXN475" s="124"/>
      <c r="IXO475" s="124"/>
      <c r="IXP475" s="124"/>
      <c r="IXQ475" s="124"/>
      <c r="IXR475" s="124"/>
      <c r="IXS475" s="124"/>
      <c r="IXT475" s="124"/>
      <c r="IXU475" s="125"/>
      <c r="IXV475" s="123"/>
      <c r="IXW475" s="124"/>
      <c r="IXX475" s="124"/>
      <c r="IXY475" s="124"/>
      <c r="IXZ475" s="124"/>
      <c r="IYA475" s="124"/>
      <c r="IYB475" s="124"/>
      <c r="IYC475" s="124"/>
      <c r="IYD475" s="124"/>
      <c r="IYE475" s="124"/>
      <c r="IYF475" s="125"/>
      <c r="IYG475" s="123"/>
      <c r="IYH475" s="124"/>
      <c r="IYI475" s="124"/>
      <c r="IYJ475" s="124"/>
      <c r="IYK475" s="124"/>
      <c r="IYL475" s="124"/>
      <c r="IYM475" s="124"/>
      <c r="IYN475" s="124"/>
      <c r="IYO475" s="124"/>
      <c r="IYP475" s="124"/>
      <c r="IYQ475" s="125"/>
      <c r="IYR475" s="123"/>
      <c r="IYS475" s="124"/>
      <c r="IYT475" s="124"/>
      <c r="IYU475" s="124"/>
      <c r="IYV475" s="124"/>
      <c r="IYW475" s="124"/>
      <c r="IYX475" s="124"/>
      <c r="IYY475" s="124"/>
      <c r="IYZ475" s="124"/>
      <c r="IZA475" s="124"/>
      <c r="IZB475" s="125"/>
      <c r="IZC475" s="123"/>
      <c r="IZD475" s="124"/>
      <c r="IZE475" s="124"/>
      <c r="IZF475" s="124"/>
      <c r="IZG475" s="124"/>
      <c r="IZH475" s="124"/>
      <c r="IZI475" s="124"/>
      <c r="IZJ475" s="124"/>
      <c r="IZK475" s="124"/>
      <c r="IZL475" s="124"/>
      <c r="IZM475" s="125"/>
      <c r="IZN475" s="123"/>
      <c r="IZO475" s="124"/>
      <c r="IZP475" s="124"/>
      <c r="IZQ475" s="124"/>
      <c r="IZR475" s="124"/>
      <c r="IZS475" s="124"/>
      <c r="IZT475" s="124"/>
      <c r="IZU475" s="124"/>
      <c r="IZV475" s="124"/>
      <c r="IZW475" s="124"/>
      <c r="IZX475" s="125"/>
      <c r="IZY475" s="123"/>
      <c r="IZZ475" s="124"/>
      <c r="JAA475" s="124"/>
      <c r="JAB475" s="124"/>
      <c r="JAC475" s="124"/>
      <c r="JAD475" s="124"/>
      <c r="JAE475" s="124"/>
      <c r="JAF475" s="124"/>
      <c r="JAG475" s="124"/>
      <c r="JAH475" s="124"/>
      <c r="JAI475" s="125"/>
      <c r="JAJ475" s="123"/>
      <c r="JAK475" s="124"/>
      <c r="JAL475" s="124"/>
      <c r="JAM475" s="124"/>
      <c r="JAN475" s="124"/>
      <c r="JAO475" s="124"/>
      <c r="JAP475" s="124"/>
      <c r="JAQ475" s="124"/>
      <c r="JAR475" s="124"/>
      <c r="JAS475" s="124"/>
      <c r="JAT475" s="125"/>
      <c r="JAU475" s="123"/>
      <c r="JAV475" s="124"/>
      <c r="JAW475" s="124"/>
      <c r="JAX475" s="124"/>
      <c r="JAY475" s="124"/>
      <c r="JAZ475" s="124"/>
      <c r="JBA475" s="124"/>
      <c r="JBB475" s="124"/>
      <c r="JBC475" s="124"/>
      <c r="JBD475" s="124"/>
      <c r="JBE475" s="125"/>
      <c r="JBF475" s="123"/>
      <c r="JBG475" s="124"/>
      <c r="JBH475" s="124"/>
      <c r="JBI475" s="124"/>
      <c r="JBJ475" s="124"/>
      <c r="JBK475" s="124"/>
      <c r="JBL475" s="124"/>
      <c r="JBM475" s="124"/>
      <c r="JBN475" s="124"/>
      <c r="JBO475" s="124"/>
      <c r="JBP475" s="125"/>
      <c r="JBQ475" s="123"/>
      <c r="JBR475" s="124"/>
      <c r="JBS475" s="124"/>
      <c r="JBT475" s="124"/>
      <c r="JBU475" s="124"/>
      <c r="JBV475" s="124"/>
      <c r="JBW475" s="124"/>
      <c r="JBX475" s="124"/>
      <c r="JBY475" s="124"/>
      <c r="JBZ475" s="124"/>
      <c r="JCA475" s="125"/>
      <c r="JCB475" s="123"/>
      <c r="JCC475" s="124"/>
      <c r="JCD475" s="124"/>
      <c r="JCE475" s="124"/>
      <c r="JCF475" s="124"/>
      <c r="JCG475" s="124"/>
      <c r="JCH475" s="124"/>
      <c r="JCI475" s="124"/>
      <c r="JCJ475" s="124"/>
      <c r="JCK475" s="124"/>
      <c r="JCL475" s="125"/>
      <c r="JCM475" s="123"/>
      <c r="JCN475" s="124"/>
      <c r="JCO475" s="124"/>
      <c r="JCP475" s="124"/>
      <c r="JCQ475" s="124"/>
      <c r="JCR475" s="124"/>
      <c r="JCS475" s="124"/>
      <c r="JCT475" s="124"/>
      <c r="JCU475" s="124"/>
      <c r="JCV475" s="124"/>
      <c r="JCW475" s="125"/>
      <c r="JCX475" s="123"/>
      <c r="JCY475" s="124"/>
      <c r="JCZ475" s="124"/>
      <c r="JDA475" s="124"/>
      <c r="JDB475" s="124"/>
      <c r="JDC475" s="124"/>
      <c r="JDD475" s="124"/>
      <c r="JDE475" s="124"/>
      <c r="JDF475" s="124"/>
      <c r="JDG475" s="124"/>
      <c r="JDH475" s="125"/>
      <c r="JDI475" s="123"/>
      <c r="JDJ475" s="124"/>
      <c r="JDK475" s="124"/>
      <c r="JDL475" s="124"/>
      <c r="JDM475" s="124"/>
      <c r="JDN475" s="124"/>
      <c r="JDO475" s="124"/>
      <c r="JDP475" s="124"/>
      <c r="JDQ475" s="124"/>
      <c r="JDR475" s="124"/>
      <c r="JDS475" s="125"/>
      <c r="JDT475" s="123"/>
      <c r="JDU475" s="124"/>
      <c r="JDV475" s="124"/>
      <c r="JDW475" s="124"/>
      <c r="JDX475" s="124"/>
      <c r="JDY475" s="124"/>
      <c r="JDZ475" s="124"/>
      <c r="JEA475" s="124"/>
      <c r="JEB475" s="124"/>
      <c r="JEC475" s="124"/>
      <c r="JED475" s="125"/>
      <c r="JEE475" s="123"/>
      <c r="JEF475" s="124"/>
      <c r="JEG475" s="124"/>
      <c r="JEH475" s="124"/>
      <c r="JEI475" s="124"/>
      <c r="JEJ475" s="124"/>
      <c r="JEK475" s="124"/>
      <c r="JEL475" s="124"/>
      <c r="JEM475" s="124"/>
      <c r="JEN475" s="124"/>
      <c r="JEO475" s="125"/>
      <c r="JEP475" s="123"/>
      <c r="JEQ475" s="124"/>
      <c r="JER475" s="124"/>
      <c r="JES475" s="124"/>
      <c r="JET475" s="124"/>
      <c r="JEU475" s="124"/>
      <c r="JEV475" s="124"/>
      <c r="JEW475" s="124"/>
      <c r="JEX475" s="124"/>
      <c r="JEY475" s="124"/>
      <c r="JEZ475" s="125"/>
      <c r="JFA475" s="123"/>
      <c r="JFB475" s="124"/>
      <c r="JFC475" s="124"/>
      <c r="JFD475" s="124"/>
      <c r="JFE475" s="124"/>
      <c r="JFF475" s="124"/>
      <c r="JFG475" s="124"/>
      <c r="JFH475" s="124"/>
      <c r="JFI475" s="124"/>
      <c r="JFJ475" s="124"/>
      <c r="JFK475" s="125"/>
      <c r="JFL475" s="123"/>
      <c r="JFM475" s="124"/>
      <c r="JFN475" s="124"/>
      <c r="JFO475" s="124"/>
      <c r="JFP475" s="124"/>
      <c r="JFQ475" s="124"/>
      <c r="JFR475" s="124"/>
      <c r="JFS475" s="124"/>
      <c r="JFT475" s="124"/>
      <c r="JFU475" s="124"/>
      <c r="JFV475" s="125"/>
      <c r="JFW475" s="123"/>
      <c r="JFX475" s="124"/>
      <c r="JFY475" s="124"/>
      <c r="JFZ475" s="124"/>
      <c r="JGA475" s="124"/>
      <c r="JGB475" s="124"/>
      <c r="JGC475" s="124"/>
      <c r="JGD475" s="124"/>
      <c r="JGE475" s="124"/>
      <c r="JGF475" s="124"/>
      <c r="JGG475" s="125"/>
      <c r="JGH475" s="123"/>
      <c r="JGI475" s="124"/>
      <c r="JGJ475" s="124"/>
      <c r="JGK475" s="124"/>
      <c r="JGL475" s="124"/>
      <c r="JGM475" s="124"/>
      <c r="JGN475" s="124"/>
      <c r="JGO475" s="124"/>
      <c r="JGP475" s="124"/>
      <c r="JGQ475" s="124"/>
      <c r="JGR475" s="125"/>
      <c r="JGS475" s="123"/>
      <c r="JGT475" s="124"/>
      <c r="JGU475" s="124"/>
      <c r="JGV475" s="124"/>
      <c r="JGW475" s="124"/>
      <c r="JGX475" s="124"/>
      <c r="JGY475" s="124"/>
      <c r="JGZ475" s="124"/>
      <c r="JHA475" s="124"/>
      <c r="JHB475" s="124"/>
      <c r="JHC475" s="125"/>
      <c r="JHD475" s="123"/>
      <c r="JHE475" s="124"/>
      <c r="JHF475" s="124"/>
      <c r="JHG475" s="124"/>
      <c r="JHH475" s="124"/>
      <c r="JHI475" s="124"/>
      <c r="JHJ475" s="124"/>
      <c r="JHK475" s="124"/>
      <c r="JHL475" s="124"/>
      <c r="JHM475" s="124"/>
      <c r="JHN475" s="125"/>
      <c r="JHO475" s="123"/>
      <c r="JHP475" s="124"/>
      <c r="JHQ475" s="124"/>
      <c r="JHR475" s="124"/>
      <c r="JHS475" s="124"/>
      <c r="JHT475" s="124"/>
      <c r="JHU475" s="124"/>
      <c r="JHV475" s="124"/>
      <c r="JHW475" s="124"/>
      <c r="JHX475" s="124"/>
      <c r="JHY475" s="125"/>
      <c r="JHZ475" s="123"/>
      <c r="JIA475" s="124"/>
      <c r="JIB475" s="124"/>
      <c r="JIC475" s="124"/>
      <c r="JID475" s="124"/>
      <c r="JIE475" s="124"/>
      <c r="JIF475" s="124"/>
      <c r="JIG475" s="124"/>
      <c r="JIH475" s="124"/>
      <c r="JII475" s="124"/>
      <c r="JIJ475" s="125"/>
      <c r="JIK475" s="123"/>
      <c r="JIL475" s="124"/>
      <c r="JIM475" s="124"/>
      <c r="JIN475" s="124"/>
      <c r="JIO475" s="124"/>
      <c r="JIP475" s="124"/>
      <c r="JIQ475" s="124"/>
      <c r="JIR475" s="124"/>
      <c r="JIS475" s="124"/>
      <c r="JIT475" s="124"/>
      <c r="JIU475" s="125"/>
      <c r="JIV475" s="123"/>
      <c r="JIW475" s="124"/>
      <c r="JIX475" s="124"/>
      <c r="JIY475" s="124"/>
      <c r="JIZ475" s="124"/>
      <c r="JJA475" s="124"/>
      <c r="JJB475" s="124"/>
      <c r="JJC475" s="124"/>
      <c r="JJD475" s="124"/>
      <c r="JJE475" s="124"/>
      <c r="JJF475" s="125"/>
      <c r="JJG475" s="123"/>
      <c r="JJH475" s="124"/>
      <c r="JJI475" s="124"/>
      <c r="JJJ475" s="124"/>
      <c r="JJK475" s="124"/>
      <c r="JJL475" s="124"/>
      <c r="JJM475" s="124"/>
      <c r="JJN475" s="124"/>
      <c r="JJO475" s="124"/>
      <c r="JJP475" s="124"/>
      <c r="JJQ475" s="125"/>
      <c r="JJR475" s="123"/>
      <c r="JJS475" s="124"/>
      <c r="JJT475" s="124"/>
      <c r="JJU475" s="124"/>
      <c r="JJV475" s="124"/>
      <c r="JJW475" s="124"/>
      <c r="JJX475" s="124"/>
      <c r="JJY475" s="124"/>
      <c r="JJZ475" s="124"/>
      <c r="JKA475" s="124"/>
      <c r="JKB475" s="125"/>
      <c r="JKC475" s="123"/>
      <c r="JKD475" s="124"/>
      <c r="JKE475" s="124"/>
      <c r="JKF475" s="124"/>
      <c r="JKG475" s="124"/>
      <c r="JKH475" s="124"/>
      <c r="JKI475" s="124"/>
      <c r="JKJ475" s="124"/>
      <c r="JKK475" s="124"/>
      <c r="JKL475" s="124"/>
      <c r="JKM475" s="125"/>
      <c r="JKN475" s="123"/>
      <c r="JKO475" s="124"/>
      <c r="JKP475" s="124"/>
      <c r="JKQ475" s="124"/>
      <c r="JKR475" s="124"/>
      <c r="JKS475" s="124"/>
      <c r="JKT475" s="124"/>
      <c r="JKU475" s="124"/>
      <c r="JKV475" s="124"/>
      <c r="JKW475" s="124"/>
      <c r="JKX475" s="125"/>
      <c r="JKY475" s="123"/>
      <c r="JKZ475" s="124"/>
      <c r="JLA475" s="124"/>
      <c r="JLB475" s="124"/>
      <c r="JLC475" s="124"/>
      <c r="JLD475" s="124"/>
      <c r="JLE475" s="124"/>
      <c r="JLF475" s="124"/>
      <c r="JLG475" s="124"/>
      <c r="JLH475" s="124"/>
      <c r="JLI475" s="125"/>
      <c r="JLJ475" s="123"/>
      <c r="JLK475" s="124"/>
      <c r="JLL475" s="124"/>
      <c r="JLM475" s="124"/>
      <c r="JLN475" s="124"/>
      <c r="JLO475" s="124"/>
      <c r="JLP475" s="124"/>
      <c r="JLQ475" s="124"/>
      <c r="JLR475" s="124"/>
      <c r="JLS475" s="124"/>
      <c r="JLT475" s="125"/>
      <c r="JLU475" s="123"/>
      <c r="JLV475" s="124"/>
      <c r="JLW475" s="124"/>
      <c r="JLX475" s="124"/>
      <c r="JLY475" s="124"/>
      <c r="JLZ475" s="124"/>
      <c r="JMA475" s="124"/>
      <c r="JMB475" s="124"/>
      <c r="JMC475" s="124"/>
      <c r="JMD475" s="124"/>
      <c r="JME475" s="125"/>
      <c r="JMF475" s="123"/>
      <c r="JMG475" s="124"/>
      <c r="JMH475" s="124"/>
      <c r="JMI475" s="124"/>
      <c r="JMJ475" s="124"/>
      <c r="JMK475" s="124"/>
      <c r="JML475" s="124"/>
      <c r="JMM475" s="124"/>
      <c r="JMN475" s="124"/>
      <c r="JMO475" s="124"/>
      <c r="JMP475" s="125"/>
      <c r="JMQ475" s="123"/>
      <c r="JMR475" s="124"/>
      <c r="JMS475" s="124"/>
      <c r="JMT475" s="124"/>
      <c r="JMU475" s="124"/>
      <c r="JMV475" s="124"/>
      <c r="JMW475" s="124"/>
      <c r="JMX475" s="124"/>
      <c r="JMY475" s="124"/>
      <c r="JMZ475" s="124"/>
      <c r="JNA475" s="125"/>
      <c r="JNB475" s="123"/>
      <c r="JNC475" s="124"/>
      <c r="JND475" s="124"/>
      <c r="JNE475" s="124"/>
      <c r="JNF475" s="124"/>
      <c r="JNG475" s="124"/>
      <c r="JNH475" s="124"/>
      <c r="JNI475" s="124"/>
      <c r="JNJ475" s="124"/>
      <c r="JNK475" s="124"/>
      <c r="JNL475" s="125"/>
      <c r="JNM475" s="123"/>
      <c r="JNN475" s="124"/>
      <c r="JNO475" s="124"/>
      <c r="JNP475" s="124"/>
      <c r="JNQ475" s="124"/>
      <c r="JNR475" s="124"/>
      <c r="JNS475" s="124"/>
      <c r="JNT475" s="124"/>
      <c r="JNU475" s="124"/>
      <c r="JNV475" s="124"/>
      <c r="JNW475" s="125"/>
      <c r="JNX475" s="123"/>
      <c r="JNY475" s="124"/>
      <c r="JNZ475" s="124"/>
      <c r="JOA475" s="124"/>
      <c r="JOB475" s="124"/>
      <c r="JOC475" s="124"/>
      <c r="JOD475" s="124"/>
      <c r="JOE475" s="124"/>
      <c r="JOF475" s="124"/>
      <c r="JOG475" s="124"/>
      <c r="JOH475" s="125"/>
      <c r="JOI475" s="123"/>
      <c r="JOJ475" s="124"/>
      <c r="JOK475" s="124"/>
      <c r="JOL475" s="124"/>
      <c r="JOM475" s="124"/>
      <c r="JON475" s="124"/>
      <c r="JOO475" s="124"/>
      <c r="JOP475" s="124"/>
      <c r="JOQ475" s="124"/>
      <c r="JOR475" s="124"/>
      <c r="JOS475" s="125"/>
      <c r="JOT475" s="123"/>
      <c r="JOU475" s="124"/>
      <c r="JOV475" s="124"/>
      <c r="JOW475" s="124"/>
      <c r="JOX475" s="124"/>
      <c r="JOY475" s="124"/>
      <c r="JOZ475" s="124"/>
      <c r="JPA475" s="124"/>
      <c r="JPB475" s="124"/>
      <c r="JPC475" s="124"/>
      <c r="JPD475" s="125"/>
      <c r="JPE475" s="123"/>
      <c r="JPF475" s="124"/>
      <c r="JPG475" s="124"/>
      <c r="JPH475" s="124"/>
      <c r="JPI475" s="124"/>
      <c r="JPJ475" s="124"/>
      <c r="JPK475" s="124"/>
      <c r="JPL475" s="124"/>
      <c r="JPM475" s="124"/>
      <c r="JPN475" s="124"/>
      <c r="JPO475" s="125"/>
      <c r="JPP475" s="123"/>
      <c r="JPQ475" s="124"/>
      <c r="JPR475" s="124"/>
      <c r="JPS475" s="124"/>
      <c r="JPT475" s="124"/>
      <c r="JPU475" s="124"/>
      <c r="JPV475" s="124"/>
      <c r="JPW475" s="124"/>
      <c r="JPX475" s="124"/>
      <c r="JPY475" s="124"/>
      <c r="JPZ475" s="125"/>
      <c r="JQA475" s="123"/>
      <c r="JQB475" s="124"/>
      <c r="JQC475" s="124"/>
      <c r="JQD475" s="124"/>
      <c r="JQE475" s="124"/>
      <c r="JQF475" s="124"/>
      <c r="JQG475" s="124"/>
      <c r="JQH475" s="124"/>
      <c r="JQI475" s="124"/>
      <c r="JQJ475" s="124"/>
      <c r="JQK475" s="125"/>
      <c r="JQL475" s="123"/>
      <c r="JQM475" s="124"/>
      <c r="JQN475" s="124"/>
      <c r="JQO475" s="124"/>
      <c r="JQP475" s="124"/>
      <c r="JQQ475" s="124"/>
      <c r="JQR475" s="124"/>
      <c r="JQS475" s="124"/>
      <c r="JQT475" s="124"/>
      <c r="JQU475" s="124"/>
      <c r="JQV475" s="125"/>
      <c r="JQW475" s="123"/>
      <c r="JQX475" s="124"/>
      <c r="JQY475" s="124"/>
      <c r="JQZ475" s="124"/>
      <c r="JRA475" s="124"/>
      <c r="JRB475" s="124"/>
      <c r="JRC475" s="124"/>
      <c r="JRD475" s="124"/>
      <c r="JRE475" s="124"/>
      <c r="JRF475" s="124"/>
      <c r="JRG475" s="125"/>
      <c r="JRH475" s="123"/>
      <c r="JRI475" s="124"/>
      <c r="JRJ475" s="124"/>
      <c r="JRK475" s="124"/>
      <c r="JRL475" s="124"/>
      <c r="JRM475" s="124"/>
      <c r="JRN475" s="124"/>
      <c r="JRO475" s="124"/>
      <c r="JRP475" s="124"/>
      <c r="JRQ475" s="124"/>
      <c r="JRR475" s="125"/>
      <c r="JRS475" s="123"/>
      <c r="JRT475" s="124"/>
      <c r="JRU475" s="124"/>
      <c r="JRV475" s="124"/>
      <c r="JRW475" s="124"/>
      <c r="JRX475" s="124"/>
      <c r="JRY475" s="124"/>
      <c r="JRZ475" s="124"/>
      <c r="JSA475" s="124"/>
      <c r="JSB475" s="124"/>
      <c r="JSC475" s="125"/>
      <c r="JSD475" s="123"/>
      <c r="JSE475" s="124"/>
      <c r="JSF475" s="124"/>
      <c r="JSG475" s="124"/>
      <c r="JSH475" s="124"/>
      <c r="JSI475" s="124"/>
      <c r="JSJ475" s="124"/>
      <c r="JSK475" s="124"/>
      <c r="JSL475" s="124"/>
      <c r="JSM475" s="124"/>
      <c r="JSN475" s="125"/>
      <c r="JSO475" s="123"/>
      <c r="JSP475" s="124"/>
      <c r="JSQ475" s="124"/>
      <c r="JSR475" s="124"/>
      <c r="JSS475" s="124"/>
      <c r="JST475" s="124"/>
      <c r="JSU475" s="124"/>
      <c r="JSV475" s="124"/>
      <c r="JSW475" s="124"/>
      <c r="JSX475" s="124"/>
      <c r="JSY475" s="125"/>
      <c r="JSZ475" s="123"/>
      <c r="JTA475" s="124"/>
      <c r="JTB475" s="124"/>
      <c r="JTC475" s="124"/>
      <c r="JTD475" s="124"/>
      <c r="JTE475" s="124"/>
      <c r="JTF475" s="124"/>
      <c r="JTG475" s="124"/>
      <c r="JTH475" s="124"/>
      <c r="JTI475" s="124"/>
      <c r="JTJ475" s="125"/>
      <c r="JTK475" s="123"/>
      <c r="JTL475" s="124"/>
      <c r="JTM475" s="124"/>
      <c r="JTN475" s="124"/>
      <c r="JTO475" s="124"/>
      <c r="JTP475" s="124"/>
      <c r="JTQ475" s="124"/>
      <c r="JTR475" s="124"/>
      <c r="JTS475" s="124"/>
      <c r="JTT475" s="124"/>
      <c r="JTU475" s="125"/>
      <c r="JTV475" s="123"/>
      <c r="JTW475" s="124"/>
      <c r="JTX475" s="124"/>
      <c r="JTY475" s="124"/>
      <c r="JTZ475" s="124"/>
      <c r="JUA475" s="124"/>
      <c r="JUB475" s="124"/>
      <c r="JUC475" s="124"/>
      <c r="JUD475" s="124"/>
      <c r="JUE475" s="124"/>
      <c r="JUF475" s="125"/>
      <c r="JUG475" s="123"/>
      <c r="JUH475" s="124"/>
      <c r="JUI475" s="124"/>
      <c r="JUJ475" s="124"/>
      <c r="JUK475" s="124"/>
      <c r="JUL475" s="124"/>
      <c r="JUM475" s="124"/>
      <c r="JUN475" s="124"/>
      <c r="JUO475" s="124"/>
      <c r="JUP475" s="124"/>
      <c r="JUQ475" s="125"/>
      <c r="JUR475" s="123"/>
      <c r="JUS475" s="124"/>
      <c r="JUT475" s="124"/>
      <c r="JUU475" s="124"/>
      <c r="JUV475" s="124"/>
      <c r="JUW475" s="124"/>
      <c r="JUX475" s="124"/>
      <c r="JUY475" s="124"/>
      <c r="JUZ475" s="124"/>
      <c r="JVA475" s="124"/>
      <c r="JVB475" s="125"/>
      <c r="JVC475" s="123"/>
      <c r="JVD475" s="124"/>
      <c r="JVE475" s="124"/>
      <c r="JVF475" s="124"/>
      <c r="JVG475" s="124"/>
      <c r="JVH475" s="124"/>
      <c r="JVI475" s="124"/>
      <c r="JVJ475" s="124"/>
      <c r="JVK475" s="124"/>
      <c r="JVL475" s="124"/>
      <c r="JVM475" s="125"/>
      <c r="JVN475" s="123"/>
      <c r="JVO475" s="124"/>
      <c r="JVP475" s="124"/>
      <c r="JVQ475" s="124"/>
      <c r="JVR475" s="124"/>
      <c r="JVS475" s="124"/>
      <c r="JVT475" s="124"/>
      <c r="JVU475" s="124"/>
      <c r="JVV475" s="124"/>
      <c r="JVW475" s="124"/>
      <c r="JVX475" s="125"/>
      <c r="JVY475" s="123"/>
      <c r="JVZ475" s="124"/>
      <c r="JWA475" s="124"/>
      <c r="JWB475" s="124"/>
      <c r="JWC475" s="124"/>
      <c r="JWD475" s="124"/>
      <c r="JWE475" s="124"/>
      <c r="JWF475" s="124"/>
      <c r="JWG475" s="124"/>
      <c r="JWH475" s="124"/>
      <c r="JWI475" s="125"/>
      <c r="JWJ475" s="123"/>
      <c r="JWK475" s="124"/>
      <c r="JWL475" s="124"/>
      <c r="JWM475" s="124"/>
      <c r="JWN475" s="124"/>
      <c r="JWO475" s="124"/>
      <c r="JWP475" s="124"/>
      <c r="JWQ475" s="124"/>
      <c r="JWR475" s="124"/>
      <c r="JWS475" s="124"/>
      <c r="JWT475" s="125"/>
      <c r="JWU475" s="123"/>
      <c r="JWV475" s="124"/>
      <c r="JWW475" s="124"/>
      <c r="JWX475" s="124"/>
      <c r="JWY475" s="124"/>
      <c r="JWZ475" s="124"/>
      <c r="JXA475" s="124"/>
      <c r="JXB475" s="124"/>
      <c r="JXC475" s="124"/>
      <c r="JXD475" s="124"/>
      <c r="JXE475" s="125"/>
      <c r="JXF475" s="123"/>
      <c r="JXG475" s="124"/>
      <c r="JXH475" s="124"/>
      <c r="JXI475" s="124"/>
      <c r="JXJ475" s="124"/>
      <c r="JXK475" s="124"/>
      <c r="JXL475" s="124"/>
      <c r="JXM475" s="124"/>
      <c r="JXN475" s="124"/>
      <c r="JXO475" s="124"/>
      <c r="JXP475" s="125"/>
      <c r="JXQ475" s="123"/>
      <c r="JXR475" s="124"/>
      <c r="JXS475" s="124"/>
      <c r="JXT475" s="124"/>
      <c r="JXU475" s="124"/>
      <c r="JXV475" s="124"/>
      <c r="JXW475" s="124"/>
      <c r="JXX475" s="124"/>
      <c r="JXY475" s="124"/>
      <c r="JXZ475" s="124"/>
      <c r="JYA475" s="125"/>
      <c r="JYB475" s="123"/>
      <c r="JYC475" s="124"/>
      <c r="JYD475" s="124"/>
      <c r="JYE475" s="124"/>
      <c r="JYF475" s="124"/>
      <c r="JYG475" s="124"/>
      <c r="JYH475" s="124"/>
      <c r="JYI475" s="124"/>
      <c r="JYJ475" s="124"/>
      <c r="JYK475" s="124"/>
      <c r="JYL475" s="125"/>
      <c r="JYM475" s="123"/>
      <c r="JYN475" s="124"/>
      <c r="JYO475" s="124"/>
      <c r="JYP475" s="124"/>
      <c r="JYQ475" s="124"/>
      <c r="JYR475" s="124"/>
      <c r="JYS475" s="124"/>
      <c r="JYT475" s="124"/>
      <c r="JYU475" s="124"/>
      <c r="JYV475" s="124"/>
      <c r="JYW475" s="125"/>
      <c r="JYX475" s="123"/>
      <c r="JYY475" s="124"/>
      <c r="JYZ475" s="124"/>
      <c r="JZA475" s="124"/>
      <c r="JZB475" s="124"/>
      <c r="JZC475" s="124"/>
      <c r="JZD475" s="124"/>
      <c r="JZE475" s="124"/>
      <c r="JZF475" s="124"/>
      <c r="JZG475" s="124"/>
      <c r="JZH475" s="125"/>
      <c r="JZI475" s="123"/>
      <c r="JZJ475" s="124"/>
      <c r="JZK475" s="124"/>
      <c r="JZL475" s="124"/>
      <c r="JZM475" s="124"/>
      <c r="JZN475" s="124"/>
      <c r="JZO475" s="124"/>
      <c r="JZP475" s="124"/>
      <c r="JZQ475" s="124"/>
      <c r="JZR475" s="124"/>
      <c r="JZS475" s="125"/>
      <c r="JZT475" s="123"/>
      <c r="JZU475" s="124"/>
      <c r="JZV475" s="124"/>
      <c r="JZW475" s="124"/>
      <c r="JZX475" s="124"/>
      <c r="JZY475" s="124"/>
      <c r="JZZ475" s="124"/>
      <c r="KAA475" s="124"/>
      <c r="KAB475" s="124"/>
      <c r="KAC475" s="124"/>
      <c r="KAD475" s="125"/>
      <c r="KAE475" s="123"/>
      <c r="KAF475" s="124"/>
      <c r="KAG475" s="124"/>
      <c r="KAH475" s="124"/>
      <c r="KAI475" s="124"/>
      <c r="KAJ475" s="124"/>
      <c r="KAK475" s="124"/>
      <c r="KAL475" s="124"/>
      <c r="KAM475" s="124"/>
      <c r="KAN475" s="124"/>
      <c r="KAO475" s="125"/>
      <c r="KAP475" s="123"/>
      <c r="KAQ475" s="124"/>
      <c r="KAR475" s="124"/>
      <c r="KAS475" s="124"/>
      <c r="KAT475" s="124"/>
      <c r="KAU475" s="124"/>
      <c r="KAV475" s="124"/>
      <c r="KAW475" s="124"/>
      <c r="KAX475" s="124"/>
      <c r="KAY475" s="124"/>
      <c r="KAZ475" s="125"/>
      <c r="KBA475" s="123"/>
      <c r="KBB475" s="124"/>
      <c r="KBC475" s="124"/>
      <c r="KBD475" s="124"/>
      <c r="KBE475" s="124"/>
      <c r="KBF475" s="124"/>
      <c r="KBG475" s="124"/>
      <c r="KBH475" s="124"/>
      <c r="KBI475" s="124"/>
      <c r="KBJ475" s="124"/>
      <c r="KBK475" s="125"/>
      <c r="KBL475" s="123"/>
      <c r="KBM475" s="124"/>
      <c r="KBN475" s="124"/>
      <c r="KBO475" s="124"/>
      <c r="KBP475" s="124"/>
      <c r="KBQ475" s="124"/>
      <c r="KBR475" s="124"/>
      <c r="KBS475" s="124"/>
      <c r="KBT475" s="124"/>
      <c r="KBU475" s="124"/>
      <c r="KBV475" s="125"/>
      <c r="KBW475" s="123"/>
      <c r="KBX475" s="124"/>
      <c r="KBY475" s="124"/>
      <c r="KBZ475" s="124"/>
      <c r="KCA475" s="124"/>
      <c r="KCB475" s="124"/>
      <c r="KCC475" s="124"/>
      <c r="KCD475" s="124"/>
      <c r="KCE475" s="124"/>
      <c r="KCF475" s="124"/>
      <c r="KCG475" s="125"/>
      <c r="KCH475" s="123"/>
      <c r="KCI475" s="124"/>
      <c r="KCJ475" s="124"/>
      <c r="KCK475" s="124"/>
      <c r="KCL475" s="124"/>
      <c r="KCM475" s="124"/>
      <c r="KCN475" s="124"/>
      <c r="KCO475" s="124"/>
      <c r="KCP475" s="124"/>
      <c r="KCQ475" s="124"/>
      <c r="KCR475" s="125"/>
      <c r="KCS475" s="123"/>
      <c r="KCT475" s="124"/>
      <c r="KCU475" s="124"/>
      <c r="KCV475" s="124"/>
      <c r="KCW475" s="124"/>
      <c r="KCX475" s="124"/>
      <c r="KCY475" s="124"/>
      <c r="KCZ475" s="124"/>
      <c r="KDA475" s="124"/>
      <c r="KDB475" s="124"/>
      <c r="KDC475" s="125"/>
      <c r="KDD475" s="123"/>
      <c r="KDE475" s="124"/>
      <c r="KDF475" s="124"/>
      <c r="KDG475" s="124"/>
      <c r="KDH475" s="124"/>
      <c r="KDI475" s="124"/>
      <c r="KDJ475" s="124"/>
      <c r="KDK475" s="124"/>
      <c r="KDL475" s="124"/>
      <c r="KDM475" s="124"/>
      <c r="KDN475" s="125"/>
      <c r="KDO475" s="123"/>
      <c r="KDP475" s="124"/>
      <c r="KDQ475" s="124"/>
      <c r="KDR475" s="124"/>
      <c r="KDS475" s="124"/>
      <c r="KDT475" s="124"/>
      <c r="KDU475" s="124"/>
      <c r="KDV475" s="124"/>
      <c r="KDW475" s="124"/>
      <c r="KDX475" s="124"/>
      <c r="KDY475" s="125"/>
      <c r="KDZ475" s="123"/>
      <c r="KEA475" s="124"/>
      <c r="KEB475" s="124"/>
      <c r="KEC475" s="124"/>
      <c r="KED475" s="124"/>
      <c r="KEE475" s="124"/>
      <c r="KEF475" s="124"/>
      <c r="KEG475" s="124"/>
      <c r="KEH475" s="124"/>
      <c r="KEI475" s="124"/>
      <c r="KEJ475" s="125"/>
      <c r="KEK475" s="123"/>
      <c r="KEL475" s="124"/>
      <c r="KEM475" s="124"/>
      <c r="KEN475" s="124"/>
      <c r="KEO475" s="124"/>
      <c r="KEP475" s="124"/>
      <c r="KEQ475" s="124"/>
      <c r="KER475" s="124"/>
      <c r="KES475" s="124"/>
      <c r="KET475" s="124"/>
      <c r="KEU475" s="125"/>
      <c r="KEV475" s="123"/>
      <c r="KEW475" s="124"/>
      <c r="KEX475" s="124"/>
      <c r="KEY475" s="124"/>
      <c r="KEZ475" s="124"/>
      <c r="KFA475" s="124"/>
      <c r="KFB475" s="124"/>
      <c r="KFC475" s="124"/>
      <c r="KFD475" s="124"/>
      <c r="KFE475" s="124"/>
      <c r="KFF475" s="125"/>
      <c r="KFG475" s="123"/>
      <c r="KFH475" s="124"/>
      <c r="KFI475" s="124"/>
      <c r="KFJ475" s="124"/>
      <c r="KFK475" s="124"/>
      <c r="KFL475" s="124"/>
      <c r="KFM475" s="124"/>
      <c r="KFN475" s="124"/>
      <c r="KFO475" s="124"/>
      <c r="KFP475" s="124"/>
      <c r="KFQ475" s="125"/>
      <c r="KFR475" s="123"/>
      <c r="KFS475" s="124"/>
      <c r="KFT475" s="124"/>
      <c r="KFU475" s="124"/>
      <c r="KFV475" s="124"/>
      <c r="KFW475" s="124"/>
      <c r="KFX475" s="124"/>
      <c r="KFY475" s="124"/>
      <c r="KFZ475" s="124"/>
      <c r="KGA475" s="124"/>
      <c r="KGB475" s="125"/>
      <c r="KGC475" s="123"/>
      <c r="KGD475" s="124"/>
      <c r="KGE475" s="124"/>
      <c r="KGF475" s="124"/>
      <c r="KGG475" s="124"/>
      <c r="KGH475" s="124"/>
      <c r="KGI475" s="124"/>
      <c r="KGJ475" s="124"/>
      <c r="KGK475" s="124"/>
      <c r="KGL475" s="124"/>
      <c r="KGM475" s="125"/>
      <c r="KGN475" s="123"/>
      <c r="KGO475" s="124"/>
      <c r="KGP475" s="124"/>
      <c r="KGQ475" s="124"/>
      <c r="KGR475" s="124"/>
      <c r="KGS475" s="124"/>
      <c r="KGT475" s="124"/>
      <c r="KGU475" s="124"/>
      <c r="KGV475" s="124"/>
      <c r="KGW475" s="124"/>
      <c r="KGX475" s="125"/>
      <c r="KGY475" s="123"/>
      <c r="KGZ475" s="124"/>
      <c r="KHA475" s="124"/>
      <c r="KHB475" s="124"/>
      <c r="KHC475" s="124"/>
      <c r="KHD475" s="124"/>
      <c r="KHE475" s="124"/>
      <c r="KHF475" s="124"/>
      <c r="KHG475" s="124"/>
      <c r="KHH475" s="124"/>
      <c r="KHI475" s="125"/>
      <c r="KHJ475" s="123"/>
      <c r="KHK475" s="124"/>
      <c r="KHL475" s="124"/>
      <c r="KHM475" s="124"/>
      <c r="KHN475" s="124"/>
      <c r="KHO475" s="124"/>
      <c r="KHP475" s="124"/>
      <c r="KHQ475" s="124"/>
      <c r="KHR475" s="124"/>
      <c r="KHS475" s="124"/>
      <c r="KHT475" s="125"/>
      <c r="KHU475" s="123"/>
      <c r="KHV475" s="124"/>
      <c r="KHW475" s="124"/>
      <c r="KHX475" s="124"/>
      <c r="KHY475" s="124"/>
      <c r="KHZ475" s="124"/>
      <c r="KIA475" s="124"/>
      <c r="KIB475" s="124"/>
      <c r="KIC475" s="124"/>
      <c r="KID475" s="124"/>
      <c r="KIE475" s="125"/>
      <c r="KIF475" s="123"/>
      <c r="KIG475" s="124"/>
      <c r="KIH475" s="124"/>
      <c r="KII475" s="124"/>
      <c r="KIJ475" s="124"/>
      <c r="KIK475" s="124"/>
      <c r="KIL475" s="124"/>
      <c r="KIM475" s="124"/>
      <c r="KIN475" s="124"/>
      <c r="KIO475" s="124"/>
      <c r="KIP475" s="125"/>
      <c r="KIQ475" s="123"/>
      <c r="KIR475" s="124"/>
      <c r="KIS475" s="124"/>
      <c r="KIT475" s="124"/>
      <c r="KIU475" s="124"/>
      <c r="KIV475" s="124"/>
      <c r="KIW475" s="124"/>
      <c r="KIX475" s="124"/>
      <c r="KIY475" s="124"/>
      <c r="KIZ475" s="124"/>
      <c r="KJA475" s="125"/>
      <c r="KJB475" s="123"/>
      <c r="KJC475" s="124"/>
      <c r="KJD475" s="124"/>
      <c r="KJE475" s="124"/>
      <c r="KJF475" s="124"/>
      <c r="KJG475" s="124"/>
      <c r="KJH475" s="124"/>
      <c r="KJI475" s="124"/>
      <c r="KJJ475" s="124"/>
      <c r="KJK475" s="124"/>
      <c r="KJL475" s="125"/>
      <c r="KJM475" s="123"/>
      <c r="KJN475" s="124"/>
      <c r="KJO475" s="124"/>
      <c r="KJP475" s="124"/>
      <c r="KJQ475" s="124"/>
      <c r="KJR475" s="124"/>
      <c r="KJS475" s="124"/>
      <c r="KJT475" s="124"/>
      <c r="KJU475" s="124"/>
      <c r="KJV475" s="124"/>
      <c r="KJW475" s="125"/>
      <c r="KJX475" s="123"/>
      <c r="KJY475" s="124"/>
      <c r="KJZ475" s="124"/>
      <c r="KKA475" s="124"/>
      <c r="KKB475" s="124"/>
      <c r="KKC475" s="124"/>
      <c r="KKD475" s="124"/>
      <c r="KKE475" s="124"/>
      <c r="KKF475" s="124"/>
      <c r="KKG475" s="124"/>
      <c r="KKH475" s="125"/>
      <c r="KKI475" s="123"/>
      <c r="KKJ475" s="124"/>
      <c r="KKK475" s="124"/>
      <c r="KKL475" s="124"/>
      <c r="KKM475" s="124"/>
      <c r="KKN475" s="124"/>
      <c r="KKO475" s="124"/>
      <c r="KKP475" s="124"/>
      <c r="KKQ475" s="124"/>
      <c r="KKR475" s="124"/>
      <c r="KKS475" s="125"/>
      <c r="KKT475" s="123"/>
      <c r="KKU475" s="124"/>
      <c r="KKV475" s="124"/>
      <c r="KKW475" s="124"/>
      <c r="KKX475" s="124"/>
      <c r="KKY475" s="124"/>
      <c r="KKZ475" s="124"/>
      <c r="KLA475" s="124"/>
      <c r="KLB475" s="124"/>
      <c r="KLC475" s="124"/>
      <c r="KLD475" s="125"/>
      <c r="KLE475" s="123"/>
      <c r="KLF475" s="124"/>
      <c r="KLG475" s="124"/>
      <c r="KLH475" s="124"/>
      <c r="KLI475" s="124"/>
      <c r="KLJ475" s="124"/>
      <c r="KLK475" s="124"/>
      <c r="KLL475" s="124"/>
      <c r="KLM475" s="124"/>
      <c r="KLN475" s="124"/>
      <c r="KLO475" s="125"/>
      <c r="KLP475" s="123"/>
      <c r="KLQ475" s="124"/>
      <c r="KLR475" s="124"/>
      <c r="KLS475" s="124"/>
      <c r="KLT475" s="124"/>
      <c r="KLU475" s="124"/>
      <c r="KLV475" s="124"/>
      <c r="KLW475" s="124"/>
      <c r="KLX475" s="124"/>
      <c r="KLY475" s="124"/>
      <c r="KLZ475" s="125"/>
      <c r="KMA475" s="123"/>
      <c r="KMB475" s="124"/>
      <c r="KMC475" s="124"/>
      <c r="KMD475" s="124"/>
      <c r="KME475" s="124"/>
      <c r="KMF475" s="124"/>
      <c r="KMG475" s="124"/>
      <c r="KMH475" s="124"/>
      <c r="KMI475" s="124"/>
      <c r="KMJ475" s="124"/>
      <c r="KMK475" s="125"/>
      <c r="KML475" s="123"/>
      <c r="KMM475" s="124"/>
      <c r="KMN475" s="124"/>
      <c r="KMO475" s="124"/>
      <c r="KMP475" s="124"/>
      <c r="KMQ475" s="124"/>
      <c r="KMR475" s="124"/>
      <c r="KMS475" s="124"/>
      <c r="KMT475" s="124"/>
      <c r="KMU475" s="124"/>
      <c r="KMV475" s="125"/>
      <c r="KMW475" s="123"/>
      <c r="KMX475" s="124"/>
      <c r="KMY475" s="124"/>
      <c r="KMZ475" s="124"/>
      <c r="KNA475" s="124"/>
      <c r="KNB475" s="124"/>
      <c r="KNC475" s="124"/>
      <c r="KND475" s="124"/>
      <c r="KNE475" s="124"/>
      <c r="KNF475" s="124"/>
      <c r="KNG475" s="125"/>
      <c r="KNH475" s="123"/>
      <c r="KNI475" s="124"/>
      <c r="KNJ475" s="124"/>
      <c r="KNK475" s="124"/>
      <c r="KNL475" s="124"/>
      <c r="KNM475" s="124"/>
      <c r="KNN475" s="124"/>
      <c r="KNO475" s="124"/>
      <c r="KNP475" s="124"/>
      <c r="KNQ475" s="124"/>
      <c r="KNR475" s="125"/>
      <c r="KNS475" s="123"/>
      <c r="KNT475" s="124"/>
      <c r="KNU475" s="124"/>
      <c r="KNV475" s="124"/>
      <c r="KNW475" s="124"/>
      <c r="KNX475" s="124"/>
      <c r="KNY475" s="124"/>
      <c r="KNZ475" s="124"/>
      <c r="KOA475" s="124"/>
      <c r="KOB475" s="124"/>
      <c r="KOC475" s="125"/>
      <c r="KOD475" s="123"/>
      <c r="KOE475" s="124"/>
      <c r="KOF475" s="124"/>
      <c r="KOG475" s="124"/>
      <c r="KOH475" s="124"/>
      <c r="KOI475" s="124"/>
      <c r="KOJ475" s="124"/>
      <c r="KOK475" s="124"/>
      <c r="KOL475" s="124"/>
      <c r="KOM475" s="124"/>
      <c r="KON475" s="125"/>
      <c r="KOO475" s="123"/>
      <c r="KOP475" s="124"/>
      <c r="KOQ475" s="124"/>
      <c r="KOR475" s="124"/>
      <c r="KOS475" s="124"/>
      <c r="KOT475" s="124"/>
      <c r="KOU475" s="124"/>
      <c r="KOV475" s="124"/>
      <c r="KOW475" s="124"/>
      <c r="KOX475" s="124"/>
      <c r="KOY475" s="125"/>
      <c r="KOZ475" s="123"/>
      <c r="KPA475" s="124"/>
      <c r="KPB475" s="124"/>
      <c r="KPC475" s="124"/>
      <c r="KPD475" s="124"/>
      <c r="KPE475" s="124"/>
      <c r="KPF475" s="124"/>
      <c r="KPG475" s="124"/>
      <c r="KPH475" s="124"/>
      <c r="KPI475" s="124"/>
      <c r="KPJ475" s="125"/>
      <c r="KPK475" s="123"/>
      <c r="KPL475" s="124"/>
      <c r="KPM475" s="124"/>
      <c r="KPN475" s="124"/>
      <c r="KPO475" s="124"/>
      <c r="KPP475" s="124"/>
      <c r="KPQ475" s="124"/>
      <c r="KPR475" s="124"/>
      <c r="KPS475" s="124"/>
      <c r="KPT475" s="124"/>
      <c r="KPU475" s="125"/>
      <c r="KPV475" s="123"/>
      <c r="KPW475" s="124"/>
      <c r="KPX475" s="124"/>
      <c r="KPY475" s="124"/>
      <c r="KPZ475" s="124"/>
      <c r="KQA475" s="124"/>
      <c r="KQB475" s="124"/>
      <c r="KQC475" s="124"/>
      <c r="KQD475" s="124"/>
      <c r="KQE475" s="124"/>
      <c r="KQF475" s="125"/>
      <c r="KQG475" s="123"/>
      <c r="KQH475" s="124"/>
      <c r="KQI475" s="124"/>
      <c r="KQJ475" s="124"/>
      <c r="KQK475" s="124"/>
      <c r="KQL475" s="124"/>
      <c r="KQM475" s="124"/>
      <c r="KQN475" s="124"/>
      <c r="KQO475" s="124"/>
      <c r="KQP475" s="124"/>
      <c r="KQQ475" s="125"/>
      <c r="KQR475" s="123"/>
      <c r="KQS475" s="124"/>
      <c r="KQT475" s="124"/>
      <c r="KQU475" s="124"/>
      <c r="KQV475" s="124"/>
      <c r="KQW475" s="124"/>
      <c r="KQX475" s="124"/>
      <c r="KQY475" s="124"/>
      <c r="KQZ475" s="124"/>
      <c r="KRA475" s="124"/>
      <c r="KRB475" s="125"/>
      <c r="KRC475" s="123"/>
      <c r="KRD475" s="124"/>
      <c r="KRE475" s="124"/>
      <c r="KRF475" s="124"/>
      <c r="KRG475" s="124"/>
      <c r="KRH475" s="124"/>
      <c r="KRI475" s="124"/>
      <c r="KRJ475" s="124"/>
      <c r="KRK475" s="124"/>
      <c r="KRL475" s="124"/>
      <c r="KRM475" s="125"/>
      <c r="KRN475" s="123"/>
      <c r="KRO475" s="124"/>
      <c r="KRP475" s="124"/>
      <c r="KRQ475" s="124"/>
      <c r="KRR475" s="124"/>
      <c r="KRS475" s="124"/>
      <c r="KRT475" s="124"/>
      <c r="KRU475" s="124"/>
      <c r="KRV475" s="124"/>
      <c r="KRW475" s="124"/>
      <c r="KRX475" s="125"/>
      <c r="KRY475" s="123"/>
      <c r="KRZ475" s="124"/>
      <c r="KSA475" s="124"/>
      <c r="KSB475" s="124"/>
      <c r="KSC475" s="124"/>
      <c r="KSD475" s="124"/>
      <c r="KSE475" s="124"/>
      <c r="KSF475" s="124"/>
      <c r="KSG475" s="124"/>
      <c r="KSH475" s="124"/>
      <c r="KSI475" s="125"/>
      <c r="KSJ475" s="123"/>
      <c r="KSK475" s="124"/>
      <c r="KSL475" s="124"/>
      <c r="KSM475" s="124"/>
      <c r="KSN475" s="124"/>
      <c r="KSO475" s="124"/>
      <c r="KSP475" s="124"/>
      <c r="KSQ475" s="124"/>
      <c r="KSR475" s="124"/>
      <c r="KSS475" s="124"/>
      <c r="KST475" s="125"/>
      <c r="KSU475" s="123"/>
      <c r="KSV475" s="124"/>
      <c r="KSW475" s="124"/>
      <c r="KSX475" s="124"/>
      <c r="KSY475" s="124"/>
      <c r="KSZ475" s="124"/>
      <c r="KTA475" s="124"/>
      <c r="KTB475" s="124"/>
      <c r="KTC475" s="124"/>
      <c r="KTD475" s="124"/>
      <c r="KTE475" s="125"/>
      <c r="KTF475" s="123"/>
      <c r="KTG475" s="124"/>
      <c r="KTH475" s="124"/>
      <c r="KTI475" s="124"/>
      <c r="KTJ475" s="124"/>
      <c r="KTK475" s="124"/>
      <c r="KTL475" s="124"/>
      <c r="KTM475" s="124"/>
      <c r="KTN475" s="124"/>
      <c r="KTO475" s="124"/>
      <c r="KTP475" s="125"/>
      <c r="KTQ475" s="123"/>
      <c r="KTR475" s="124"/>
      <c r="KTS475" s="124"/>
      <c r="KTT475" s="124"/>
      <c r="KTU475" s="124"/>
      <c r="KTV475" s="124"/>
      <c r="KTW475" s="124"/>
      <c r="KTX475" s="124"/>
      <c r="KTY475" s="124"/>
      <c r="KTZ475" s="124"/>
      <c r="KUA475" s="125"/>
      <c r="KUB475" s="123"/>
      <c r="KUC475" s="124"/>
      <c r="KUD475" s="124"/>
      <c r="KUE475" s="124"/>
      <c r="KUF475" s="124"/>
      <c r="KUG475" s="124"/>
      <c r="KUH475" s="124"/>
      <c r="KUI475" s="124"/>
      <c r="KUJ475" s="124"/>
      <c r="KUK475" s="124"/>
      <c r="KUL475" s="125"/>
      <c r="KUM475" s="123"/>
      <c r="KUN475" s="124"/>
      <c r="KUO475" s="124"/>
      <c r="KUP475" s="124"/>
      <c r="KUQ475" s="124"/>
      <c r="KUR475" s="124"/>
      <c r="KUS475" s="124"/>
      <c r="KUT475" s="124"/>
      <c r="KUU475" s="124"/>
      <c r="KUV475" s="124"/>
      <c r="KUW475" s="125"/>
      <c r="KUX475" s="123"/>
      <c r="KUY475" s="124"/>
      <c r="KUZ475" s="124"/>
      <c r="KVA475" s="124"/>
      <c r="KVB475" s="124"/>
      <c r="KVC475" s="124"/>
      <c r="KVD475" s="124"/>
      <c r="KVE475" s="124"/>
      <c r="KVF475" s="124"/>
      <c r="KVG475" s="124"/>
      <c r="KVH475" s="125"/>
      <c r="KVI475" s="123"/>
      <c r="KVJ475" s="124"/>
      <c r="KVK475" s="124"/>
      <c r="KVL475" s="124"/>
      <c r="KVM475" s="124"/>
      <c r="KVN475" s="124"/>
      <c r="KVO475" s="124"/>
      <c r="KVP475" s="124"/>
      <c r="KVQ475" s="124"/>
      <c r="KVR475" s="124"/>
      <c r="KVS475" s="125"/>
      <c r="KVT475" s="123"/>
      <c r="KVU475" s="124"/>
      <c r="KVV475" s="124"/>
      <c r="KVW475" s="124"/>
      <c r="KVX475" s="124"/>
      <c r="KVY475" s="124"/>
      <c r="KVZ475" s="124"/>
      <c r="KWA475" s="124"/>
      <c r="KWB475" s="124"/>
      <c r="KWC475" s="124"/>
      <c r="KWD475" s="125"/>
      <c r="KWE475" s="123"/>
      <c r="KWF475" s="124"/>
      <c r="KWG475" s="124"/>
      <c r="KWH475" s="124"/>
      <c r="KWI475" s="124"/>
      <c r="KWJ475" s="124"/>
      <c r="KWK475" s="124"/>
      <c r="KWL475" s="124"/>
      <c r="KWM475" s="124"/>
      <c r="KWN475" s="124"/>
      <c r="KWO475" s="125"/>
      <c r="KWP475" s="123"/>
      <c r="KWQ475" s="124"/>
      <c r="KWR475" s="124"/>
      <c r="KWS475" s="124"/>
      <c r="KWT475" s="124"/>
      <c r="KWU475" s="124"/>
      <c r="KWV475" s="124"/>
      <c r="KWW475" s="124"/>
      <c r="KWX475" s="124"/>
      <c r="KWY475" s="124"/>
      <c r="KWZ475" s="125"/>
      <c r="KXA475" s="123"/>
      <c r="KXB475" s="124"/>
      <c r="KXC475" s="124"/>
      <c r="KXD475" s="124"/>
      <c r="KXE475" s="124"/>
      <c r="KXF475" s="124"/>
      <c r="KXG475" s="124"/>
      <c r="KXH475" s="124"/>
      <c r="KXI475" s="124"/>
      <c r="KXJ475" s="124"/>
      <c r="KXK475" s="125"/>
      <c r="KXL475" s="123"/>
      <c r="KXM475" s="124"/>
      <c r="KXN475" s="124"/>
      <c r="KXO475" s="124"/>
      <c r="KXP475" s="124"/>
      <c r="KXQ475" s="124"/>
      <c r="KXR475" s="124"/>
      <c r="KXS475" s="124"/>
      <c r="KXT475" s="124"/>
      <c r="KXU475" s="124"/>
      <c r="KXV475" s="125"/>
      <c r="KXW475" s="123"/>
      <c r="KXX475" s="124"/>
      <c r="KXY475" s="124"/>
      <c r="KXZ475" s="124"/>
      <c r="KYA475" s="124"/>
      <c r="KYB475" s="124"/>
      <c r="KYC475" s="124"/>
      <c r="KYD475" s="124"/>
      <c r="KYE475" s="124"/>
      <c r="KYF475" s="124"/>
      <c r="KYG475" s="125"/>
      <c r="KYH475" s="123"/>
      <c r="KYI475" s="124"/>
      <c r="KYJ475" s="124"/>
      <c r="KYK475" s="124"/>
      <c r="KYL475" s="124"/>
      <c r="KYM475" s="124"/>
      <c r="KYN475" s="124"/>
      <c r="KYO475" s="124"/>
      <c r="KYP475" s="124"/>
      <c r="KYQ475" s="124"/>
      <c r="KYR475" s="125"/>
      <c r="KYS475" s="123"/>
      <c r="KYT475" s="124"/>
      <c r="KYU475" s="124"/>
      <c r="KYV475" s="124"/>
      <c r="KYW475" s="124"/>
      <c r="KYX475" s="124"/>
      <c r="KYY475" s="124"/>
      <c r="KYZ475" s="124"/>
      <c r="KZA475" s="124"/>
      <c r="KZB475" s="124"/>
      <c r="KZC475" s="125"/>
      <c r="KZD475" s="123"/>
      <c r="KZE475" s="124"/>
      <c r="KZF475" s="124"/>
      <c r="KZG475" s="124"/>
      <c r="KZH475" s="124"/>
      <c r="KZI475" s="124"/>
      <c r="KZJ475" s="124"/>
      <c r="KZK475" s="124"/>
      <c r="KZL475" s="124"/>
      <c r="KZM475" s="124"/>
      <c r="KZN475" s="125"/>
      <c r="KZO475" s="123"/>
      <c r="KZP475" s="124"/>
      <c r="KZQ475" s="124"/>
      <c r="KZR475" s="124"/>
      <c r="KZS475" s="124"/>
      <c r="KZT475" s="124"/>
      <c r="KZU475" s="124"/>
      <c r="KZV475" s="124"/>
      <c r="KZW475" s="124"/>
      <c r="KZX475" s="124"/>
      <c r="KZY475" s="125"/>
      <c r="KZZ475" s="123"/>
      <c r="LAA475" s="124"/>
      <c r="LAB475" s="124"/>
      <c r="LAC475" s="124"/>
      <c r="LAD475" s="124"/>
      <c r="LAE475" s="124"/>
      <c r="LAF475" s="124"/>
      <c r="LAG475" s="124"/>
      <c r="LAH475" s="124"/>
      <c r="LAI475" s="124"/>
      <c r="LAJ475" s="125"/>
      <c r="LAK475" s="123"/>
      <c r="LAL475" s="124"/>
      <c r="LAM475" s="124"/>
      <c r="LAN475" s="124"/>
      <c r="LAO475" s="124"/>
      <c r="LAP475" s="124"/>
      <c r="LAQ475" s="124"/>
      <c r="LAR475" s="124"/>
      <c r="LAS475" s="124"/>
      <c r="LAT475" s="124"/>
      <c r="LAU475" s="125"/>
      <c r="LAV475" s="123"/>
      <c r="LAW475" s="124"/>
      <c r="LAX475" s="124"/>
      <c r="LAY475" s="124"/>
      <c r="LAZ475" s="124"/>
      <c r="LBA475" s="124"/>
      <c r="LBB475" s="124"/>
      <c r="LBC475" s="124"/>
      <c r="LBD475" s="124"/>
      <c r="LBE475" s="124"/>
      <c r="LBF475" s="125"/>
      <c r="LBG475" s="123"/>
      <c r="LBH475" s="124"/>
      <c r="LBI475" s="124"/>
      <c r="LBJ475" s="124"/>
      <c r="LBK475" s="124"/>
      <c r="LBL475" s="124"/>
      <c r="LBM475" s="124"/>
      <c r="LBN475" s="124"/>
      <c r="LBO475" s="124"/>
      <c r="LBP475" s="124"/>
      <c r="LBQ475" s="125"/>
      <c r="LBR475" s="123"/>
      <c r="LBS475" s="124"/>
      <c r="LBT475" s="124"/>
      <c r="LBU475" s="124"/>
      <c r="LBV475" s="124"/>
      <c r="LBW475" s="124"/>
      <c r="LBX475" s="124"/>
      <c r="LBY475" s="124"/>
      <c r="LBZ475" s="124"/>
      <c r="LCA475" s="124"/>
      <c r="LCB475" s="125"/>
      <c r="LCC475" s="123"/>
      <c r="LCD475" s="124"/>
      <c r="LCE475" s="124"/>
      <c r="LCF475" s="124"/>
      <c r="LCG475" s="124"/>
      <c r="LCH475" s="124"/>
      <c r="LCI475" s="124"/>
      <c r="LCJ475" s="124"/>
      <c r="LCK475" s="124"/>
      <c r="LCL475" s="124"/>
      <c r="LCM475" s="125"/>
      <c r="LCN475" s="123"/>
      <c r="LCO475" s="124"/>
      <c r="LCP475" s="124"/>
      <c r="LCQ475" s="124"/>
      <c r="LCR475" s="124"/>
      <c r="LCS475" s="124"/>
      <c r="LCT475" s="124"/>
      <c r="LCU475" s="124"/>
      <c r="LCV475" s="124"/>
      <c r="LCW475" s="124"/>
      <c r="LCX475" s="125"/>
      <c r="LCY475" s="123"/>
      <c r="LCZ475" s="124"/>
      <c r="LDA475" s="124"/>
      <c r="LDB475" s="124"/>
      <c r="LDC475" s="124"/>
      <c r="LDD475" s="124"/>
      <c r="LDE475" s="124"/>
      <c r="LDF475" s="124"/>
      <c r="LDG475" s="124"/>
      <c r="LDH475" s="124"/>
      <c r="LDI475" s="125"/>
      <c r="LDJ475" s="123"/>
      <c r="LDK475" s="124"/>
      <c r="LDL475" s="124"/>
      <c r="LDM475" s="124"/>
      <c r="LDN475" s="124"/>
      <c r="LDO475" s="124"/>
      <c r="LDP475" s="124"/>
      <c r="LDQ475" s="124"/>
      <c r="LDR475" s="124"/>
      <c r="LDS475" s="124"/>
      <c r="LDT475" s="125"/>
      <c r="LDU475" s="123"/>
      <c r="LDV475" s="124"/>
      <c r="LDW475" s="124"/>
      <c r="LDX475" s="124"/>
      <c r="LDY475" s="124"/>
      <c r="LDZ475" s="124"/>
      <c r="LEA475" s="124"/>
      <c r="LEB475" s="124"/>
      <c r="LEC475" s="124"/>
      <c r="LED475" s="124"/>
      <c r="LEE475" s="125"/>
      <c r="LEF475" s="123"/>
      <c r="LEG475" s="124"/>
      <c r="LEH475" s="124"/>
      <c r="LEI475" s="124"/>
      <c r="LEJ475" s="124"/>
      <c r="LEK475" s="124"/>
      <c r="LEL475" s="124"/>
      <c r="LEM475" s="124"/>
      <c r="LEN475" s="124"/>
      <c r="LEO475" s="124"/>
      <c r="LEP475" s="125"/>
      <c r="LEQ475" s="123"/>
      <c r="LER475" s="124"/>
      <c r="LES475" s="124"/>
      <c r="LET475" s="124"/>
      <c r="LEU475" s="124"/>
      <c r="LEV475" s="124"/>
      <c r="LEW475" s="124"/>
      <c r="LEX475" s="124"/>
      <c r="LEY475" s="124"/>
      <c r="LEZ475" s="124"/>
      <c r="LFA475" s="125"/>
      <c r="LFB475" s="123"/>
      <c r="LFC475" s="124"/>
      <c r="LFD475" s="124"/>
      <c r="LFE475" s="124"/>
      <c r="LFF475" s="124"/>
      <c r="LFG475" s="124"/>
      <c r="LFH475" s="124"/>
      <c r="LFI475" s="124"/>
      <c r="LFJ475" s="124"/>
      <c r="LFK475" s="124"/>
      <c r="LFL475" s="125"/>
      <c r="LFM475" s="123"/>
      <c r="LFN475" s="124"/>
      <c r="LFO475" s="124"/>
      <c r="LFP475" s="124"/>
      <c r="LFQ475" s="124"/>
      <c r="LFR475" s="124"/>
      <c r="LFS475" s="124"/>
      <c r="LFT475" s="124"/>
      <c r="LFU475" s="124"/>
      <c r="LFV475" s="124"/>
      <c r="LFW475" s="125"/>
      <c r="LFX475" s="123"/>
      <c r="LFY475" s="124"/>
      <c r="LFZ475" s="124"/>
      <c r="LGA475" s="124"/>
      <c r="LGB475" s="124"/>
      <c r="LGC475" s="124"/>
      <c r="LGD475" s="124"/>
      <c r="LGE475" s="124"/>
      <c r="LGF475" s="124"/>
      <c r="LGG475" s="124"/>
      <c r="LGH475" s="125"/>
      <c r="LGI475" s="123"/>
      <c r="LGJ475" s="124"/>
      <c r="LGK475" s="124"/>
      <c r="LGL475" s="124"/>
      <c r="LGM475" s="124"/>
      <c r="LGN475" s="124"/>
      <c r="LGO475" s="124"/>
      <c r="LGP475" s="124"/>
      <c r="LGQ475" s="124"/>
      <c r="LGR475" s="124"/>
      <c r="LGS475" s="125"/>
      <c r="LGT475" s="123"/>
      <c r="LGU475" s="124"/>
      <c r="LGV475" s="124"/>
      <c r="LGW475" s="124"/>
      <c r="LGX475" s="124"/>
      <c r="LGY475" s="124"/>
      <c r="LGZ475" s="124"/>
      <c r="LHA475" s="124"/>
      <c r="LHB475" s="124"/>
      <c r="LHC475" s="124"/>
      <c r="LHD475" s="125"/>
      <c r="LHE475" s="123"/>
      <c r="LHF475" s="124"/>
      <c r="LHG475" s="124"/>
      <c r="LHH475" s="124"/>
      <c r="LHI475" s="124"/>
      <c r="LHJ475" s="124"/>
      <c r="LHK475" s="124"/>
      <c r="LHL475" s="124"/>
      <c r="LHM475" s="124"/>
      <c r="LHN475" s="124"/>
      <c r="LHO475" s="125"/>
      <c r="LHP475" s="123"/>
      <c r="LHQ475" s="124"/>
      <c r="LHR475" s="124"/>
      <c r="LHS475" s="124"/>
      <c r="LHT475" s="124"/>
      <c r="LHU475" s="124"/>
      <c r="LHV475" s="124"/>
      <c r="LHW475" s="124"/>
      <c r="LHX475" s="124"/>
      <c r="LHY475" s="124"/>
      <c r="LHZ475" s="125"/>
      <c r="LIA475" s="123"/>
      <c r="LIB475" s="124"/>
      <c r="LIC475" s="124"/>
      <c r="LID475" s="124"/>
      <c r="LIE475" s="124"/>
      <c r="LIF475" s="124"/>
      <c r="LIG475" s="124"/>
      <c r="LIH475" s="124"/>
      <c r="LII475" s="124"/>
      <c r="LIJ475" s="124"/>
      <c r="LIK475" s="125"/>
      <c r="LIL475" s="123"/>
      <c r="LIM475" s="124"/>
      <c r="LIN475" s="124"/>
      <c r="LIO475" s="124"/>
      <c r="LIP475" s="124"/>
      <c r="LIQ475" s="124"/>
      <c r="LIR475" s="124"/>
      <c r="LIS475" s="124"/>
      <c r="LIT475" s="124"/>
      <c r="LIU475" s="124"/>
      <c r="LIV475" s="125"/>
      <c r="LIW475" s="123"/>
      <c r="LIX475" s="124"/>
      <c r="LIY475" s="124"/>
      <c r="LIZ475" s="124"/>
      <c r="LJA475" s="124"/>
      <c r="LJB475" s="124"/>
      <c r="LJC475" s="124"/>
      <c r="LJD475" s="124"/>
      <c r="LJE475" s="124"/>
      <c r="LJF475" s="124"/>
      <c r="LJG475" s="125"/>
      <c r="LJH475" s="123"/>
      <c r="LJI475" s="124"/>
      <c r="LJJ475" s="124"/>
      <c r="LJK475" s="124"/>
      <c r="LJL475" s="124"/>
      <c r="LJM475" s="124"/>
      <c r="LJN475" s="124"/>
      <c r="LJO475" s="124"/>
      <c r="LJP475" s="124"/>
      <c r="LJQ475" s="124"/>
      <c r="LJR475" s="125"/>
      <c r="LJS475" s="123"/>
      <c r="LJT475" s="124"/>
      <c r="LJU475" s="124"/>
      <c r="LJV475" s="124"/>
      <c r="LJW475" s="124"/>
      <c r="LJX475" s="124"/>
      <c r="LJY475" s="124"/>
      <c r="LJZ475" s="124"/>
      <c r="LKA475" s="124"/>
      <c r="LKB475" s="124"/>
      <c r="LKC475" s="125"/>
      <c r="LKD475" s="123"/>
      <c r="LKE475" s="124"/>
      <c r="LKF475" s="124"/>
      <c r="LKG475" s="124"/>
      <c r="LKH475" s="124"/>
      <c r="LKI475" s="124"/>
      <c r="LKJ475" s="124"/>
      <c r="LKK475" s="124"/>
      <c r="LKL475" s="124"/>
      <c r="LKM475" s="124"/>
      <c r="LKN475" s="125"/>
      <c r="LKO475" s="123"/>
      <c r="LKP475" s="124"/>
      <c r="LKQ475" s="124"/>
      <c r="LKR475" s="124"/>
      <c r="LKS475" s="124"/>
      <c r="LKT475" s="124"/>
      <c r="LKU475" s="124"/>
      <c r="LKV475" s="124"/>
      <c r="LKW475" s="124"/>
      <c r="LKX475" s="124"/>
      <c r="LKY475" s="125"/>
      <c r="LKZ475" s="123"/>
      <c r="LLA475" s="124"/>
      <c r="LLB475" s="124"/>
      <c r="LLC475" s="124"/>
      <c r="LLD475" s="124"/>
      <c r="LLE475" s="124"/>
      <c r="LLF475" s="124"/>
      <c r="LLG475" s="124"/>
      <c r="LLH475" s="124"/>
      <c r="LLI475" s="124"/>
      <c r="LLJ475" s="125"/>
      <c r="LLK475" s="123"/>
      <c r="LLL475" s="124"/>
      <c r="LLM475" s="124"/>
      <c r="LLN475" s="124"/>
      <c r="LLO475" s="124"/>
      <c r="LLP475" s="124"/>
      <c r="LLQ475" s="124"/>
      <c r="LLR475" s="124"/>
      <c r="LLS475" s="124"/>
      <c r="LLT475" s="124"/>
      <c r="LLU475" s="125"/>
      <c r="LLV475" s="123"/>
      <c r="LLW475" s="124"/>
      <c r="LLX475" s="124"/>
      <c r="LLY475" s="124"/>
      <c r="LLZ475" s="124"/>
      <c r="LMA475" s="124"/>
      <c r="LMB475" s="124"/>
      <c r="LMC475" s="124"/>
      <c r="LMD475" s="124"/>
      <c r="LME475" s="124"/>
      <c r="LMF475" s="125"/>
      <c r="LMG475" s="123"/>
      <c r="LMH475" s="124"/>
      <c r="LMI475" s="124"/>
      <c r="LMJ475" s="124"/>
      <c r="LMK475" s="124"/>
      <c r="LML475" s="124"/>
      <c r="LMM475" s="124"/>
      <c r="LMN475" s="124"/>
      <c r="LMO475" s="124"/>
      <c r="LMP475" s="124"/>
      <c r="LMQ475" s="125"/>
      <c r="LMR475" s="123"/>
      <c r="LMS475" s="124"/>
      <c r="LMT475" s="124"/>
      <c r="LMU475" s="124"/>
      <c r="LMV475" s="124"/>
      <c r="LMW475" s="124"/>
      <c r="LMX475" s="124"/>
      <c r="LMY475" s="124"/>
      <c r="LMZ475" s="124"/>
      <c r="LNA475" s="124"/>
      <c r="LNB475" s="125"/>
      <c r="LNC475" s="123"/>
      <c r="LND475" s="124"/>
      <c r="LNE475" s="124"/>
      <c r="LNF475" s="124"/>
      <c r="LNG475" s="124"/>
      <c r="LNH475" s="124"/>
      <c r="LNI475" s="124"/>
      <c r="LNJ475" s="124"/>
      <c r="LNK475" s="124"/>
      <c r="LNL475" s="124"/>
      <c r="LNM475" s="125"/>
      <c r="LNN475" s="123"/>
      <c r="LNO475" s="124"/>
      <c r="LNP475" s="124"/>
      <c r="LNQ475" s="124"/>
      <c r="LNR475" s="124"/>
      <c r="LNS475" s="124"/>
      <c r="LNT475" s="124"/>
      <c r="LNU475" s="124"/>
      <c r="LNV475" s="124"/>
      <c r="LNW475" s="124"/>
      <c r="LNX475" s="125"/>
      <c r="LNY475" s="123"/>
      <c r="LNZ475" s="124"/>
      <c r="LOA475" s="124"/>
      <c r="LOB475" s="124"/>
      <c r="LOC475" s="124"/>
      <c r="LOD475" s="124"/>
      <c r="LOE475" s="124"/>
      <c r="LOF475" s="124"/>
      <c r="LOG475" s="124"/>
      <c r="LOH475" s="124"/>
      <c r="LOI475" s="125"/>
      <c r="LOJ475" s="123"/>
      <c r="LOK475" s="124"/>
      <c r="LOL475" s="124"/>
      <c r="LOM475" s="124"/>
      <c r="LON475" s="124"/>
      <c r="LOO475" s="124"/>
      <c r="LOP475" s="124"/>
      <c r="LOQ475" s="124"/>
      <c r="LOR475" s="124"/>
      <c r="LOS475" s="124"/>
      <c r="LOT475" s="125"/>
      <c r="LOU475" s="123"/>
      <c r="LOV475" s="124"/>
      <c r="LOW475" s="124"/>
      <c r="LOX475" s="124"/>
      <c r="LOY475" s="124"/>
      <c r="LOZ475" s="124"/>
      <c r="LPA475" s="124"/>
      <c r="LPB475" s="124"/>
      <c r="LPC475" s="124"/>
      <c r="LPD475" s="124"/>
      <c r="LPE475" s="125"/>
      <c r="LPF475" s="123"/>
      <c r="LPG475" s="124"/>
      <c r="LPH475" s="124"/>
      <c r="LPI475" s="124"/>
      <c r="LPJ475" s="124"/>
      <c r="LPK475" s="124"/>
      <c r="LPL475" s="124"/>
      <c r="LPM475" s="124"/>
      <c r="LPN475" s="124"/>
      <c r="LPO475" s="124"/>
      <c r="LPP475" s="125"/>
      <c r="LPQ475" s="123"/>
      <c r="LPR475" s="124"/>
      <c r="LPS475" s="124"/>
      <c r="LPT475" s="124"/>
      <c r="LPU475" s="124"/>
      <c r="LPV475" s="124"/>
      <c r="LPW475" s="124"/>
      <c r="LPX475" s="124"/>
      <c r="LPY475" s="124"/>
      <c r="LPZ475" s="124"/>
      <c r="LQA475" s="125"/>
      <c r="LQB475" s="123"/>
      <c r="LQC475" s="124"/>
      <c r="LQD475" s="124"/>
      <c r="LQE475" s="124"/>
      <c r="LQF475" s="124"/>
      <c r="LQG475" s="124"/>
      <c r="LQH475" s="124"/>
      <c r="LQI475" s="124"/>
      <c r="LQJ475" s="124"/>
      <c r="LQK475" s="124"/>
      <c r="LQL475" s="125"/>
      <c r="LQM475" s="123"/>
      <c r="LQN475" s="124"/>
      <c r="LQO475" s="124"/>
      <c r="LQP475" s="124"/>
      <c r="LQQ475" s="124"/>
      <c r="LQR475" s="124"/>
      <c r="LQS475" s="124"/>
      <c r="LQT475" s="124"/>
      <c r="LQU475" s="124"/>
      <c r="LQV475" s="124"/>
      <c r="LQW475" s="125"/>
      <c r="LQX475" s="123"/>
      <c r="LQY475" s="124"/>
      <c r="LQZ475" s="124"/>
      <c r="LRA475" s="124"/>
      <c r="LRB475" s="124"/>
      <c r="LRC475" s="124"/>
      <c r="LRD475" s="124"/>
      <c r="LRE475" s="124"/>
      <c r="LRF475" s="124"/>
      <c r="LRG475" s="124"/>
      <c r="LRH475" s="125"/>
      <c r="LRI475" s="123"/>
      <c r="LRJ475" s="124"/>
      <c r="LRK475" s="124"/>
      <c r="LRL475" s="124"/>
      <c r="LRM475" s="124"/>
      <c r="LRN475" s="124"/>
      <c r="LRO475" s="124"/>
      <c r="LRP475" s="124"/>
      <c r="LRQ475" s="124"/>
      <c r="LRR475" s="124"/>
      <c r="LRS475" s="125"/>
      <c r="LRT475" s="123"/>
      <c r="LRU475" s="124"/>
      <c r="LRV475" s="124"/>
      <c r="LRW475" s="124"/>
      <c r="LRX475" s="124"/>
      <c r="LRY475" s="124"/>
      <c r="LRZ475" s="124"/>
      <c r="LSA475" s="124"/>
      <c r="LSB475" s="124"/>
      <c r="LSC475" s="124"/>
      <c r="LSD475" s="125"/>
      <c r="LSE475" s="123"/>
      <c r="LSF475" s="124"/>
      <c r="LSG475" s="124"/>
      <c r="LSH475" s="124"/>
      <c r="LSI475" s="124"/>
      <c r="LSJ475" s="124"/>
      <c r="LSK475" s="124"/>
      <c r="LSL475" s="124"/>
      <c r="LSM475" s="124"/>
      <c r="LSN475" s="124"/>
      <c r="LSO475" s="125"/>
      <c r="LSP475" s="123"/>
      <c r="LSQ475" s="124"/>
      <c r="LSR475" s="124"/>
      <c r="LSS475" s="124"/>
      <c r="LST475" s="124"/>
      <c r="LSU475" s="124"/>
      <c r="LSV475" s="124"/>
      <c r="LSW475" s="124"/>
      <c r="LSX475" s="124"/>
      <c r="LSY475" s="124"/>
      <c r="LSZ475" s="125"/>
      <c r="LTA475" s="123"/>
      <c r="LTB475" s="124"/>
      <c r="LTC475" s="124"/>
      <c r="LTD475" s="124"/>
      <c r="LTE475" s="124"/>
      <c r="LTF475" s="124"/>
      <c r="LTG475" s="124"/>
      <c r="LTH475" s="124"/>
      <c r="LTI475" s="124"/>
      <c r="LTJ475" s="124"/>
      <c r="LTK475" s="125"/>
      <c r="LTL475" s="123"/>
      <c r="LTM475" s="124"/>
      <c r="LTN475" s="124"/>
      <c r="LTO475" s="124"/>
      <c r="LTP475" s="124"/>
      <c r="LTQ475" s="124"/>
      <c r="LTR475" s="124"/>
      <c r="LTS475" s="124"/>
      <c r="LTT475" s="124"/>
      <c r="LTU475" s="124"/>
      <c r="LTV475" s="125"/>
      <c r="LTW475" s="123"/>
      <c r="LTX475" s="124"/>
      <c r="LTY475" s="124"/>
      <c r="LTZ475" s="124"/>
      <c r="LUA475" s="124"/>
      <c r="LUB475" s="124"/>
      <c r="LUC475" s="124"/>
      <c r="LUD475" s="124"/>
      <c r="LUE475" s="124"/>
      <c r="LUF475" s="124"/>
      <c r="LUG475" s="125"/>
      <c r="LUH475" s="123"/>
      <c r="LUI475" s="124"/>
      <c r="LUJ475" s="124"/>
      <c r="LUK475" s="124"/>
      <c r="LUL475" s="124"/>
      <c r="LUM475" s="124"/>
      <c r="LUN475" s="124"/>
      <c r="LUO475" s="124"/>
      <c r="LUP475" s="124"/>
      <c r="LUQ475" s="124"/>
      <c r="LUR475" s="125"/>
      <c r="LUS475" s="123"/>
      <c r="LUT475" s="124"/>
      <c r="LUU475" s="124"/>
      <c r="LUV475" s="124"/>
      <c r="LUW475" s="124"/>
      <c r="LUX475" s="124"/>
      <c r="LUY475" s="124"/>
      <c r="LUZ475" s="124"/>
      <c r="LVA475" s="124"/>
      <c r="LVB475" s="124"/>
      <c r="LVC475" s="125"/>
      <c r="LVD475" s="123"/>
      <c r="LVE475" s="124"/>
      <c r="LVF475" s="124"/>
      <c r="LVG475" s="124"/>
      <c r="LVH475" s="124"/>
      <c r="LVI475" s="124"/>
      <c r="LVJ475" s="124"/>
      <c r="LVK475" s="124"/>
      <c r="LVL475" s="124"/>
      <c r="LVM475" s="124"/>
      <c r="LVN475" s="125"/>
      <c r="LVO475" s="123"/>
      <c r="LVP475" s="124"/>
      <c r="LVQ475" s="124"/>
      <c r="LVR475" s="124"/>
      <c r="LVS475" s="124"/>
      <c r="LVT475" s="124"/>
      <c r="LVU475" s="124"/>
      <c r="LVV475" s="124"/>
      <c r="LVW475" s="124"/>
      <c r="LVX475" s="124"/>
      <c r="LVY475" s="125"/>
      <c r="LVZ475" s="123"/>
      <c r="LWA475" s="124"/>
      <c r="LWB475" s="124"/>
      <c r="LWC475" s="124"/>
      <c r="LWD475" s="124"/>
      <c r="LWE475" s="124"/>
      <c r="LWF475" s="124"/>
      <c r="LWG475" s="124"/>
      <c r="LWH475" s="124"/>
      <c r="LWI475" s="124"/>
      <c r="LWJ475" s="125"/>
      <c r="LWK475" s="123"/>
      <c r="LWL475" s="124"/>
      <c r="LWM475" s="124"/>
      <c r="LWN475" s="124"/>
      <c r="LWO475" s="124"/>
      <c r="LWP475" s="124"/>
      <c r="LWQ475" s="124"/>
      <c r="LWR475" s="124"/>
      <c r="LWS475" s="124"/>
      <c r="LWT475" s="124"/>
      <c r="LWU475" s="125"/>
      <c r="LWV475" s="123"/>
      <c r="LWW475" s="124"/>
      <c r="LWX475" s="124"/>
      <c r="LWY475" s="124"/>
      <c r="LWZ475" s="124"/>
      <c r="LXA475" s="124"/>
      <c r="LXB475" s="124"/>
      <c r="LXC475" s="124"/>
      <c r="LXD475" s="124"/>
      <c r="LXE475" s="124"/>
      <c r="LXF475" s="125"/>
      <c r="LXG475" s="123"/>
      <c r="LXH475" s="124"/>
      <c r="LXI475" s="124"/>
      <c r="LXJ475" s="124"/>
      <c r="LXK475" s="124"/>
      <c r="LXL475" s="124"/>
      <c r="LXM475" s="124"/>
      <c r="LXN475" s="124"/>
      <c r="LXO475" s="124"/>
      <c r="LXP475" s="124"/>
      <c r="LXQ475" s="125"/>
      <c r="LXR475" s="123"/>
      <c r="LXS475" s="124"/>
      <c r="LXT475" s="124"/>
      <c r="LXU475" s="124"/>
      <c r="LXV475" s="124"/>
      <c r="LXW475" s="124"/>
      <c r="LXX475" s="124"/>
      <c r="LXY475" s="124"/>
      <c r="LXZ475" s="124"/>
      <c r="LYA475" s="124"/>
      <c r="LYB475" s="125"/>
      <c r="LYC475" s="123"/>
      <c r="LYD475" s="124"/>
      <c r="LYE475" s="124"/>
      <c r="LYF475" s="124"/>
      <c r="LYG475" s="124"/>
      <c r="LYH475" s="124"/>
      <c r="LYI475" s="124"/>
      <c r="LYJ475" s="124"/>
      <c r="LYK475" s="124"/>
      <c r="LYL475" s="124"/>
      <c r="LYM475" s="125"/>
      <c r="LYN475" s="123"/>
      <c r="LYO475" s="124"/>
      <c r="LYP475" s="124"/>
      <c r="LYQ475" s="124"/>
      <c r="LYR475" s="124"/>
      <c r="LYS475" s="124"/>
      <c r="LYT475" s="124"/>
      <c r="LYU475" s="124"/>
      <c r="LYV475" s="124"/>
      <c r="LYW475" s="124"/>
      <c r="LYX475" s="125"/>
      <c r="LYY475" s="123"/>
      <c r="LYZ475" s="124"/>
      <c r="LZA475" s="124"/>
      <c r="LZB475" s="124"/>
      <c r="LZC475" s="124"/>
      <c r="LZD475" s="124"/>
      <c r="LZE475" s="124"/>
      <c r="LZF475" s="124"/>
      <c r="LZG475" s="124"/>
      <c r="LZH475" s="124"/>
      <c r="LZI475" s="125"/>
      <c r="LZJ475" s="123"/>
      <c r="LZK475" s="124"/>
      <c r="LZL475" s="124"/>
      <c r="LZM475" s="124"/>
      <c r="LZN475" s="124"/>
      <c r="LZO475" s="124"/>
      <c r="LZP475" s="124"/>
      <c r="LZQ475" s="124"/>
      <c r="LZR475" s="124"/>
      <c r="LZS475" s="124"/>
      <c r="LZT475" s="125"/>
      <c r="LZU475" s="123"/>
      <c r="LZV475" s="124"/>
      <c r="LZW475" s="124"/>
      <c r="LZX475" s="124"/>
      <c r="LZY475" s="124"/>
      <c r="LZZ475" s="124"/>
      <c r="MAA475" s="124"/>
      <c r="MAB475" s="124"/>
      <c r="MAC475" s="124"/>
      <c r="MAD475" s="124"/>
      <c r="MAE475" s="125"/>
      <c r="MAF475" s="123"/>
      <c r="MAG475" s="124"/>
      <c r="MAH475" s="124"/>
      <c r="MAI475" s="124"/>
      <c r="MAJ475" s="124"/>
      <c r="MAK475" s="124"/>
      <c r="MAL475" s="124"/>
      <c r="MAM475" s="124"/>
      <c r="MAN475" s="124"/>
      <c r="MAO475" s="124"/>
      <c r="MAP475" s="125"/>
      <c r="MAQ475" s="123"/>
      <c r="MAR475" s="124"/>
      <c r="MAS475" s="124"/>
      <c r="MAT475" s="124"/>
      <c r="MAU475" s="124"/>
      <c r="MAV475" s="124"/>
      <c r="MAW475" s="124"/>
      <c r="MAX475" s="124"/>
      <c r="MAY475" s="124"/>
      <c r="MAZ475" s="124"/>
      <c r="MBA475" s="125"/>
      <c r="MBB475" s="123"/>
      <c r="MBC475" s="124"/>
      <c r="MBD475" s="124"/>
      <c r="MBE475" s="124"/>
      <c r="MBF475" s="124"/>
      <c r="MBG475" s="124"/>
      <c r="MBH475" s="124"/>
      <c r="MBI475" s="124"/>
      <c r="MBJ475" s="124"/>
      <c r="MBK475" s="124"/>
      <c r="MBL475" s="125"/>
      <c r="MBM475" s="123"/>
      <c r="MBN475" s="124"/>
      <c r="MBO475" s="124"/>
      <c r="MBP475" s="124"/>
      <c r="MBQ475" s="124"/>
      <c r="MBR475" s="124"/>
      <c r="MBS475" s="124"/>
      <c r="MBT475" s="124"/>
      <c r="MBU475" s="124"/>
      <c r="MBV475" s="124"/>
      <c r="MBW475" s="125"/>
      <c r="MBX475" s="123"/>
      <c r="MBY475" s="124"/>
      <c r="MBZ475" s="124"/>
      <c r="MCA475" s="124"/>
      <c r="MCB475" s="124"/>
      <c r="MCC475" s="124"/>
      <c r="MCD475" s="124"/>
      <c r="MCE475" s="124"/>
      <c r="MCF475" s="124"/>
      <c r="MCG475" s="124"/>
      <c r="MCH475" s="125"/>
      <c r="MCI475" s="123"/>
      <c r="MCJ475" s="124"/>
      <c r="MCK475" s="124"/>
      <c r="MCL475" s="124"/>
      <c r="MCM475" s="124"/>
      <c r="MCN475" s="124"/>
      <c r="MCO475" s="124"/>
      <c r="MCP475" s="124"/>
      <c r="MCQ475" s="124"/>
      <c r="MCR475" s="124"/>
      <c r="MCS475" s="125"/>
      <c r="MCT475" s="123"/>
      <c r="MCU475" s="124"/>
      <c r="MCV475" s="124"/>
      <c r="MCW475" s="124"/>
      <c r="MCX475" s="124"/>
      <c r="MCY475" s="124"/>
      <c r="MCZ475" s="124"/>
      <c r="MDA475" s="124"/>
      <c r="MDB475" s="124"/>
      <c r="MDC475" s="124"/>
      <c r="MDD475" s="125"/>
      <c r="MDE475" s="123"/>
      <c r="MDF475" s="124"/>
      <c r="MDG475" s="124"/>
      <c r="MDH475" s="124"/>
      <c r="MDI475" s="124"/>
      <c r="MDJ475" s="124"/>
      <c r="MDK475" s="124"/>
      <c r="MDL475" s="124"/>
      <c r="MDM475" s="124"/>
      <c r="MDN475" s="124"/>
      <c r="MDO475" s="125"/>
      <c r="MDP475" s="123"/>
      <c r="MDQ475" s="124"/>
      <c r="MDR475" s="124"/>
      <c r="MDS475" s="124"/>
      <c r="MDT475" s="124"/>
      <c r="MDU475" s="124"/>
      <c r="MDV475" s="124"/>
      <c r="MDW475" s="124"/>
      <c r="MDX475" s="124"/>
      <c r="MDY475" s="124"/>
      <c r="MDZ475" s="125"/>
      <c r="MEA475" s="123"/>
      <c r="MEB475" s="124"/>
      <c r="MEC475" s="124"/>
      <c r="MED475" s="124"/>
      <c r="MEE475" s="124"/>
      <c r="MEF475" s="124"/>
      <c r="MEG475" s="124"/>
      <c r="MEH475" s="124"/>
      <c r="MEI475" s="124"/>
      <c r="MEJ475" s="124"/>
      <c r="MEK475" s="125"/>
      <c r="MEL475" s="123"/>
      <c r="MEM475" s="124"/>
      <c r="MEN475" s="124"/>
      <c r="MEO475" s="124"/>
      <c r="MEP475" s="124"/>
      <c r="MEQ475" s="124"/>
      <c r="MER475" s="124"/>
      <c r="MES475" s="124"/>
      <c r="MET475" s="124"/>
      <c r="MEU475" s="124"/>
      <c r="MEV475" s="125"/>
      <c r="MEW475" s="123"/>
      <c r="MEX475" s="124"/>
      <c r="MEY475" s="124"/>
      <c r="MEZ475" s="124"/>
      <c r="MFA475" s="124"/>
      <c r="MFB475" s="124"/>
      <c r="MFC475" s="124"/>
      <c r="MFD475" s="124"/>
      <c r="MFE475" s="124"/>
      <c r="MFF475" s="124"/>
      <c r="MFG475" s="125"/>
      <c r="MFH475" s="123"/>
      <c r="MFI475" s="124"/>
      <c r="MFJ475" s="124"/>
      <c r="MFK475" s="124"/>
      <c r="MFL475" s="124"/>
      <c r="MFM475" s="124"/>
      <c r="MFN475" s="124"/>
      <c r="MFO475" s="124"/>
      <c r="MFP475" s="124"/>
      <c r="MFQ475" s="124"/>
      <c r="MFR475" s="125"/>
      <c r="MFS475" s="123"/>
      <c r="MFT475" s="124"/>
      <c r="MFU475" s="124"/>
      <c r="MFV475" s="124"/>
      <c r="MFW475" s="124"/>
      <c r="MFX475" s="124"/>
      <c r="MFY475" s="124"/>
      <c r="MFZ475" s="124"/>
      <c r="MGA475" s="124"/>
      <c r="MGB475" s="124"/>
      <c r="MGC475" s="125"/>
      <c r="MGD475" s="123"/>
      <c r="MGE475" s="124"/>
      <c r="MGF475" s="124"/>
      <c r="MGG475" s="124"/>
      <c r="MGH475" s="124"/>
      <c r="MGI475" s="124"/>
      <c r="MGJ475" s="124"/>
      <c r="MGK475" s="124"/>
      <c r="MGL475" s="124"/>
      <c r="MGM475" s="124"/>
      <c r="MGN475" s="125"/>
      <c r="MGO475" s="123"/>
      <c r="MGP475" s="124"/>
      <c r="MGQ475" s="124"/>
      <c r="MGR475" s="124"/>
      <c r="MGS475" s="124"/>
      <c r="MGT475" s="124"/>
      <c r="MGU475" s="124"/>
      <c r="MGV475" s="124"/>
      <c r="MGW475" s="124"/>
      <c r="MGX475" s="124"/>
      <c r="MGY475" s="125"/>
      <c r="MGZ475" s="123"/>
      <c r="MHA475" s="124"/>
      <c r="MHB475" s="124"/>
      <c r="MHC475" s="124"/>
      <c r="MHD475" s="124"/>
      <c r="MHE475" s="124"/>
      <c r="MHF475" s="124"/>
      <c r="MHG475" s="124"/>
      <c r="MHH475" s="124"/>
      <c r="MHI475" s="124"/>
      <c r="MHJ475" s="125"/>
      <c r="MHK475" s="123"/>
      <c r="MHL475" s="124"/>
      <c r="MHM475" s="124"/>
      <c r="MHN475" s="124"/>
      <c r="MHO475" s="124"/>
      <c r="MHP475" s="124"/>
      <c r="MHQ475" s="124"/>
      <c r="MHR475" s="124"/>
      <c r="MHS475" s="124"/>
      <c r="MHT475" s="124"/>
      <c r="MHU475" s="125"/>
      <c r="MHV475" s="123"/>
      <c r="MHW475" s="124"/>
      <c r="MHX475" s="124"/>
      <c r="MHY475" s="124"/>
      <c r="MHZ475" s="124"/>
      <c r="MIA475" s="124"/>
      <c r="MIB475" s="124"/>
      <c r="MIC475" s="124"/>
      <c r="MID475" s="124"/>
      <c r="MIE475" s="124"/>
      <c r="MIF475" s="125"/>
      <c r="MIG475" s="123"/>
      <c r="MIH475" s="124"/>
      <c r="MII475" s="124"/>
      <c r="MIJ475" s="124"/>
      <c r="MIK475" s="124"/>
      <c r="MIL475" s="124"/>
      <c r="MIM475" s="124"/>
      <c r="MIN475" s="124"/>
      <c r="MIO475" s="124"/>
      <c r="MIP475" s="124"/>
      <c r="MIQ475" s="125"/>
      <c r="MIR475" s="123"/>
      <c r="MIS475" s="124"/>
      <c r="MIT475" s="124"/>
      <c r="MIU475" s="124"/>
      <c r="MIV475" s="124"/>
      <c r="MIW475" s="124"/>
      <c r="MIX475" s="124"/>
      <c r="MIY475" s="124"/>
      <c r="MIZ475" s="124"/>
      <c r="MJA475" s="124"/>
      <c r="MJB475" s="125"/>
      <c r="MJC475" s="123"/>
      <c r="MJD475" s="124"/>
      <c r="MJE475" s="124"/>
      <c r="MJF475" s="124"/>
      <c r="MJG475" s="124"/>
      <c r="MJH475" s="124"/>
      <c r="MJI475" s="124"/>
      <c r="MJJ475" s="124"/>
      <c r="MJK475" s="124"/>
      <c r="MJL475" s="124"/>
      <c r="MJM475" s="125"/>
      <c r="MJN475" s="123"/>
      <c r="MJO475" s="124"/>
      <c r="MJP475" s="124"/>
      <c r="MJQ475" s="124"/>
      <c r="MJR475" s="124"/>
      <c r="MJS475" s="124"/>
      <c r="MJT475" s="124"/>
      <c r="MJU475" s="124"/>
      <c r="MJV475" s="124"/>
      <c r="MJW475" s="124"/>
      <c r="MJX475" s="125"/>
      <c r="MJY475" s="123"/>
      <c r="MJZ475" s="124"/>
      <c r="MKA475" s="124"/>
      <c r="MKB475" s="124"/>
      <c r="MKC475" s="124"/>
      <c r="MKD475" s="124"/>
      <c r="MKE475" s="124"/>
      <c r="MKF475" s="124"/>
      <c r="MKG475" s="124"/>
      <c r="MKH475" s="124"/>
      <c r="MKI475" s="125"/>
      <c r="MKJ475" s="123"/>
      <c r="MKK475" s="124"/>
      <c r="MKL475" s="124"/>
      <c r="MKM475" s="124"/>
      <c r="MKN475" s="124"/>
      <c r="MKO475" s="124"/>
      <c r="MKP475" s="124"/>
      <c r="MKQ475" s="124"/>
      <c r="MKR475" s="124"/>
      <c r="MKS475" s="124"/>
      <c r="MKT475" s="125"/>
      <c r="MKU475" s="123"/>
      <c r="MKV475" s="124"/>
      <c r="MKW475" s="124"/>
      <c r="MKX475" s="124"/>
      <c r="MKY475" s="124"/>
      <c r="MKZ475" s="124"/>
      <c r="MLA475" s="124"/>
      <c r="MLB475" s="124"/>
      <c r="MLC475" s="124"/>
      <c r="MLD475" s="124"/>
      <c r="MLE475" s="125"/>
      <c r="MLF475" s="123"/>
      <c r="MLG475" s="124"/>
      <c r="MLH475" s="124"/>
      <c r="MLI475" s="124"/>
      <c r="MLJ475" s="124"/>
      <c r="MLK475" s="124"/>
      <c r="MLL475" s="124"/>
      <c r="MLM475" s="124"/>
      <c r="MLN475" s="124"/>
      <c r="MLO475" s="124"/>
      <c r="MLP475" s="125"/>
      <c r="MLQ475" s="123"/>
      <c r="MLR475" s="124"/>
      <c r="MLS475" s="124"/>
      <c r="MLT475" s="124"/>
      <c r="MLU475" s="124"/>
      <c r="MLV475" s="124"/>
      <c r="MLW475" s="124"/>
      <c r="MLX475" s="124"/>
      <c r="MLY475" s="124"/>
      <c r="MLZ475" s="124"/>
      <c r="MMA475" s="125"/>
      <c r="MMB475" s="123"/>
      <c r="MMC475" s="124"/>
      <c r="MMD475" s="124"/>
      <c r="MME475" s="124"/>
      <c r="MMF475" s="124"/>
      <c r="MMG475" s="124"/>
      <c r="MMH475" s="124"/>
      <c r="MMI475" s="124"/>
      <c r="MMJ475" s="124"/>
      <c r="MMK475" s="124"/>
      <c r="MML475" s="125"/>
      <c r="MMM475" s="123"/>
      <c r="MMN475" s="124"/>
      <c r="MMO475" s="124"/>
      <c r="MMP475" s="124"/>
      <c r="MMQ475" s="124"/>
      <c r="MMR475" s="124"/>
      <c r="MMS475" s="124"/>
      <c r="MMT475" s="124"/>
      <c r="MMU475" s="124"/>
      <c r="MMV475" s="124"/>
      <c r="MMW475" s="125"/>
      <c r="MMX475" s="123"/>
      <c r="MMY475" s="124"/>
      <c r="MMZ475" s="124"/>
      <c r="MNA475" s="124"/>
      <c r="MNB475" s="124"/>
      <c r="MNC475" s="124"/>
      <c r="MND475" s="124"/>
      <c r="MNE475" s="124"/>
      <c r="MNF475" s="124"/>
      <c r="MNG475" s="124"/>
      <c r="MNH475" s="125"/>
      <c r="MNI475" s="123"/>
      <c r="MNJ475" s="124"/>
      <c r="MNK475" s="124"/>
      <c r="MNL475" s="124"/>
      <c r="MNM475" s="124"/>
      <c r="MNN475" s="124"/>
      <c r="MNO475" s="124"/>
      <c r="MNP475" s="124"/>
      <c r="MNQ475" s="124"/>
      <c r="MNR475" s="124"/>
      <c r="MNS475" s="125"/>
      <c r="MNT475" s="123"/>
      <c r="MNU475" s="124"/>
      <c r="MNV475" s="124"/>
      <c r="MNW475" s="124"/>
      <c r="MNX475" s="124"/>
      <c r="MNY475" s="124"/>
      <c r="MNZ475" s="124"/>
      <c r="MOA475" s="124"/>
      <c r="MOB475" s="124"/>
      <c r="MOC475" s="124"/>
      <c r="MOD475" s="125"/>
      <c r="MOE475" s="123"/>
      <c r="MOF475" s="124"/>
      <c r="MOG475" s="124"/>
      <c r="MOH475" s="124"/>
      <c r="MOI475" s="124"/>
      <c r="MOJ475" s="124"/>
      <c r="MOK475" s="124"/>
      <c r="MOL475" s="124"/>
      <c r="MOM475" s="124"/>
      <c r="MON475" s="124"/>
      <c r="MOO475" s="125"/>
      <c r="MOP475" s="123"/>
      <c r="MOQ475" s="124"/>
      <c r="MOR475" s="124"/>
      <c r="MOS475" s="124"/>
      <c r="MOT475" s="124"/>
      <c r="MOU475" s="124"/>
      <c r="MOV475" s="124"/>
      <c r="MOW475" s="124"/>
      <c r="MOX475" s="124"/>
      <c r="MOY475" s="124"/>
      <c r="MOZ475" s="125"/>
      <c r="MPA475" s="123"/>
      <c r="MPB475" s="124"/>
      <c r="MPC475" s="124"/>
      <c r="MPD475" s="124"/>
      <c r="MPE475" s="124"/>
      <c r="MPF475" s="124"/>
      <c r="MPG475" s="124"/>
      <c r="MPH475" s="124"/>
      <c r="MPI475" s="124"/>
      <c r="MPJ475" s="124"/>
      <c r="MPK475" s="125"/>
      <c r="MPL475" s="123"/>
      <c r="MPM475" s="124"/>
      <c r="MPN475" s="124"/>
      <c r="MPO475" s="124"/>
      <c r="MPP475" s="124"/>
      <c r="MPQ475" s="124"/>
      <c r="MPR475" s="124"/>
      <c r="MPS475" s="124"/>
      <c r="MPT475" s="124"/>
      <c r="MPU475" s="124"/>
      <c r="MPV475" s="125"/>
      <c r="MPW475" s="123"/>
      <c r="MPX475" s="124"/>
      <c r="MPY475" s="124"/>
      <c r="MPZ475" s="124"/>
      <c r="MQA475" s="124"/>
      <c r="MQB475" s="124"/>
      <c r="MQC475" s="124"/>
      <c r="MQD475" s="124"/>
      <c r="MQE475" s="124"/>
      <c r="MQF475" s="124"/>
      <c r="MQG475" s="125"/>
      <c r="MQH475" s="123"/>
      <c r="MQI475" s="124"/>
      <c r="MQJ475" s="124"/>
      <c r="MQK475" s="124"/>
      <c r="MQL475" s="124"/>
      <c r="MQM475" s="124"/>
      <c r="MQN475" s="124"/>
      <c r="MQO475" s="124"/>
      <c r="MQP475" s="124"/>
      <c r="MQQ475" s="124"/>
      <c r="MQR475" s="125"/>
      <c r="MQS475" s="123"/>
      <c r="MQT475" s="124"/>
      <c r="MQU475" s="124"/>
      <c r="MQV475" s="124"/>
      <c r="MQW475" s="124"/>
      <c r="MQX475" s="124"/>
      <c r="MQY475" s="124"/>
      <c r="MQZ475" s="124"/>
      <c r="MRA475" s="124"/>
      <c r="MRB475" s="124"/>
      <c r="MRC475" s="125"/>
      <c r="MRD475" s="123"/>
      <c r="MRE475" s="124"/>
      <c r="MRF475" s="124"/>
      <c r="MRG475" s="124"/>
      <c r="MRH475" s="124"/>
      <c r="MRI475" s="124"/>
      <c r="MRJ475" s="124"/>
      <c r="MRK475" s="124"/>
      <c r="MRL475" s="124"/>
      <c r="MRM475" s="124"/>
      <c r="MRN475" s="125"/>
      <c r="MRO475" s="123"/>
      <c r="MRP475" s="124"/>
      <c r="MRQ475" s="124"/>
      <c r="MRR475" s="124"/>
      <c r="MRS475" s="124"/>
      <c r="MRT475" s="124"/>
      <c r="MRU475" s="124"/>
      <c r="MRV475" s="124"/>
      <c r="MRW475" s="124"/>
      <c r="MRX475" s="124"/>
      <c r="MRY475" s="125"/>
      <c r="MRZ475" s="123"/>
      <c r="MSA475" s="124"/>
      <c r="MSB475" s="124"/>
      <c r="MSC475" s="124"/>
      <c r="MSD475" s="124"/>
      <c r="MSE475" s="124"/>
      <c r="MSF475" s="124"/>
      <c r="MSG475" s="124"/>
      <c r="MSH475" s="124"/>
      <c r="MSI475" s="124"/>
      <c r="MSJ475" s="125"/>
      <c r="MSK475" s="123"/>
      <c r="MSL475" s="124"/>
      <c r="MSM475" s="124"/>
      <c r="MSN475" s="124"/>
      <c r="MSO475" s="124"/>
      <c r="MSP475" s="124"/>
      <c r="MSQ475" s="124"/>
      <c r="MSR475" s="124"/>
      <c r="MSS475" s="124"/>
      <c r="MST475" s="124"/>
      <c r="MSU475" s="125"/>
      <c r="MSV475" s="123"/>
      <c r="MSW475" s="124"/>
      <c r="MSX475" s="124"/>
      <c r="MSY475" s="124"/>
      <c r="MSZ475" s="124"/>
      <c r="MTA475" s="124"/>
      <c r="MTB475" s="124"/>
      <c r="MTC475" s="124"/>
      <c r="MTD475" s="124"/>
      <c r="MTE475" s="124"/>
      <c r="MTF475" s="125"/>
      <c r="MTG475" s="123"/>
      <c r="MTH475" s="124"/>
      <c r="MTI475" s="124"/>
      <c r="MTJ475" s="124"/>
      <c r="MTK475" s="124"/>
      <c r="MTL475" s="124"/>
      <c r="MTM475" s="124"/>
      <c r="MTN475" s="124"/>
      <c r="MTO475" s="124"/>
      <c r="MTP475" s="124"/>
      <c r="MTQ475" s="125"/>
      <c r="MTR475" s="123"/>
      <c r="MTS475" s="124"/>
      <c r="MTT475" s="124"/>
      <c r="MTU475" s="124"/>
      <c r="MTV475" s="124"/>
      <c r="MTW475" s="124"/>
      <c r="MTX475" s="124"/>
      <c r="MTY475" s="124"/>
      <c r="MTZ475" s="124"/>
      <c r="MUA475" s="124"/>
      <c r="MUB475" s="125"/>
      <c r="MUC475" s="123"/>
      <c r="MUD475" s="124"/>
      <c r="MUE475" s="124"/>
      <c r="MUF475" s="124"/>
      <c r="MUG475" s="124"/>
      <c r="MUH475" s="124"/>
      <c r="MUI475" s="124"/>
      <c r="MUJ475" s="124"/>
      <c r="MUK475" s="124"/>
      <c r="MUL475" s="124"/>
      <c r="MUM475" s="125"/>
      <c r="MUN475" s="123"/>
      <c r="MUO475" s="124"/>
      <c r="MUP475" s="124"/>
      <c r="MUQ475" s="124"/>
      <c r="MUR475" s="124"/>
      <c r="MUS475" s="124"/>
      <c r="MUT475" s="124"/>
      <c r="MUU475" s="124"/>
      <c r="MUV475" s="124"/>
      <c r="MUW475" s="124"/>
      <c r="MUX475" s="125"/>
      <c r="MUY475" s="123"/>
      <c r="MUZ475" s="124"/>
      <c r="MVA475" s="124"/>
      <c r="MVB475" s="124"/>
      <c r="MVC475" s="124"/>
      <c r="MVD475" s="124"/>
      <c r="MVE475" s="124"/>
      <c r="MVF475" s="124"/>
      <c r="MVG475" s="124"/>
      <c r="MVH475" s="124"/>
      <c r="MVI475" s="125"/>
      <c r="MVJ475" s="123"/>
      <c r="MVK475" s="124"/>
      <c r="MVL475" s="124"/>
      <c r="MVM475" s="124"/>
      <c r="MVN475" s="124"/>
      <c r="MVO475" s="124"/>
      <c r="MVP475" s="124"/>
      <c r="MVQ475" s="124"/>
      <c r="MVR475" s="124"/>
      <c r="MVS475" s="124"/>
      <c r="MVT475" s="125"/>
      <c r="MVU475" s="123"/>
      <c r="MVV475" s="124"/>
      <c r="MVW475" s="124"/>
      <c r="MVX475" s="124"/>
      <c r="MVY475" s="124"/>
      <c r="MVZ475" s="124"/>
      <c r="MWA475" s="124"/>
      <c r="MWB475" s="124"/>
      <c r="MWC475" s="124"/>
      <c r="MWD475" s="124"/>
      <c r="MWE475" s="125"/>
      <c r="MWF475" s="123"/>
      <c r="MWG475" s="124"/>
      <c r="MWH475" s="124"/>
      <c r="MWI475" s="124"/>
      <c r="MWJ475" s="124"/>
      <c r="MWK475" s="124"/>
      <c r="MWL475" s="124"/>
      <c r="MWM475" s="124"/>
      <c r="MWN475" s="124"/>
      <c r="MWO475" s="124"/>
      <c r="MWP475" s="125"/>
      <c r="MWQ475" s="123"/>
      <c r="MWR475" s="124"/>
      <c r="MWS475" s="124"/>
      <c r="MWT475" s="124"/>
      <c r="MWU475" s="124"/>
      <c r="MWV475" s="124"/>
      <c r="MWW475" s="124"/>
      <c r="MWX475" s="124"/>
      <c r="MWY475" s="124"/>
      <c r="MWZ475" s="124"/>
      <c r="MXA475" s="125"/>
      <c r="MXB475" s="123"/>
      <c r="MXC475" s="124"/>
      <c r="MXD475" s="124"/>
      <c r="MXE475" s="124"/>
      <c r="MXF475" s="124"/>
      <c r="MXG475" s="124"/>
      <c r="MXH475" s="124"/>
      <c r="MXI475" s="124"/>
      <c r="MXJ475" s="124"/>
      <c r="MXK475" s="124"/>
      <c r="MXL475" s="125"/>
      <c r="MXM475" s="123"/>
      <c r="MXN475" s="124"/>
      <c r="MXO475" s="124"/>
      <c r="MXP475" s="124"/>
      <c r="MXQ475" s="124"/>
      <c r="MXR475" s="124"/>
      <c r="MXS475" s="124"/>
      <c r="MXT475" s="124"/>
      <c r="MXU475" s="124"/>
      <c r="MXV475" s="124"/>
      <c r="MXW475" s="125"/>
      <c r="MXX475" s="123"/>
      <c r="MXY475" s="124"/>
      <c r="MXZ475" s="124"/>
      <c r="MYA475" s="124"/>
      <c r="MYB475" s="124"/>
      <c r="MYC475" s="124"/>
      <c r="MYD475" s="124"/>
      <c r="MYE475" s="124"/>
      <c r="MYF475" s="124"/>
      <c r="MYG475" s="124"/>
      <c r="MYH475" s="125"/>
      <c r="MYI475" s="123"/>
      <c r="MYJ475" s="124"/>
      <c r="MYK475" s="124"/>
      <c r="MYL475" s="124"/>
      <c r="MYM475" s="124"/>
      <c r="MYN475" s="124"/>
      <c r="MYO475" s="124"/>
      <c r="MYP475" s="124"/>
      <c r="MYQ475" s="124"/>
      <c r="MYR475" s="124"/>
      <c r="MYS475" s="125"/>
      <c r="MYT475" s="123"/>
      <c r="MYU475" s="124"/>
      <c r="MYV475" s="124"/>
      <c r="MYW475" s="124"/>
      <c r="MYX475" s="124"/>
      <c r="MYY475" s="124"/>
      <c r="MYZ475" s="124"/>
      <c r="MZA475" s="124"/>
      <c r="MZB475" s="124"/>
      <c r="MZC475" s="124"/>
      <c r="MZD475" s="125"/>
      <c r="MZE475" s="123"/>
      <c r="MZF475" s="124"/>
      <c r="MZG475" s="124"/>
      <c r="MZH475" s="124"/>
      <c r="MZI475" s="124"/>
      <c r="MZJ475" s="124"/>
      <c r="MZK475" s="124"/>
      <c r="MZL475" s="124"/>
      <c r="MZM475" s="124"/>
      <c r="MZN475" s="124"/>
      <c r="MZO475" s="125"/>
      <c r="MZP475" s="123"/>
      <c r="MZQ475" s="124"/>
      <c r="MZR475" s="124"/>
      <c r="MZS475" s="124"/>
      <c r="MZT475" s="124"/>
      <c r="MZU475" s="124"/>
      <c r="MZV475" s="124"/>
      <c r="MZW475" s="124"/>
      <c r="MZX475" s="124"/>
      <c r="MZY475" s="124"/>
      <c r="MZZ475" s="125"/>
      <c r="NAA475" s="123"/>
      <c r="NAB475" s="124"/>
      <c r="NAC475" s="124"/>
      <c r="NAD475" s="124"/>
      <c r="NAE475" s="124"/>
      <c r="NAF475" s="124"/>
      <c r="NAG475" s="124"/>
      <c r="NAH475" s="124"/>
      <c r="NAI475" s="124"/>
      <c r="NAJ475" s="124"/>
      <c r="NAK475" s="125"/>
      <c r="NAL475" s="123"/>
      <c r="NAM475" s="124"/>
      <c r="NAN475" s="124"/>
      <c r="NAO475" s="124"/>
      <c r="NAP475" s="124"/>
      <c r="NAQ475" s="124"/>
      <c r="NAR475" s="124"/>
      <c r="NAS475" s="124"/>
      <c r="NAT475" s="124"/>
      <c r="NAU475" s="124"/>
      <c r="NAV475" s="125"/>
      <c r="NAW475" s="123"/>
      <c r="NAX475" s="124"/>
      <c r="NAY475" s="124"/>
      <c r="NAZ475" s="124"/>
      <c r="NBA475" s="124"/>
      <c r="NBB475" s="124"/>
      <c r="NBC475" s="124"/>
      <c r="NBD475" s="124"/>
      <c r="NBE475" s="124"/>
      <c r="NBF475" s="124"/>
      <c r="NBG475" s="125"/>
      <c r="NBH475" s="123"/>
      <c r="NBI475" s="124"/>
      <c r="NBJ475" s="124"/>
      <c r="NBK475" s="124"/>
      <c r="NBL475" s="124"/>
      <c r="NBM475" s="124"/>
      <c r="NBN475" s="124"/>
      <c r="NBO475" s="124"/>
      <c r="NBP475" s="124"/>
      <c r="NBQ475" s="124"/>
      <c r="NBR475" s="125"/>
      <c r="NBS475" s="123"/>
      <c r="NBT475" s="124"/>
      <c r="NBU475" s="124"/>
      <c r="NBV475" s="124"/>
      <c r="NBW475" s="124"/>
      <c r="NBX475" s="124"/>
      <c r="NBY475" s="124"/>
      <c r="NBZ475" s="124"/>
      <c r="NCA475" s="124"/>
      <c r="NCB475" s="124"/>
      <c r="NCC475" s="125"/>
      <c r="NCD475" s="123"/>
      <c r="NCE475" s="124"/>
      <c r="NCF475" s="124"/>
      <c r="NCG475" s="124"/>
      <c r="NCH475" s="124"/>
      <c r="NCI475" s="124"/>
      <c r="NCJ475" s="124"/>
      <c r="NCK475" s="124"/>
      <c r="NCL475" s="124"/>
      <c r="NCM475" s="124"/>
      <c r="NCN475" s="125"/>
      <c r="NCO475" s="123"/>
      <c r="NCP475" s="124"/>
      <c r="NCQ475" s="124"/>
      <c r="NCR475" s="124"/>
      <c r="NCS475" s="124"/>
      <c r="NCT475" s="124"/>
      <c r="NCU475" s="124"/>
      <c r="NCV475" s="124"/>
      <c r="NCW475" s="124"/>
      <c r="NCX475" s="124"/>
      <c r="NCY475" s="125"/>
      <c r="NCZ475" s="123"/>
      <c r="NDA475" s="124"/>
      <c r="NDB475" s="124"/>
      <c r="NDC475" s="124"/>
      <c r="NDD475" s="124"/>
      <c r="NDE475" s="124"/>
      <c r="NDF475" s="124"/>
      <c r="NDG475" s="124"/>
      <c r="NDH475" s="124"/>
      <c r="NDI475" s="124"/>
      <c r="NDJ475" s="125"/>
      <c r="NDK475" s="123"/>
      <c r="NDL475" s="124"/>
      <c r="NDM475" s="124"/>
      <c r="NDN475" s="124"/>
      <c r="NDO475" s="124"/>
      <c r="NDP475" s="124"/>
      <c r="NDQ475" s="124"/>
      <c r="NDR475" s="124"/>
      <c r="NDS475" s="124"/>
      <c r="NDT475" s="124"/>
      <c r="NDU475" s="125"/>
      <c r="NDV475" s="123"/>
      <c r="NDW475" s="124"/>
      <c r="NDX475" s="124"/>
      <c r="NDY475" s="124"/>
      <c r="NDZ475" s="124"/>
      <c r="NEA475" s="124"/>
      <c r="NEB475" s="124"/>
      <c r="NEC475" s="124"/>
      <c r="NED475" s="124"/>
      <c r="NEE475" s="124"/>
      <c r="NEF475" s="125"/>
      <c r="NEG475" s="123"/>
      <c r="NEH475" s="124"/>
      <c r="NEI475" s="124"/>
      <c r="NEJ475" s="124"/>
      <c r="NEK475" s="124"/>
      <c r="NEL475" s="124"/>
      <c r="NEM475" s="124"/>
      <c r="NEN475" s="124"/>
      <c r="NEO475" s="124"/>
      <c r="NEP475" s="124"/>
      <c r="NEQ475" s="125"/>
      <c r="NER475" s="123"/>
      <c r="NES475" s="124"/>
      <c r="NET475" s="124"/>
      <c r="NEU475" s="124"/>
      <c r="NEV475" s="124"/>
      <c r="NEW475" s="124"/>
      <c r="NEX475" s="124"/>
      <c r="NEY475" s="124"/>
      <c r="NEZ475" s="124"/>
      <c r="NFA475" s="124"/>
      <c r="NFB475" s="125"/>
      <c r="NFC475" s="123"/>
      <c r="NFD475" s="124"/>
      <c r="NFE475" s="124"/>
      <c r="NFF475" s="124"/>
      <c r="NFG475" s="124"/>
      <c r="NFH475" s="124"/>
      <c r="NFI475" s="124"/>
      <c r="NFJ475" s="124"/>
      <c r="NFK475" s="124"/>
      <c r="NFL475" s="124"/>
      <c r="NFM475" s="125"/>
      <c r="NFN475" s="123"/>
      <c r="NFO475" s="124"/>
      <c r="NFP475" s="124"/>
      <c r="NFQ475" s="124"/>
      <c r="NFR475" s="124"/>
      <c r="NFS475" s="124"/>
      <c r="NFT475" s="124"/>
      <c r="NFU475" s="124"/>
      <c r="NFV475" s="124"/>
      <c r="NFW475" s="124"/>
      <c r="NFX475" s="125"/>
      <c r="NFY475" s="123"/>
      <c r="NFZ475" s="124"/>
      <c r="NGA475" s="124"/>
      <c r="NGB475" s="124"/>
      <c r="NGC475" s="124"/>
      <c r="NGD475" s="124"/>
      <c r="NGE475" s="124"/>
      <c r="NGF475" s="124"/>
      <c r="NGG475" s="124"/>
      <c r="NGH475" s="124"/>
      <c r="NGI475" s="125"/>
      <c r="NGJ475" s="123"/>
      <c r="NGK475" s="124"/>
      <c r="NGL475" s="124"/>
      <c r="NGM475" s="124"/>
      <c r="NGN475" s="124"/>
      <c r="NGO475" s="124"/>
      <c r="NGP475" s="124"/>
      <c r="NGQ475" s="124"/>
      <c r="NGR475" s="124"/>
      <c r="NGS475" s="124"/>
      <c r="NGT475" s="125"/>
      <c r="NGU475" s="123"/>
      <c r="NGV475" s="124"/>
      <c r="NGW475" s="124"/>
      <c r="NGX475" s="124"/>
      <c r="NGY475" s="124"/>
      <c r="NGZ475" s="124"/>
      <c r="NHA475" s="124"/>
      <c r="NHB475" s="124"/>
      <c r="NHC475" s="124"/>
      <c r="NHD475" s="124"/>
      <c r="NHE475" s="125"/>
      <c r="NHF475" s="123"/>
      <c r="NHG475" s="124"/>
      <c r="NHH475" s="124"/>
      <c r="NHI475" s="124"/>
      <c r="NHJ475" s="124"/>
      <c r="NHK475" s="124"/>
      <c r="NHL475" s="124"/>
      <c r="NHM475" s="124"/>
      <c r="NHN475" s="124"/>
      <c r="NHO475" s="124"/>
      <c r="NHP475" s="125"/>
      <c r="NHQ475" s="123"/>
      <c r="NHR475" s="124"/>
      <c r="NHS475" s="124"/>
      <c r="NHT475" s="124"/>
      <c r="NHU475" s="124"/>
      <c r="NHV475" s="124"/>
      <c r="NHW475" s="124"/>
      <c r="NHX475" s="124"/>
      <c r="NHY475" s="124"/>
      <c r="NHZ475" s="124"/>
      <c r="NIA475" s="125"/>
      <c r="NIB475" s="123"/>
      <c r="NIC475" s="124"/>
      <c r="NID475" s="124"/>
      <c r="NIE475" s="124"/>
      <c r="NIF475" s="124"/>
      <c r="NIG475" s="124"/>
      <c r="NIH475" s="124"/>
      <c r="NII475" s="124"/>
      <c r="NIJ475" s="124"/>
      <c r="NIK475" s="124"/>
      <c r="NIL475" s="125"/>
      <c r="NIM475" s="123"/>
      <c r="NIN475" s="124"/>
      <c r="NIO475" s="124"/>
      <c r="NIP475" s="124"/>
      <c r="NIQ475" s="124"/>
      <c r="NIR475" s="124"/>
      <c r="NIS475" s="124"/>
      <c r="NIT475" s="124"/>
      <c r="NIU475" s="124"/>
      <c r="NIV475" s="124"/>
      <c r="NIW475" s="125"/>
      <c r="NIX475" s="123"/>
      <c r="NIY475" s="124"/>
      <c r="NIZ475" s="124"/>
      <c r="NJA475" s="124"/>
      <c r="NJB475" s="124"/>
      <c r="NJC475" s="124"/>
      <c r="NJD475" s="124"/>
      <c r="NJE475" s="124"/>
      <c r="NJF475" s="124"/>
      <c r="NJG475" s="124"/>
      <c r="NJH475" s="125"/>
      <c r="NJI475" s="123"/>
      <c r="NJJ475" s="124"/>
      <c r="NJK475" s="124"/>
      <c r="NJL475" s="124"/>
      <c r="NJM475" s="124"/>
      <c r="NJN475" s="124"/>
      <c r="NJO475" s="124"/>
      <c r="NJP475" s="124"/>
      <c r="NJQ475" s="124"/>
      <c r="NJR475" s="124"/>
      <c r="NJS475" s="125"/>
      <c r="NJT475" s="123"/>
      <c r="NJU475" s="124"/>
      <c r="NJV475" s="124"/>
      <c r="NJW475" s="124"/>
      <c r="NJX475" s="124"/>
      <c r="NJY475" s="124"/>
      <c r="NJZ475" s="124"/>
      <c r="NKA475" s="124"/>
      <c r="NKB475" s="124"/>
      <c r="NKC475" s="124"/>
      <c r="NKD475" s="125"/>
      <c r="NKE475" s="123"/>
      <c r="NKF475" s="124"/>
      <c r="NKG475" s="124"/>
      <c r="NKH475" s="124"/>
      <c r="NKI475" s="124"/>
      <c r="NKJ475" s="124"/>
      <c r="NKK475" s="124"/>
      <c r="NKL475" s="124"/>
      <c r="NKM475" s="124"/>
      <c r="NKN475" s="124"/>
      <c r="NKO475" s="125"/>
      <c r="NKP475" s="123"/>
      <c r="NKQ475" s="124"/>
      <c r="NKR475" s="124"/>
      <c r="NKS475" s="124"/>
      <c r="NKT475" s="124"/>
      <c r="NKU475" s="124"/>
      <c r="NKV475" s="124"/>
      <c r="NKW475" s="124"/>
      <c r="NKX475" s="124"/>
      <c r="NKY475" s="124"/>
      <c r="NKZ475" s="125"/>
      <c r="NLA475" s="123"/>
      <c r="NLB475" s="124"/>
      <c r="NLC475" s="124"/>
      <c r="NLD475" s="124"/>
      <c r="NLE475" s="124"/>
      <c r="NLF475" s="124"/>
      <c r="NLG475" s="124"/>
      <c r="NLH475" s="124"/>
      <c r="NLI475" s="124"/>
      <c r="NLJ475" s="124"/>
      <c r="NLK475" s="125"/>
      <c r="NLL475" s="123"/>
      <c r="NLM475" s="124"/>
      <c r="NLN475" s="124"/>
      <c r="NLO475" s="124"/>
      <c r="NLP475" s="124"/>
      <c r="NLQ475" s="124"/>
      <c r="NLR475" s="124"/>
      <c r="NLS475" s="124"/>
      <c r="NLT475" s="124"/>
      <c r="NLU475" s="124"/>
      <c r="NLV475" s="125"/>
      <c r="NLW475" s="123"/>
      <c r="NLX475" s="124"/>
      <c r="NLY475" s="124"/>
      <c r="NLZ475" s="124"/>
      <c r="NMA475" s="124"/>
      <c r="NMB475" s="124"/>
      <c r="NMC475" s="124"/>
      <c r="NMD475" s="124"/>
      <c r="NME475" s="124"/>
      <c r="NMF475" s="124"/>
      <c r="NMG475" s="125"/>
      <c r="NMH475" s="123"/>
      <c r="NMI475" s="124"/>
      <c r="NMJ475" s="124"/>
      <c r="NMK475" s="124"/>
      <c r="NML475" s="124"/>
      <c r="NMM475" s="124"/>
      <c r="NMN475" s="124"/>
      <c r="NMO475" s="124"/>
      <c r="NMP475" s="124"/>
      <c r="NMQ475" s="124"/>
      <c r="NMR475" s="125"/>
      <c r="NMS475" s="123"/>
      <c r="NMT475" s="124"/>
      <c r="NMU475" s="124"/>
      <c r="NMV475" s="124"/>
      <c r="NMW475" s="124"/>
      <c r="NMX475" s="124"/>
      <c r="NMY475" s="124"/>
      <c r="NMZ475" s="124"/>
      <c r="NNA475" s="124"/>
      <c r="NNB475" s="124"/>
      <c r="NNC475" s="125"/>
      <c r="NND475" s="123"/>
      <c r="NNE475" s="124"/>
      <c r="NNF475" s="124"/>
      <c r="NNG475" s="124"/>
      <c r="NNH475" s="124"/>
      <c r="NNI475" s="124"/>
      <c r="NNJ475" s="124"/>
      <c r="NNK475" s="124"/>
      <c r="NNL475" s="124"/>
      <c r="NNM475" s="124"/>
      <c r="NNN475" s="125"/>
      <c r="NNO475" s="123"/>
      <c r="NNP475" s="124"/>
      <c r="NNQ475" s="124"/>
      <c r="NNR475" s="124"/>
      <c r="NNS475" s="124"/>
      <c r="NNT475" s="124"/>
      <c r="NNU475" s="124"/>
      <c r="NNV475" s="124"/>
      <c r="NNW475" s="124"/>
      <c r="NNX475" s="124"/>
      <c r="NNY475" s="125"/>
      <c r="NNZ475" s="123"/>
      <c r="NOA475" s="124"/>
      <c r="NOB475" s="124"/>
      <c r="NOC475" s="124"/>
      <c r="NOD475" s="124"/>
      <c r="NOE475" s="124"/>
      <c r="NOF475" s="124"/>
      <c r="NOG475" s="124"/>
      <c r="NOH475" s="124"/>
      <c r="NOI475" s="124"/>
      <c r="NOJ475" s="125"/>
      <c r="NOK475" s="123"/>
      <c r="NOL475" s="124"/>
      <c r="NOM475" s="124"/>
      <c r="NON475" s="124"/>
      <c r="NOO475" s="124"/>
      <c r="NOP475" s="124"/>
      <c r="NOQ475" s="124"/>
      <c r="NOR475" s="124"/>
      <c r="NOS475" s="124"/>
      <c r="NOT475" s="124"/>
      <c r="NOU475" s="125"/>
      <c r="NOV475" s="123"/>
      <c r="NOW475" s="124"/>
      <c r="NOX475" s="124"/>
      <c r="NOY475" s="124"/>
      <c r="NOZ475" s="124"/>
      <c r="NPA475" s="124"/>
      <c r="NPB475" s="124"/>
      <c r="NPC475" s="124"/>
      <c r="NPD475" s="124"/>
      <c r="NPE475" s="124"/>
      <c r="NPF475" s="125"/>
      <c r="NPG475" s="123"/>
      <c r="NPH475" s="124"/>
      <c r="NPI475" s="124"/>
      <c r="NPJ475" s="124"/>
      <c r="NPK475" s="124"/>
      <c r="NPL475" s="124"/>
      <c r="NPM475" s="124"/>
      <c r="NPN475" s="124"/>
      <c r="NPO475" s="124"/>
      <c r="NPP475" s="124"/>
      <c r="NPQ475" s="125"/>
      <c r="NPR475" s="123"/>
      <c r="NPS475" s="124"/>
      <c r="NPT475" s="124"/>
      <c r="NPU475" s="124"/>
      <c r="NPV475" s="124"/>
      <c r="NPW475" s="124"/>
      <c r="NPX475" s="124"/>
      <c r="NPY475" s="124"/>
      <c r="NPZ475" s="124"/>
      <c r="NQA475" s="124"/>
      <c r="NQB475" s="125"/>
      <c r="NQC475" s="123"/>
      <c r="NQD475" s="124"/>
      <c r="NQE475" s="124"/>
      <c r="NQF475" s="124"/>
      <c r="NQG475" s="124"/>
      <c r="NQH475" s="124"/>
      <c r="NQI475" s="124"/>
      <c r="NQJ475" s="124"/>
      <c r="NQK475" s="124"/>
      <c r="NQL475" s="124"/>
      <c r="NQM475" s="125"/>
      <c r="NQN475" s="123"/>
      <c r="NQO475" s="124"/>
      <c r="NQP475" s="124"/>
      <c r="NQQ475" s="124"/>
      <c r="NQR475" s="124"/>
      <c r="NQS475" s="124"/>
      <c r="NQT475" s="124"/>
      <c r="NQU475" s="124"/>
      <c r="NQV475" s="124"/>
      <c r="NQW475" s="124"/>
      <c r="NQX475" s="125"/>
      <c r="NQY475" s="123"/>
      <c r="NQZ475" s="124"/>
      <c r="NRA475" s="124"/>
      <c r="NRB475" s="124"/>
      <c r="NRC475" s="124"/>
      <c r="NRD475" s="124"/>
      <c r="NRE475" s="124"/>
      <c r="NRF475" s="124"/>
      <c r="NRG475" s="124"/>
      <c r="NRH475" s="124"/>
      <c r="NRI475" s="125"/>
      <c r="NRJ475" s="123"/>
      <c r="NRK475" s="124"/>
      <c r="NRL475" s="124"/>
      <c r="NRM475" s="124"/>
      <c r="NRN475" s="124"/>
      <c r="NRO475" s="124"/>
      <c r="NRP475" s="124"/>
      <c r="NRQ475" s="124"/>
      <c r="NRR475" s="124"/>
      <c r="NRS475" s="124"/>
      <c r="NRT475" s="125"/>
      <c r="NRU475" s="123"/>
      <c r="NRV475" s="124"/>
      <c r="NRW475" s="124"/>
      <c r="NRX475" s="124"/>
      <c r="NRY475" s="124"/>
      <c r="NRZ475" s="124"/>
      <c r="NSA475" s="124"/>
      <c r="NSB475" s="124"/>
      <c r="NSC475" s="124"/>
      <c r="NSD475" s="124"/>
      <c r="NSE475" s="125"/>
      <c r="NSF475" s="123"/>
      <c r="NSG475" s="124"/>
      <c r="NSH475" s="124"/>
      <c r="NSI475" s="124"/>
      <c r="NSJ475" s="124"/>
      <c r="NSK475" s="124"/>
      <c r="NSL475" s="124"/>
      <c r="NSM475" s="124"/>
      <c r="NSN475" s="124"/>
      <c r="NSO475" s="124"/>
      <c r="NSP475" s="125"/>
      <c r="NSQ475" s="123"/>
      <c r="NSR475" s="124"/>
      <c r="NSS475" s="124"/>
      <c r="NST475" s="124"/>
      <c r="NSU475" s="124"/>
      <c r="NSV475" s="124"/>
      <c r="NSW475" s="124"/>
      <c r="NSX475" s="124"/>
      <c r="NSY475" s="124"/>
      <c r="NSZ475" s="124"/>
      <c r="NTA475" s="125"/>
      <c r="NTB475" s="123"/>
      <c r="NTC475" s="124"/>
      <c r="NTD475" s="124"/>
      <c r="NTE475" s="124"/>
      <c r="NTF475" s="124"/>
      <c r="NTG475" s="124"/>
      <c r="NTH475" s="124"/>
      <c r="NTI475" s="124"/>
      <c r="NTJ475" s="124"/>
      <c r="NTK475" s="124"/>
      <c r="NTL475" s="125"/>
      <c r="NTM475" s="123"/>
      <c r="NTN475" s="124"/>
      <c r="NTO475" s="124"/>
      <c r="NTP475" s="124"/>
      <c r="NTQ475" s="124"/>
      <c r="NTR475" s="124"/>
      <c r="NTS475" s="124"/>
      <c r="NTT475" s="124"/>
      <c r="NTU475" s="124"/>
      <c r="NTV475" s="124"/>
      <c r="NTW475" s="125"/>
      <c r="NTX475" s="123"/>
      <c r="NTY475" s="124"/>
      <c r="NTZ475" s="124"/>
      <c r="NUA475" s="124"/>
      <c r="NUB475" s="124"/>
      <c r="NUC475" s="124"/>
      <c r="NUD475" s="124"/>
      <c r="NUE475" s="124"/>
      <c r="NUF475" s="124"/>
      <c r="NUG475" s="124"/>
      <c r="NUH475" s="125"/>
      <c r="NUI475" s="123"/>
      <c r="NUJ475" s="124"/>
      <c r="NUK475" s="124"/>
      <c r="NUL475" s="124"/>
      <c r="NUM475" s="124"/>
      <c r="NUN475" s="124"/>
      <c r="NUO475" s="124"/>
      <c r="NUP475" s="124"/>
      <c r="NUQ475" s="124"/>
      <c r="NUR475" s="124"/>
      <c r="NUS475" s="125"/>
      <c r="NUT475" s="123"/>
      <c r="NUU475" s="124"/>
      <c r="NUV475" s="124"/>
      <c r="NUW475" s="124"/>
      <c r="NUX475" s="124"/>
      <c r="NUY475" s="124"/>
      <c r="NUZ475" s="124"/>
      <c r="NVA475" s="124"/>
      <c r="NVB475" s="124"/>
      <c r="NVC475" s="124"/>
      <c r="NVD475" s="125"/>
      <c r="NVE475" s="123"/>
      <c r="NVF475" s="124"/>
      <c r="NVG475" s="124"/>
      <c r="NVH475" s="124"/>
      <c r="NVI475" s="124"/>
      <c r="NVJ475" s="124"/>
      <c r="NVK475" s="124"/>
      <c r="NVL475" s="124"/>
      <c r="NVM475" s="124"/>
      <c r="NVN475" s="124"/>
      <c r="NVO475" s="125"/>
      <c r="NVP475" s="123"/>
      <c r="NVQ475" s="124"/>
      <c r="NVR475" s="124"/>
      <c r="NVS475" s="124"/>
      <c r="NVT475" s="124"/>
      <c r="NVU475" s="124"/>
      <c r="NVV475" s="124"/>
      <c r="NVW475" s="124"/>
      <c r="NVX475" s="124"/>
      <c r="NVY475" s="124"/>
      <c r="NVZ475" s="125"/>
      <c r="NWA475" s="123"/>
      <c r="NWB475" s="124"/>
      <c r="NWC475" s="124"/>
      <c r="NWD475" s="124"/>
      <c r="NWE475" s="124"/>
      <c r="NWF475" s="124"/>
      <c r="NWG475" s="124"/>
      <c r="NWH475" s="124"/>
      <c r="NWI475" s="124"/>
      <c r="NWJ475" s="124"/>
      <c r="NWK475" s="125"/>
      <c r="NWL475" s="123"/>
      <c r="NWM475" s="124"/>
      <c r="NWN475" s="124"/>
      <c r="NWO475" s="124"/>
      <c r="NWP475" s="124"/>
      <c r="NWQ475" s="124"/>
      <c r="NWR475" s="124"/>
      <c r="NWS475" s="124"/>
      <c r="NWT475" s="124"/>
      <c r="NWU475" s="124"/>
      <c r="NWV475" s="125"/>
      <c r="NWW475" s="123"/>
      <c r="NWX475" s="124"/>
      <c r="NWY475" s="124"/>
      <c r="NWZ475" s="124"/>
      <c r="NXA475" s="124"/>
      <c r="NXB475" s="124"/>
      <c r="NXC475" s="124"/>
      <c r="NXD475" s="124"/>
      <c r="NXE475" s="124"/>
      <c r="NXF475" s="124"/>
      <c r="NXG475" s="125"/>
      <c r="NXH475" s="123"/>
      <c r="NXI475" s="124"/>
      <c r="NXJ475" s="124"/>
      <c r="NXK475" s="124"/>
      <c r="NXL475" s="124"/>
      <c r="NXM475" s="124"/>
      <c r="NXN475" s="124"/>
      <c r="NXO475" s="124"/>
      <c r="NXP475" s="124"/>
      <c r="NXQ475" s="124"/>
      <c r="NXR475" s="125"/>
      <c r="NXS475" s="123"/>
      <c r="NXT475" s="124"/>
      <c r="NXU475" s="124"/>
      <c r="NXV475" s="124"/>
      <c r="NXW475" s="124"/>
      <c r="NXX475" s="124"/>
      <c r="NXY475" s="124"/>
      <c r="NXZ475" s="124"/>
      <c r="NYA475" s="124"/>
      <c r="NYB475" s="124"/>
      <c r="NYC475" s="125"/>
      <c r="NYD475" s="123"/>
      <c r="NYE475" s="124"/>
      <c r="NYF475" s="124"/>
      <c r="NYG475" s="124"/>
      <c r="NYH475" s="124"/>
      <c r="NYI475" s="124"/>
      <c r="NYJ475" s="124"/>
      <c r="NYK475" s="124"/>
      <c r="NYL475" s="124"/>
      <c r="NYM475" s="124"/>
      <c r="NYN475" s="125"/>
      <c r="NYO475" s="123"/>
      <c r="NYP475" s="124"/>
      <c r="NYQ475" s="124"/>
      <c r="NYR475" s="124"/>
      <c r="NYS475" s="124"/>
      <c r="NYT475" s="124"/>
      <c r="NYU475" s="124"/>
      <c r="NYV475" s="124"/>
      <c r="NYW475" s="124"/>
      <c r="NYX475" s="124"/>
      <c r="NYY475" s="125"/>
      <c r="NYZ475" s="123"/>
      <c r="NZA475" s="124"/>
      <c r="NZB475" s="124"/>
      <c r="NZC475" s="124"/>
      <c r="NZD475" s="124"/>
      <c r="NZE475" s="124"/>
      <c r="NZF475" s="124"/>
      <c r="NZG475" s="124"/>
      <c r="NZH475" s="124"/>
      <c r="NZI475" s="124"/>
      <c r="NZJ475" s="125"/>
      <c r="NZK475" s="123"/>
      <c r="NZL475" s="124"/>
      <c r="NZM475" s="124"/>
      <c r="NZN475" s="124"/>
      <c r="NZO475" s="124"/>
      <c r="NZP475" s="124"/>
      <c r="NZQ475" s="124"/>
      <c r="NZR475" s="124"/>
      <c r="NZS475" s="124"/>
      <c r="NZT475" s="124"/>
      <c r="NZU475" s="125"/>
      <c r="NZV475" s="123"/>
      <c r="NZW475" s="124"/>
      <c r="NZX475" s="124"/>
      <c r="NZY475" s="124"/>
      <c r="NZZ475" s="124"/>
      <c r="OAA475" s="124"/>
      <c r="OAB475" s="124"/>
      <c r="OAC475" s="124"/>
      <c r="OAD475" s="124"/>
      <c r="OAE475" s="124"/>
      <c r="OAF475" s="125"/>
      <c r="OAG475" s="123"/>
      <c r="OAH475" s="124"/>
      <c r="OAI475" s="124"/>
      <c r="OAJ475" s="124"/>
      <c r="OAK475" s="124"/>
      <c r="OAL475" s="124"/>
      <c r="OAM475" s="124"/>
      <c r="OAN475" s="124"/>
      <c r="OAO475" s="124"/>
      <c r="OAP475" s="124"/>
      <c r="OAQ475" s="125"/>
      <c r="OAR475" s="123"/>
      <c r="OAS475" s="124"/>
      <c r="OAT475" s="124"/>
      <c r="OAU475" s="124"/>
      <c r="OAV475" s="124"/>
      <c r="OAW475" s="124"/>
      <c r="OAX475" s="124"/>
      <c r="OAY475" s="124"/>
      <c r="OAZ475" s="124"/>
      <c r="OBA475" s="124"/>
      <c r="OBB475" s="125"/>
      <c r="OBC475" s="123"/>
      <c r="OBD475" s="124"/>
      <c r="OBE475" s="124"/>
      <c r="OBF475" s="124"/>
      <c r="OBG475" s="124"/>
      <c r="OBH475" s="124"/>
      <c r="OBI475" s="124"/>
      <c r="OBJ475" s="124"/>
      <c r="OBK475" s="124"/>
      <c r="OBL475" s="124"/>
      <c r="OBM475" s="125"/>
      <c r="OBN475" s="123"/>
      <c r="OBO475" s="124"/>
      <c r="OBP475" s="124"/>
      <c r="OBQ475" s="124"/>
      <c r="OBR475" s="124"/>
      <c r="OBS475" s="124"/>
      <c r="OBT475" s="124"/>
      <c r="OBU475" s="124"/>
      <c r="OBV475" s="124"/>
      <c r="OBW475" s="124"/>
      <c r="OBX475" s="125"/>
      <c r="OBY475" s="123"/>
      <c r="OBZ475" s="124"/>
      <c r="OCA475" s="124"/>
      <c r="OCB475" s="124"/>
      <c r="OCC475" s="124"/>
      <c r="OCD475" s="124"/>
      <c r="OCE475" s="124"/>
      <c r="OCF475" s="124"/>
      <c r="OCG475" s="124"/>
      <c r="OCH475" s="124"/>
      <c r="OCI475" s="125"/>
      <c r="OCJ475" s="123"/>
      <c r="OCK475" s="124"/>
      <c r="OCL475" s="124"/>
      <c r="OCM475" s="124"/>
      <c r="OCN475" s="124"/>
      <c r="OCO475" s="124"/>
      <c r="OCP475" s="124"/>
      <c r="OCQ475" s="124"/>
      <c r="OCR475" s="124"/>
      <c r="OCS475" s="124"/>
      <c r="OCT475" s="125"/>
      <c r="OCU475" s="123"/>
      <c r="OCV475" s="124"/>
      <c r="OCW475" s="124"/>
      <c r="OCX475" s="124"/>
      <c r="OCY475" s="124"/>
      <c r="OCZ475" s="124"/>
      <c r="ODA475" s="124"/>
      <c r="ODB475" s="124"/>
      <c r="ODC475" s="124"/>
      <c r="ODD475" s="124"/>
      <c r="ODE475" s="125"/>
      <c r="ODF475" s="123"/>
      <c r="ODG475" s="124"/>
      <c r="ODH475" s="124"/>
      <c r="ODI475" s="124"/>
      <c r="ODJ475" s="124"/>
      <c r="ODK475" s="124"/>
      <c r="ODL475" s="124"/>
      <c r="ODM475" s="124"/>
      <c r="ODN475" s="124"/>
      <c r="ODO475" s="124"/>
      <c r="ODP475" s="125"/>
      <c r="ODQ475" s="123"/>
      <c r="ODR475" s="124"/>
      <c r="ODS475" s="124"/>
      <c r="ODT475" s="124"/>
      <c r="ODU475" s="124"/>
      <c r="ODV475" s="124"/>
      <c r="ODW475" s="124"/>
      <c r="ODX475" s="124"/>
      <c r="ODY475" s="124"/>
      <c r="ODZ475" s="124"/>
      <c r="OEA475" s="125"/>
      <c r="OEB475" s="123"/>
      <c r="OEC475" s="124"/>
      <c r="OED475" s="124"/>
      <c r="OEE475" s="124"/>
      <c r="OEF475" s="124"/>
      <c r="OEG475" s="124"/>
      <c r="OEH475" s="124"/>
      <c r="OEI475" s="124"/>
      <c r="OEJ475" s="124"/>
      <c r="OEK475" s="124"/>
      <c r="OEL475" s="125"/>
      <c r="OEM475" s="123"/>
      <c r="OEN475" s="124"/>
      <c r="OEO475" s="124"/>
      <c r="OEP475" s="124"/>
      <c r="OEQ475" s="124"/>
      <c r="OER475" s="124"/>
      <c r="OES475" s="124"/>
      <c r="OET475" s="124"/>
      <c r="OEU475" s="124"/>
      <c r="OEV475" s="124"/>
      <c r="OEW475" s="125"/>
      <c r="OEX475" s="123"/>
      <c r="OEY475" s="124"/>
      <c r="OEZ475" s="124"/>
      <c r="OFA475" s="124"/>
      <c r="OFB475" s="124"/>
      <c r="OFC475" s="124"/>
      <c r="OFD475" s="124"/>
      <c r="OFE475" s="124"/>
      <c r="OFF475" s="124"/>
      <c r="OFG475" s="124"/>
      <c r="OFH475" s="125"/>
      <c r="OFI475" s="123"/>
      <c r="OFJ475" s="124"/>
      <c r="OFK475" s="124"/>
      <c r="OFL475" s="124"/>
      <c r="OFM475" s="124"/>
      <c r="OFN475" s="124"/>
      <c r="OFO475" s="124"/>
      <c r="OFP475" s="124"/>
      <c r="OFQ475" s="124"/>
      <c r="OFR475" s="124"/>
      <c r="OFS475" s="125"/>
      <c r="OFT475" s="123"/>
      <c r="OFU475" s="124"/>
      <c r="OFV475" s="124"/>
      <c r="OFW475" s="124"/>
      <c r="OFX475" s="124"/>
      <c r="OFY475" s="124"/>
      <c r="OFZ475" s="124"/>
      <c r="OGA475" s="124"/>
      <c r="OGB475" s="124"/>
      <c r="OGC475" s="124"/>
      <c r="OGD475" s="125"/>
      <c r="OGE475" s="123"/>
      <c r="OGF475" s="124"/>
      <c r="OGG475" s="124"/>
      <c r="OGH475" s="124"/>
      <c r="OGI475" s="124"/>
      <c r="OGJ475" s="124"/>
      <c r="OGK475" s="124"/>
      <c r="OGL475" s="124"/>
      <c r="OGM475" s="124"/>
      <c r="OGN475" s="124"/>
      <c r="OGO475" s="125"/>
      <c r="OGP475" s="123"/>
      <c r="OGQ475" s="124"/>
      <c r="OGR475" s="124"/>
      <c r="OGS475" s="124"/>
      <c r="OGT475" s="124"/>
      <c r="OGU475" s="124"/>
      <c r="OGV475" s="124"/>
      <c r="OGW475" s="124"/>
      <c r="OGX475" s="124"/>
      <c r="OGY475" s="124"/>
      <c r="OGZ475" s="125"/>
      <c r="OHA475" s="123"/>
      <c r="OHB475" s="124"/>
      <c r="OHC475" s="124"/>
      <c r="OHD475" s="124"/>
      <c r="OHE475" s="124"/>
      <c r="OHF475" s="124"/>
      <c r="OHG475" s="124"/>
      <c r="OHH475" s="124"/>
      <c r="OHI475" s="124"/>
      <c r="OHJ475" s="124"/>
      <c r="OHK475" s="125"/>
      <c r="OHL475" s="123"/>
      <c r="OHM475" s="124"/>
      <c r="OHN475" s="124"/>
      <c r="OHO475" s="124"/>
      <c r="OHP475" s="124"/>
      <c r="OHQ475" s="124"/>
      <c r="OHR475" s="124"/>
      <c r="OHS475" s="124"/>
      <c r="OHT475" s="124"/>
      <c r="OHU475" s="124"/>
      <c r="OHV475" s="125"/>
      <c r="OHW475" s="123"/>
      <c r="OHX475" s="124"/>
      <c r="OHY475" s="124"/>
      <c r="OHZ475" s="124"/>
      <c r="OIA475" s="124"/>
      <c r="OIB475" s="124"/>
      <c r="OIC475" s="124"/>
      <c r="OID475" s="124"/>
      <c r="OIE475" s="124"/>
      <c r="OIF475" s="124"/>
      <c r="OIG475" s="125"/>
      <c r="OIH475" s="123"/>
      <c r="OII475" s="124"/>
      <c r="OIJ475" s="124"/>
      <c r="OIK475" s="124"/>
      <c r="OIL475" s="124"/>
      <c r="OIM475" s="124"/>
      <c r="OIN475" s="124"/>
      <c r="OIO475" s="124"/>
      <c r="OIP475" s="124"/>
      <c r="OIQ475" s="124"/>
      <c r="OIR475" s="125"/>
      <c r="OIS475" s="123"/>
      <c r="OIT475" s="124"/>
      <c r="OIU475" s="124"/>
      <c r="OIV475" s="124"/>
      <c r="OIW475" s="124"/>
      <c r="OIX475" s="124"/>
      <c r="OIY475" s="124"/>
      <c r="OIZ475" s="124"/>
      <c r="OJA475" s="124"/>
      <c r="OJB475" s="124"/>
      <c r="OJC475" s="125"/>
      <c r="OJD475" s="123"/>
      <c r="OJE475" s="124"/>
      <c r="OJF475" s="124"/>
      <c r="OJG475" s="124"/>
      <c r="OJH475" s="124"/>
      <c r="OJI475" s="124"/>
      <c r="OJJ475" s="124"/>
      <c r="OJK475" s="124"/>
      <c r="OJL475" s="124"/>
      <c r="OJM475" s="124"/>
      <c r="OJN475" s="125"/>
      <c r="OJO475" s="123"/>
      <c r="OJP475" s="124"/>
      <c r="OJQ475" s="124"/>
      <c r="OJR475" s="124"/>
      <c r="OJS475" s="124"/>
      <c r="OJT475" s="124"/>
      <c r="OJU475" s="124"/>
      <c r="OJV475" s="124"/>
      <c r="OJW475" s="124"/>
      <c r="OJX475" s="124"/>
      <c r="OJY475" s="125"/>
      <c r="OJZ475" s="123"/>
      <c r="OKA475" s="124"/>
      <c r="OKB475" s="124"/>
      <c r="OKC475" s="124"/>
      <c r="OKD475" s="124"/>
      <c r="OKE475" s="124"/>
      <c r="OKF475" s="124"/>
      <c r="OKG475" s="124"/>
      <c r="OKH475" s="124"/>
      <c r="OKI475" s="124"/>
      <c r="OKJ475" s="125"/>
      <c r="OKK475" s="123"/>
      <c r="OKL475" s="124"/>
      <c r="OKM475" s="124"/>
      <c r="OKN475" s="124"/>
      <c r="OKO475" s="124"/>
      <c r="OKP475" s="124"/>
      <c r="OKQ475" s="124"/>
      <c r="OKR475" s="124"/>
      <c r="OKS475" s="124"/>
      <c r="OKT475" s="124"/>
      <c r="OKU475" s="125"/>
      <c r="OKV475" s="123"/>
      <c r="OKW475" s="124"/>
      <c r="OKX475" s="124"/>
      <c r="OKY475" s="124"/>
      <c r="OKZ475" s="124"/>
      <c r="OLA475" s="124"/>
      <c r="OLB475" s="124"/>
      <c r="OLC475" s="124"/>
      <c r="OLD475" s="124"/>
      <c r="OLE475" s="124"/>
      <c r="OLF475" s="125"/>
      <c r="OLG475" s="123"/>
      <c r="OLH475" s="124"/>
      <c r="OLI475" s="124"/>
      <c r="OLJ475" s="124"/>
      <c r="OLK475" s="124"/>
      <c r="OLL475" s="124"/>
      <c r="OLM475" s="124"/>
      <c r="OLN475" s="124"/>
      <c r="OLO475" s="124"/>
      <c r="OLP475" s="124"/>
      <c r="OLQ475" s="125"/>
      <c r="OLR475" s="123"/>
      <c r="OLS475" s="124"/>
      <c r="OLT475" s="124"/>
      <c r="OLU475" s="124"/>
      <c r="OLV475" s="124"/>
      <c r="OLW475" s="124"/>
      <c r="OLX475" s="124"/>
      <c r="OLY475" s="124"/>
      <c r="OLZ475" s="124"/>
      <c r="OMA475" s="124"/>
      <c r="OMB475" s="125"/>
      <c r="OMC475" s="123"/>
      <c r="OMD475" s="124"/>
      <c r="OME475" s="124"/>
      <c r="OMF475" s="124"/>
      <c r="OMG475" s="124"/>
      <c r="OMH475" s="124"/>
      <c r="OMI475" s="124"/>
      <c r="OMJ475" s="124"/>
      <c r="OMK475" s="124"/>
      <c r="OML475" s="124"/>
      <c r="OMM475" s="125"/>
      <c r="OMN475" s="123"/>
      <c r="OMO475" s="124"/>
      <c r="OMP475" s="124"/>
      <c r="OMQ475" s="124"/>
      <c r="OMR475" s="124"/>
      <c r="OMS475" s="124"/>
      <c r="OMT475" s="124"/>
      <c r="OMU475" s="124"/>
      <c r="OMV475" s="124"/>
      <c r="OMW475" s="124"/>
      <c r="OMX475" s="125"/>
      <c r="OMY475" s="123"/>
      <c r="OMZ475" s="124"/>
      <c r="ONA475" s="124"/>
      <c r="ONB475" s="124"/>
      <c r="ONC475" s="124"/>
      <c r="OND475" s="124"/>
      <c r="ONE475" s="124"/>
      <c r="ONF475" s="124"/>
      <c r="ONG475" s="124"/>
      <c r="ONH475" s="124"/>
      <c r="ONI475" s="125"/>
      <c r="ONJ475" s="123"/>
      <c r="ONK475" s="124"/>
      <c r="ONL475" s="124"/>
      <c r="ONM475" s="124"/>
      <c r="ONN475" s="124"/>
      <c r="ONO475" s="124"/>
      <c r="ONP475" s="124"/>
      <c r="ONQ475" s="124"/>
      <c r="ONR475" s="124"/>
      <c r="ONS475" s="124"/>
      <c r="ONT475" s="125"/>
      <c r="ONU475" s="123"/>
      <c r="ONV475" s="124"/>
      <c r="ONW475" s="124"/>
      <c r="ONX475" s="124"/>
      <c r="ONY475" s="124"/>
      <c r="ONZ475" s="124"/>
      <c r="OOA475" s="124"/>
      <c r="OOB475" s="124"/>
      <c r="OOC475" s="124"/>
      <c r="OOD475" s="124"/>
      <c r="OOE475" s="125"/>
      <c r="OOF475" s="123"/>
      <c r="OOG475" s="124"/>
      <c r="OOH475" s="124"/>
      <c r="OOI475" s="124"/>
      <c r="OOJ475" s="124"/>
      <c r="OOK475" s="124"/>
      <c r="OOL475" s="124"/>
      <c r="OOM475" s="124"/>
      <c r="OON475" s="124"/>
      <c r="OOO475" s="124"/>
      <c r="OOP475" s="125"/>
      <c r="OOQ475" s="123"/>
      <c r="OOR475" s="124"/>
      <c r="OOS475" s="124"/>
      <c r="OOT475" s="124"/>
      <c r="OOU475" s="124"/>
      <c r="OOV475" s="124"/>
      <c r="OOW475" s="124"/>
      <c r="OOX475" s="124"/>
      <c r="OOY475" s="124"/>
      <c r="OOZ475" s="124"/>
      <c r="OPA475" s="125"/>
      <c r="OPB475" s="123"/>
      <c r="OPC475" s="124"/>
      <c r="OPD475" s="124"/>
      <c r="OPE475" s="124"/>
      <c r="OPF475" s="124"/>
      <c r="OPG475" s="124"/>
      <c r="OPH475" s="124"/>
      <c r="OPI475" s="124"/>
      <c r="OPJ475" s="124"/>
      <c r="OPK475" s="124"/>
      <c r="OPL475" s="125"/>
      <c r="OPM475" s="123"/>
      <c r="OPN475" s="124"/>
      <c r="OPO475" s="124"/>
      <c r="OPP475" s="124"/>
      <c r="OPQ475" s="124"/>
      <c r="OPR475" s="124"/>
      <c r="OPS475" s="124"/>
      <c r="OPT475" s="124"/>
      <c r="OPU475" s="124"/>
      <c r="OPV475" s="124"/>
      <c r="OPW475" s="125"/>
      <c r="OPX475" s="123"/>
      <c r="OPY475" s="124"/>
      <c r="OPZ475" s="124"/>
      <c r="OQA475" s="124"/>
      <c r="OQB475" s="124"/>
      <c r="OQC475" s="124"/>
      <c r="OQD475" s="124"/>
      <c r="OQE475" s="124"/>
      <c r="OQF475" s="124"/>
      <c r="OQG475" s="124"/>
      <c r="OQH475" s="125"/>
      <c r="OQI475" s="123"/>
      <c r="OQJ475" s="124"/>
      <c r="OQK475" s="124"/>
      <c r="OQL475" s="124"/>
      <c r="OQM475" s="124"/>
      <c r="OQN475" s="124"/>
      <c r="OQO475" s="124"/>
      <c r="OQP475" s="124"/>
      <c r="OQQ475" s="124"/>
      <c r="OQR475" s="124"/>
      <c r="OQS475" s="125"/>
      <c r="OQT475" s="123"/>
      <c r="OQU475" s="124"/>
      <c r="OQV475" s="124"/>
      <c r="OQW475" s="124"/>
      <c r="OQX475" s="124"/>
      <c r="OQY475" s="124"/>
      <c r="OQZ475" s="124"/>
      <c r="ORA475" s="124"/>
      <c r="ORB475" s="124"/>
      <c r="ORC475" s="124"/>
      <c r="ORD475" s="125"/>
      <c r="ORE475" s="123"/>
      <c r="ORF475" s="124"/>
      <c r="ORG475" s="124"/>
      <c r="ORH475" s="124"/>
      <c r="ORI475" s="124"/>
      <c r="ORJ475" s="124"/>
      <c r="ORK475" s="124"/>
      <c r="ORL475" s="124"/>
      <c r="ORM475" s="124"/>
      <c r="ORN475" s="124"/>
      <c r="ORO475" s="125"/>
      <c r="ORP475" s="123"/>
      <c r="ORQ475" s="124"/>
      <c r="ORR475" s="124"/>
      <c r="ORS475" s="124"/>
      <c r="ORT475" s="124"/>
      <c r="ORU475" s="124"/>
      <c r="ORV475" s="124"/>
      <c r="ORW475" s="124"/>
      <c r="ORX475" s="124"/>
      <c r="ORY475" s="124"/>
      <c r="ORZ475" s="125"/>
      <c r="OSA475" s="123"/>
      <c r="OSB475" s="124"/>
      <c r="OSC475" s="124"/>
      <c r="OSD475" s="124"/>
      <c r="OSE475" s="124"/>
      <c r="OSF475" s="124"/>
      <c r="OSG475" s="124"/>
      <c r="OSH475" s="124"/>
      <c r="OSI475" s="124"/>
      <c r="OSJ475" s="124"/>
      <c r="OSK475" s="125"/>
      <c r="OSL475" s="123"/>
      <c r="OSM475" s="124"/>
      <c r="OSN475" s="124"/>
      <c r="OSO475" s="124"/>
      <c r="OSP475" s="124"/>
      <c r="OSQ475" s="124"/>
      <c r="OSR475" s="124"/>
      <c r="OSS475" s="124"/>
      <c r="OST475" s="124"/>
      <c r="OSU475" s="124"/>
      <c r="OSV475" s="125"/>
      <c r="OSW475" s="123"/>
      <c r="OSX475" s="124"/>
      <c r="OSY475" s="124"/>
      <c r="OSZ475" s="124"/>
      <c r="OTA475" s="124"/>
      <c r="OTB475" s="124"/>
      <c r="OTC475" s="124"/>
      <c r="OTD475" s="124"/>
      <c r="OTE475" s="124"/>
      <c r="OTF475" s="124"/>
      <c r="OTG475" s="125"/>
      <c r="OTH475" s="123"/>
      <c r="OTI475" s="124"/>
      <c r="OTJ475" s="124"/>
      <c r="OTK475" s="124"/>
      <c r="OTL475" s="124"/>
      <c r="OTM475" s="124"/>
      <c r="OTN475" s="124"/>
      <c r="OTO475" s="124"/>
      <c r="OTP475" s="124"/>
      <c r="OTQ475" s="124"/>
      <c r="OTR475" s="125"/>
      <c r="OTS475" s="123"/>
      <c r="OTT475" s="124"/>
      <c r="OTU475" s="124"/>
      <c r="OTV475" s="124"/>
      <c r="OTW475" s="124"/>
      <c r="OTX475" s="124"/>
      <c r="OTY475" s="124"/>
      <c r="OTZ475" s="124"/>
      <c r="OUA475" s="124"/>
      <c r="OUB475" s="124"/>
      <c r="OUC475" s="125"/>
      <c r="OUD475" s="123"/>
      <c r="OUE475" s="124"/>
      <c r="OUF475" s="124"/>
      <c r="OUG475" s="124"/>
      <c r="OUH475" s="124"/>
      <c r="OUI475" s="124"/>
      <c r="OUJ475" s="124"/>
      <c r="OUK475" s="124"/>
      <c r="OUL475" s="124"/>
      <c r="OUM475" s="124"/>
      <c r="OUN475" s="125"/>
      <c r="OUO475" s="123"/>
      <c r="OUP475" s="124"/>
      <c r="OUQ475" s="124"/>
      <c r="OUR475" s="124"/>
      <c r="OUS475" s="124"/>
      <c r="OUT475" s="124"/>
      <c r="OUU475" s="124"/>
      <c r="OUV475" s="124"/>
      <c r="OUW475" s="124"/>
      <c r="OUX475" s="124"/>
      <c r="OUY475" s="125"/>
      <c r="OUZ475" s="123"/>
      <c r="OVA475" s="124"/>
      <c r="OVB475" s="124"/>
      <c r="OVC475" s="124"/>
      <c r="OVD475" s="124"/>
      <c r="OVE475" s="124"/>
      <c r="OVF475" s="124"/>
      <c r="OVG475" s="124"/>
      <c r="OVH475" s="124"/>
      <c r="OVI475" s="124"/>
      <c r="OVJ475" s="125"/>
      <c r="OVK475" s="123"/>
      <c r="OVL475" s="124"/>
      <c r="OVM475" s="124"/>
      <c r="OVN475" s="124"/>
      <c r="OVO475" s="124"/>
      <c r="OVP475" s="124"/>
      <c r="OVQ475" s="124"/>
      <c r="OVR475" s="124"/>
      <c r="OVS475" s="124"/>
      <c r="OVT475" s="124"/>
      <c r="OVU475" s="125"/>
      <c r="OVV475" s="123"/>
      <c r="OVW475" s="124"/>
      <c r="OVX475" s="124"/>
      <c r="OVY475" s="124"/>
      <c r="OVZ475" s="124"/>
      <c r="OWA475" s="124"/>
      <c r="OWB475" s="124"/>
      <c r="OWC475" s="124"/>
      <c r="OWD475" s="124"/>
      <c r="OWE475" s="124"/>
      <c r="OWF475" s="125"/>
      <c r="OWG475" s="123"/>
      <c r="OWH475" s="124"/>
      <c r="OWI475" s="124"/>
      <c r="OWJ475" s="124"/>
      <c r="OWK475" s="124"/>
      <c r="OWL475" s="124"/>
      <c r="OWM475" s="124"/>
      <c r="OWN475" s="124"/>
      <c r="OWO475" s="124"/>
      <c r="OWP475" s="124"/>
      <c r="OWQ475" s="125"/>
      <c r="OWR475" s="123"/>
      <c r="OWS475" s="124"/>
      <c r="OWT475" s="124"/>
      <c r="OWU475" s="124"/>
      <c r="OWV475" s="124"/>
      <c r="OWW475" s="124"/>
      <c r="OWX475" s="124"/>
      <c r="OWY475" s="124"/>
      <c r="OWZ475" s="124"/>
      <c r="OXA475" s="124"/>
      <c r="OXB475" s="125"/>
      <c r="OXC475" s="123"/>
      <c r="OXD475" s="124"/>
      <c r="OXE475" s="124"/>
      <c r="OXF475" s="124"/>
      <c r="OXG475" s="124"/>
      <c r="OXH475" s="124"/>
      <c r="OXI475" s="124"/>
      <c r="OXJ475" s="124"/>
      <c r="OXK475" s="124"/>
      <c r="OXL475" s="124"/>
      <c r="OXM475" s="125"/>
      <c r="OXN475" s="123"/>
      <c r="OXO475" s="124"/>
      <c r="OXP475" s="124"/>
      <c r="OXQ475" s="124"/>
      <c r="OXR475" s="124"/>
      <c r="OXS475" s="124"/>
      <c r="OXT475" s="124"/>
      <c r="OXU475" s="124"/>
      <c r="OXV475" s="124"/>
      <c r="OXW475" s="124"/>
      <c r="OXX475" s="125"/>
      <c r="OXY475" s="123"/>
      <c r="OXZ475" s="124"/>
      <c r="OYA475" s="124"/>
      <c r="OYB475" s="124"/>
      <c r="OYC475" s="124"/>
      <c r="OYD475" s="124"/>
      <c r="OYE475" s="124"/>
      <c r="OYF475" s="124"/>
      <c r="OYG475" s="124"/>
      <c r="OYH475" s="124"/>
      <c r="OYI475" s="125"/>
      <c r="OYJ475" s="123"/>
      <c r="OYK475" s="124"/>
      <c r="OYL475" s="124"/>
      <c r="OYM475" s="124"/>
      <c r="OYN475" s="124"/>
      <c r="OYO475" s="124"/>
      <c r="OYP475" s="124"/>
      <c r="OYQ475" s="124"/>
      <c r="OYR475" s="124"/>
      <c r="OYS475" s="124"/>
      <c r="OYT475" s="125"/>
      <c r="OYU475" s="123"/>
      <c r="OYV475" s="124"/>
      <c r="OYW475" s="124"/>
      <c r="OYX475" s="124"/>
      <c r="OYY475" s="124"/>
      <c r="OYZ475" s="124"/>
      <c r="OZA475" s="124"/>
      <c r="OZB475" s="124"/>
      <c r="OZC475" s="124"/>
      <c r="OZD475" s="124"/>
      <c r="OZE475" s="125"/>
      <c r="OZF475" s="123"/>
      <c r="OZG475" s="124"/>
      <c r="OZH475" s="124"/>
      <c r="OZI475" s="124"/>
      <c r="OZJ475" s="124"/>
      <c r="OZK475" s="124"/>
      <c r="OZL475" s="124"/>
      <c r="OZM475" s="124"/>
      <c r="OZN475" s="124"/>
      <c r="OZO475" s="124"/>
      <c r="OZP475" s="125"/>
      <c r="OZQ475" s="123"/>
      <c r="OZR475" s="124"/>
      <c r="OZS475" s="124"/>
      <c r="OZT475" s="124"/>
      <c r="OZU475" s="124"/>
      <c r="OZV475" s="124"/>
      <c r="OZW475" s="124"/>
      <c r="OZX475" s="124"/>
      <c r="OZY475" s="124"/>
      <c r="OZZ475" s="124"/>
      <c r="PAA475" s="125"/>
      <c r="PAB475" s="123"/>
      <c r="PAC475" s="124"/>
      <c r="PAD475" s="124"/>
      <c r="PAE475" s="124"/>
      <c r="PAF475" s="124"/>
      <c r="PAG475" s="124"/>
      <c r="PAH475" s="124"/>
      <c r="PAI475" s="124"/>
      <c r="PAJ475" s="124"/>
      <c r="PAK475" s="124"/>
      <c r="PAL475" s="125"/>
      <c r="PAM475" s="123"/>
      <c r="PAN475" s="124"/>
      <c r="PAO475" s="124"/>
      <c r="PAP475" s="124"/>
      <c r="PAQ475" s="124"/>
      <c r="PAR475" s="124"/>
      <c r="PAS475" s="124"/>
      <c r="PAT475" s="124"/>
      <c r="PAU475" s="124"/>
      <c r="PAV475" s="124"/>
      <c r="PAW475" s="125"/>
      <c r="PAX475" s="123"/>
      <c r="PAY475" s="124"/>
      <c r="PAZ475" s="124"/>
      <c r="PBA475" s="124"/>
      <c r="PBB475" s="124"/>
      <c r="PBC475" s="124"/>
      <c r="PBD475" s="124"/>
      <c r="PBE475" s="124"/>
      <c r="PBF475" s="124"/>
      <c r="PBG475" s="124"/>
      <c r="PBH475" s="125"/>
      <c r="PBI475" s="123"/>
      <c r="PBJ475" s="124"/>
      <c r="PBK475" s="124"/>
      <c r="PBL475" s="124"/>
      <c r="PBM475" s="124"/>
      <c r="PBN475" s="124"/>
      <c r="PBO475" s="124"/>
      <c r="PBP475" s="124"/>
      <c r="PBQ475" s="124"/>
      <c r="PBR475" s="124"/>
      <c r="PBS475" s="125"/>
      <c r="PBT475" s="123"/>
      <c r="PBU475" s="124"/>
      <c r="PBV475" s="124"/>
      <c r="PBW475" s="124"/>
      <c r="PBX475" s="124"/>
      <c r="PBY475" s="124"/>
      <c r="PBZ475" s="124"/>
      <c r="PCA475" s="124"/>
      <c r="PCB475" s="124"/>
      <c r="PCC475" s="124"/>
      <c r="PCD475" s="125"/>
      <c r="PCE475" s="123"/>
      <c r="PCF475" s="124"/>
      <c r="PCG475" s="124"/>
      <c r="PCH475" s="124"/>
      <c r="PCI475" s="124"/>
      <c r="PCJ475" s="124"/>
      <c r="PCK475" s="124"/>
      <c r="PCL475" s="124"/>
      <c r="PCM475" s="124"/>
      <c r="PCN475" s="124"/>
      <c r="PCO475" s="125"/>
      <c r="PCP475" s="123"/>
      <c r="PCQ475" s="124"/>
      <c r="PCR475" s="124"/>
      <c r="PCS475" s="124"/>
      <c r="PCT475" s="124"/>
      <c r="PCU475" s="124"/>
      <c r="PCV475" s="124"/>
      <c r="PCW475" s="124"/>
      <c r="PCX475" s="124"/>
      <c r="PCY475" s="124"/>
      <c r="PCZ475" s="125"/>
      <c r="PDA475" s="123"/>
      <c r="PDB475" s="124"/>
      <c r="PDC475" s="124"/>
      <c r="PDD475" s="124"/>
      <c r="PDE475" s="124"/>
      <c r="PDF475" s="124"/>
      <c r="PDG475" s="124"/>
      <c r="PDH475" s="124"/>
      <c r="PDI475" s="124"/>
      <c r="PDJ475" s="124"/>
      <c r="PDK475" s="125"/>
      <c r="PDL475" s="123"/>
      <c r="PDM475" s="124"/>
      <c r="PDN475" s="124"/>
      <c r="PDO475" s="124"/>
      <c r="PDP475" s="124"/>
      <c r="PDQ475" s="124"/>
      <c r="PDR475" s="124"/>
      <c r="PDS475" s="124"/>
      <c r="PDT475" s="124"/>
      <c r="PDU475" s="124"/>
      <c r="PDV475" s="125"/>
      <c r="PDW475" s="123"/>
      <c r="PDX475" s="124"/>
      <c r="PDY475" s="124"/>
      <c r="PDZ475" s="124"/>
      <c r="PEA475" s="124"/>
      <c r="PEB475" s="124"/>
      <c r="PEC475" s="124"/>
      <c r="PED475" s="124"/>
      <c r="PEE475" s="124"/>
      <c r="PEF475" s="124"/>
      <c r="PEG475" s="125"/>
      <c r="PEH475" s="123"/>
      <c r="PEI475" s="124"/>
      <c r="PEJ475" s="124"/>
      <c r="PEK475" s="124"/>
      <c r="PEL475" s="124"/>
      <c r="PEM475" s="124"/>
      <c r="PEN475" s="124"/>
      <c r="PEO475" s="124"/>
      <c r="PEP475" s="124"/>
      <c r="PEQ475" s="124"/>
      <c r="PER475" s="125"/>
      <c r="PES475" s="123"/>
      <c r="PET475" s="124"/>
      <c r="PEU475" s="124"/>
      <c r="PEV475" s="124"/>
      <c r="PEW475" s="124"/>
      <c r="PEX475" s="124"/>
      <c r="PEY475" s="124"/>
      <c r="PEZ475" s="124"/>
      <c r="PFA475" s="124"/>
      <c r="PFB475" s="124"/>
      <c r="PFC475" s="125"/>
      <c r="PFD475" s="123"/>
      <c r="PFE475" s="124"/>
      <c r="PFF475" s="124"/>
      <c r="PFG475" s="124"/>
      <c r="PFH475" s="124"/>
      <c r="PFI475" s="124"/>
      <c r="PFJ475" s="124"/>
      <c r="PFK475" s="124"/>
      <c r="PFL475" s="124"/>
      <c r="PFM475" s="124"/>
      <c r="PFN475" s="125"/>
      <c r="PFO475" s="123"/>
      <c r="PFP475" s="124"/>
      <c r="PFQ475" s="124"/>
      <c r="PFR475" s="124"/>
      <c r="PFS475" s="124"/>
      <c r="PFT475" s="124"/>
      <c r="PFU475" s="124"/>
      <c r="PFV475" s="124"/>
      <c r="PFW475" s="124"/>
      <c r="PFX475" s="124"/>
      <c r="PFY475" s="125"/>
      <c r="PFZ475" s="123"/>
      <c r="PGA475" s="124"/>
      <c r="PGB475" s="124"/>
      <c r="PGC475" s="124"/>
      <c r="PGD475" s="124"/>
      <c r="PGE475" s="124"/>
      <c r="PGF475" s="124"/>
      <c r="PGG475" s="124"/>
      <c r="PGH475" s="124"/>
      <c r="PGI475" s="124"/>
      <c r="PGJ475" s="125"/>
      <c r="PGK475" s="123"/>
      <c r="PGL475" s="124"/>
      <c r="PGM475" s="124"/>
      <c r="PGN475" s="124"/>
      <c r="PGO475" s="124"/>
      <c r="PGP475" s="124"/>
      <c r="PGQ475" s="124"/>
      <c r="PGR475" s="124"/>
      <c r="PGS475" s="124"/>
      <c r="PGT475" s="124"/>
      <c r="PGU475" s="125"/>
      <c r="PGV475" s="123"/>
      <c r="PGW475" s="124"/>
      <c r="PGX475" s="124"/>
      <c r="PGY475" s="124"/>
      <c r="PGZ475" s="124"/>
      <c r="PHA475" s="124"/>
      <c r="PHB475" s="124"/>
      <c r="PHC475" s="124"/>
      <c r="PHD475" s="124"/>
      <c r="PHE475" s="124"/>
      <c r="PHF475" s="125"/>
      <c r="PHG475" s="123"/>
      <c r="PHH475" s="124"/>
      <c r="PHI475" s="124"/>
      <c r="PHJ475" s="124"/>
      <c r="PHK475" s="124"/>
      <c r="PHL475" s="124"/>
      <c r="PHM475" s="124"/>
      <c r="PHN475" s="124"/>
      <c r="PHO475" s="124"/>
      <c r="PHP475" s="124"/>
      <c r="PHQ475" s="125"/>
      <c r="PHR475" s="123"/>
      <c r="PHS475" s="124"/>
      <c r="PHT475" s="124"/>
      <c r="PHU475" s="124"/>
      <c r="PHV475" s="124"/>
      <c r="PHW475" s="124"/>
      <c r="PHX475" s="124"/>
      <c r="PHY475" s="124"/>
      <c r="PHZ475" s="124"/>
      <c r="PIA475" s="124"/>
      <c r="PIB475" s="125"/>
      <c r="PIC475" s="123"/>
      <c r="PID475" s="124"/>
      <c r="PIE475" s="124"/>
      <c r="PIF475" s="124"/>
      <c r="PIG475" s="124"/>
      <c r="PIH475" s="124"/>
      <c r="PII475" s="124"/>
      <c r="PIJ475" s="124"/>
      <c r="PIK475" s="124"/>
      <c r="PIL475" s="124"/>
      <c r="PIM475" s="125"/>
      <c r="PIN475" s="123"/>
      <c r="PIO475" s="124"/>
      <c r="PIP475" s="124"/>
      <c r="PIQ475" s="124"/>
      <c r="PIR475" s="124"/>
      <c r="PIS475" s="124"/>
      <c r="PIT475" s="124"/>
      <c r="PIU475" s="124"/>
      <c r="PIV475" s="124"/>
      <c r="PIW475" s="124"/>
      <c r="PIX475" s="125"/>
      <c r="PIY475" s="123"/>
      <c r="PIZ475" s="124"/>
      <c r="PJA475" s="124"/>
      <c r="PJB475" s="124"/>
      <c r="PJC475" s="124"/>
      <c r="PJD475" s="124"/>
      <c r="PJE475" s="124"/>
      <c r="PJF475" s="124"/>
      <c r="PJG475" s="124"/>
      <c r="PJH475" s="124"/>
      <c r="PJI475" s="125"/>
      <c r="PJJ475" s="123"/>
      <c r="PJK475" s="124"/>
      <c r="PJL475" s="124"/>
      <c r="PJM475" s="124"/>
      <c r="PJN475" s="124"/>
      <c r="PJO475" s="124"/>
      <c r="PJP475" s="124"/>
      <c r="PJQ475" s="124"/>
      <c r="PJR475" s="124"/>
      <c r="PJS475" s="124"/>
      <c r="PJT475" s="125"/>
      <c r="PJU475" s="123"/>
      <c r="PJV475" s="124"/>
      <c r="PJW475" s="124"/>
      <c r="PJX475" s="124"/>
      <c r="PJY475" s="124"/>
      <c r="PJZ475" s="124"/>
      <c r="PKA475" s="124"/>
      <c r="PKB475" s="124"/>
      <c r="PKC475" s="124"/>
      <c r="PKD475" s="124"/>
      <c r="PKE475" s="125"/>
      <c r="PKF475" s="123"/>
      <c r="PKG475" s="124"/>
      <c r="PKH475" s="124"/>
      <c r="PKI475" s="124"/>
      <c r="PKJ475" s="124"/>
      <c r="PKK475" s="124"/>
      <c r="PKL475" s="124"/>
      <c r="PKM475" s="124"/>
      <c r="PKN475" s="124"/>
      <c r="PKO475" s="124"/>
      <c r="PKP475" s="125"/>
      <c r="PKQ475" s="123"/>
      <c r="PKR475" s="124"/>
      <c r="PKS475" s="124"/>
      <c r="PKT475" s="124"/>
      <c r="PKU475" s="124"/>
      <c r="PKV475" s="124"/>
      <c r="PKW475" s="124"/>
      <c r="PKX475" s="124"/>
      <c r="PKY475" s="124"/>
      <c r="PKZ475" s="124"/>
      <c r="PLA475" s="125"/>
      <c r="PLB475" s="123"/>
      <c r="PLC475" s="124"/>
      <c r="PLD475" s="124"/>
      <c r="PLE475" s="124"/>
      <c r="PLF475" s="124"/>
      <c r="PLG475" s="124"/>
      <c r="PLH475" s="124"/>
      <c r="PLI475" s="124"/>
      <c r="PLJ475" s="124"/>
      <c r="PLK475" s="124"/>
      <c r="PLL475" s="125"/>
      <c r="PLM475" s="123"/>
      <c r="PLN475" s="124"/>
      <c r="PLO475" s="124"/>
      <c r="PLP475" s="124"/>
      <c r="PLQ475" s="124"/>
      <c r="PLR475" s="124"/>
      <c r="PLS475" s="124"/>
      <c r="PLT475" s="124"/>
      <c r="PLU475" s="124"/>
      <c r="PLV475" s="124"/>
      <c r="PLW475" s="125"/>
      <c r="PLX475" s="123"/>
      <c r="PLY475" s="124"/>
      <c r="PLZ475" s="124"/>
      <c r="PMA475" s="124"/>
      <c r="PMB475" s="124"/>
      <c r="PMC475" s="124"/>
      <c r="PMD475" s="124"/>
      <c r="PME475" s="124"/>
      <c r="PMF475" s="124"/>
      <c r="PMG475" s="124"/>
      <c r="PMH475" s="125"/>
      <c r="PMI475" s="123"/>
      <c r="PMJ475" s="124"/>
      <c r="PMK475" s="124"/>
      <c r="PML475" s="124"/>
      <c r="PMM475" s="124"/>
      <c r="PMN475" s="124"/>
      <c r="PMO475" s="124"/>
      <c r="PMP475" s="124"/>
      <c r="PMQ475" s="124"/>
      <c r="PMR475" s="124"/>
      <c r="PMS475" s="125"/>
      <c r="PMT475" s="123"/>
      <c r="PMU475" s="124"/>
      <c r="PMV475" s="124"/>
      <c r="PMW475" s="124"/>
      <c r="PMX475" s="124"/>
      <c r="PMY475" s="124"/>
      <c r="PMZ475" s="124"/>
      <c r="PNA475" s="124"/>
      <c r="PNB475" s="124"/>
      <c r="PNC475" s="124"/>
      <c r="PND475" s="125"/>
      <c r="PNE475" s="123"/>
      <c r="PNF475" s="124"/>
      <c r="PNG475" s="124"/>
      <c r="PNH475" s="124"/>
      <c r="PNI475" s="124"/>
      <c r="PNJ475" s="124"/>
      <c r="PNK475" s="124"/>
      <c r="PNL475" s="124"/>
      <c r="PNM475" s="124"/>
      <c r="PNN475" s="124"/>
      <c r="PNO475" s="125"/>
      <c r="PNP475" s="123"/>
      <c r="PNQ475" s="124"/>
      <c r="PNR475" s="124"/>
      <c r="PNS475" s="124"/>
      <c r="PNT475" s="124"/>
      <c r="PNU475" s="124"/>
      <c r="PNV475" s="124"/>
      <c r="PNW475" s="124"/>
      <c r="PNX475" s="124"/>
      <c r="PNY475" s="124"/>
      <c r="PNZ475" s="125"/>
      <c r="POA475" s="123"/>
      <c r="POB475" s="124"/>
      <c r="POC475" s="124"/>
      <c r="POD475" s="124"/>
      <c r="POE475" s="124"/>
      <c r="POF475" s="124"/>
      <c r="POG475" s="124"/>
      <c r="POH475" s="124"/>
      <c r="POI475" s="124"/>
      <c r="POJ475" s="124"/>
      <c r="POK475" s="125"/>
      <c r="POL475" s="123"/>
      <c r="POM475" s="124"/>
      <c r="PON475" s="124"/>
      <c r="POO475" s="124"/>
      <c r="POP475" s="124"/>
      <c r="POQ475" s="124"/>
      <c r="POR475" s="124"/>
      <c r="POS475" s="124"/>
      <c r="POT475" s="124"/>
      <c r="POU475" s="124"/>
      <c r="POV475" s="125"/>
      <c r="POW475" s="123"/>
      <c r="POX475" s="124"/>
      <c r="POY475" s="124"/>
      <c r="POZ475" s="124"/>
      <c r="PPA475" s="124"/>
      <c r="PPB475" s="124"/>
      <c r="PPC475" s="124"/>
      <c r="PPD475" s="124"/>
      <c r="PPE475" s="124"/>
      <c r="PPF475" s="124"/>
      <c r="PPG475" s="125"/>
      <c r="PPH475" s="123"/>
      <c r="PPI475" s="124"/>
      <c r="PPJ475" s="124"/>
      <c r="PPK475" s="124"/>
      <c r="PPL475" s="124"/>
      <c r="PPM475" s="124"/>
      <c r="PPN475" s="124"/>
      <c r="PPO475" s="124"/>
      <c r="PPP475" s="124"/>
      <c r="PPQ475" s="124"/>
      <c r="PPR475" s="125"/>
      <c r="PPS475" s="123"/>
      <c r="PPT475" s="124"/>
      <c r="PPU475" s="124"/>
      <c r="PPV475" s="124"/>
      <c r="PPW475" s="124"/>
      <c r="PPX475" s="124"/>
      <c r="PPY475" s="124"/>
      <c r="PPZ475" s="124"/>
      <c r="PQA475" s="124"/>
      <c r="PQB475" s="124"/>
      <c r="PQC475" s="125"/>
      <c r="PQD475" s="123"/>
      <c r="PQE475" s="124"/>
      <c r="PQF475" s="124"/>
      <c r="PQG475" s="124"/>
      <c r="PQH475" s="124"/>
      <c r="PQI475" s="124"/>
      <c r="PQJ475" s="124"/>
      <c r="PQK475" s="124"/>
      <c r="PQL475" s="124"/>
      <c r="PQM475" s="124"/>
      <c r="PQN475" s="125"/>
      <c r="PQO475" s="123"/>
      <c r="PQP475" s="124"/>
      <c r="PQQ475" s="124"/>
      <c r="PQR475" s="124"/>
      <c r="PQS475" s="124"/>
      <c r="PQT475" s="124"/>
      <c r="PQU475" s="124"/>
      <c r="PQV475" s="124"/>
      <c r="PQW475" s="124"/>
      <c r="PQX475" s="124"/>
      <c r="PQY475" s="125"/>
      <c r="PQZ475" s="123"/>
      <c r="PRA475" s="124"/>
      <c r="PRB475" s="124"/>
      <c r="PRC475" s="124"/>
      <c r="PRD475" s="124"/>
      <c r="PRE475" s="124"/>
      <c r="PRF475" s="124"/>
      <c r="PRG475" s="124"/>
      <c r="PRH475" s="124"/>
      <c r="PRI475" s="124"/>
      <c r="PRJ475" s="125"/>
      <c r="PRK475" s="123"/>
      <c r="PRL475" s="124"/>
      <c r="PRM475" s="124"/>
      <c r="PRN475" s="124"/>
      <c r="PRO475" s="124"/>
      <c r="PRP475" s="124"/>
      <c r="PRQ475" s="124"/>
      <c r="PRR475" s="124"/>
      <c r="PRS475" s="124"/>
      <c r="PRT475" s="124"/>
      <c r="PRU475" s="125"/>
      <c r="PRV475" s="123"/>
      <c r="PRW475" s="124"/>
      <c r="PRX475" s="124"/>
      <c r="PRY475" s="124"/>
      <c r="PRZ475" s="124"/>
      <c r="PSA475" s="124"/>
      <c r="PSB475" s="124"/>
      <c r="PSC475" s="124"/>
      <c r="PSD475" s="124"/>
      <c r="PSE475" s="124"/>
      <c r="PSF475" s="125"/>
      <c r="PSG475" s="123"/>
      <c r="PSH475" s="124"/>
      <c r="PSI475" s="124"/>
      <c r="PSJ475" s="124"/>
      <c r="PSK475" s="124"/>
      <c r="PSL475" s="124"/>
      <c r="PSM475" s="124"/>
      <c r="PSN475" s="124"/>
      <c r="PSO475" s="124"/>
      <c r="PSP475" s="124"/>
      <c r="PSQ475" s="125"/>
      <c r="PSR475" s="123"/>
      <c r="PSS475" s="124"/>
      <c r="PST475" s="124"/>
      <c r="PSU475" s="124"/>
      <c r="PSV475" s="124"/>
      <c r="PSW475" s="124"/>
      <c r="PSX475" s="124"/>
      <c r="PSY475" s="124"/>
      <c r="PSZ475" s="124"/>
      <c r="PTA475" s="124"/>
      <c r="PTB475" s="125"/>
      <c r="PTC475" s="123"/>
      <c r="PTD475" s="124"/>
      <c r="PTE475" s="124"/>
      <c r="PTF475" s="124"/>
      <c r="PTG475" s="124"/>
      <c r="PTH475" s="124"/>
      <c r="PTI475" s="124"/>
      <c r="PTJ475" s="124"/>
      <c r="PTK475" s="124"/>
      <c r="PTL475" s="124"/>
      <c r="PTM475" s="125"/>
      <c r="PTN475" s="123"/>
      <c r="PTO475" s="124"/>
      <c r="PTP475" s="124"/>
      <c r="PTQ475" s="124"/>
      <c r="PTR475" s="124"/>
      <c r="PTS475" s="124"/>
      <c r="PTT475" s="124"/>
      <c r="PTU475" s="124"/>
      <c r="PTV475" s="124"/>
      <c r="PTW475" s="124"/>
      <c r="PTX475" s="125"/>
      <c r="PTY475" s="123"/>
      <c r="PTZ475" s="124"/>
      <c r="PUA475" s="124"/>
      <c r="PUB475" s="124"/>
      <c r="PUC475" s="124"/>
      <c r="PUD475" s="124"/>
      <c r="PUE475" s="124"/>
      <c r="PUF475" s="124"/>
      <c r="PUG475" s="124"/>
      <c r="PUH475" s="124"/>
      <c r="PUI475" s="125"/>
      <c r="PUJ475" s="123"/>
      <c r="PUK475" s="124"/>
      <c r="PUL475" s="124"/>
      <c r="PUM475" s="124"/>
      <c r="PUN475" s="124"/>
      <c r="PUO475" s="124"/>
      <c r="PUP475" s="124"/>
      <c r="PUQ475" s="124"/>
      <c r="PUR475" s="124"/>
      <c r="PUS475" s="124"/>
      <c r="PUT475" s="125"/>
      <c r="PUU475" s="123"/>
      <c r="PUV475" s="124"/>
      <c r="PUW475" s="124"/>
      <c r="PUX475" s="124"/>
      <c r="PUY475" s="124"/>
      <c r="PUZ475" s="124"/>
      <c r="PVA475" s="124"/>
      <c r="PVB475" s="124"/>
      <c r="PVC475" s="124"/>
      <c r="PVD475" s="124"/>
      <c r="PVE475" s="125"/>
      <c r="PVF475" s="123"/>
      <c r="PVG475" s="124"/>
      <c r="PVH475" s="124"/>
      <c r="PVI475" s="124"/>
      <c r="PVJ475" s="124"/>
      <c r="PVK475" s="124"/>
      <c r="PVL475" s="124"/>
      <c r="PVM475" s="124"/>
      <c r="PVN475" s="124"/>
      <c r="PVO475" s="124"/>
      <c r="PVP475" s="125"/>
      <c r="PVQ475" s="123"/>
      <c r="PVR475" s="124"/>
      <c r="PVS475" s="124"/>
      <c r="PVT475" s="124"/>
      <c r="PVU475" s="124"/>
      <c r="PVV475" s="124"/>
      <c r="PVW475" s="124"/>
      <c r="PVX475" s="124"/>
      <c r="PVY475" s="124"/>
      <c r="PVZ475" s="124"/>
      <c r="PWA475" s="125"/>
      <c r="PWB475" s="123"/>
      <c r="PWC475" s="124"/>
      <c r="PWD475" s="124"/>
      <c r="PWE475" s="124"/>
      <c r="PWF475" s="124"/>
      <c r="PWG475" s="124"/>
      <c r="PWH475" s="124"/>
      <c r="PWI475" s="124"/>
      <c r="PWJ475" s="124"/>
      <c r="PWK475" s="124"/>
      <c r="PWL475" s="125"/>
      <c r="PWM475" s="123"/>
      <c r="PWN475" s="124"/>
      <c r="PWO475" s="124"/>
      <c r="PWP475" s="124"/>
      <c r="PWQ475" s="124"/>
      <c r="PWR475" s="124"/>
      <c r="PWS475" s="124"/>
      <c r="PWT475" s="124"/>
      <c r="PWU475" s="124"/>
      <c r="PWV475" s="124"/>
      <c r="PWW475" s="125"/>
      <c r="PWX475" s="123"/>
      <c r="PWY475" s="124"/>
      <c r="PWZ475" s="124"/>
      <c r="PXA475" s="124"/>
      <c r="PXB475" s="124"/>
      <c r="PXC475" s="124"/>
      <c r="PXD475" s="124"/>
      <c r="PXE475" s="124"/>
      <c r="PXF475" s="124"/>
      <c r="PXG475" s="124"/>
      <c r="PXH475" s="125"/>
      <c r="PXI475" s="123"/>
      <c r="PXJ475" s="124"/>
      <c r="PXK475" s="124"/>
      <c r="PXL475" s="124"/>
      <c r="PXM475" s="124"/>
      <c r="PXN475" s="124"/>
      <c r="PXO475" s="124"/>
      <c r="PXP475" s="124"/>
      <c r="PXQ475" s="124"/>
      <c r="PXR475" s="124"/>
      <c r="PXS475" s="125"/>
      <c r="PXT475" s="123"/>
      <c r="PXU475" s="124"/>
      <c r="PXV475" s="124"/>
      <c r="PXW475" s="124"/>
      <c r="PXX475" s="124"/>
      <c r="PXY475" s="124"/>
      <c r="PXZ475" s="124"/>
      <c r="PYA475" s="124"/>
      <c r="PYB475" s="124"/>
      <c r="PYC475" s="124"/>
      <c r="PYD475" s="125"/>
      <c r="PYE475" s="123"/>
      <c r="PYF475" s="124"/>
      <c r="PYG475" s="124"/>
      <c r="PYH475" s="124"/>
      <c r="PYI475" s="124"/>
      <c r="PYJ475" s="124"/>
      <c r="PYK475" s="124"/>
      <c r="PYL475" s="124"/>
      <c r="PYM475" s="124"/>
      <c r="PYN475" s="124"/>
      <c r="PYO475" s="125"/>
      <c r="PYP475" s="123"/>
      <c r="PYQ475" s="124"/>
      <c r="PYR475" s="124"/>
      <c r="PYS475" s="124"/>
      <c r="PYT475" s="124"/>
      <c r="PYU475" s="124"/>
      <c r="PYV475" s="124"/>
      <c r="PYW475" s="124"/>
      <c r="PYX475" s="124"/>
      <c r="PYY475" s="124"/>
      <c r="PYZ475" s="125"/>
      <c r="PZA475" s="123"/>
      <c r="PZB475" s="124"/>
      <c r="PZC475" s="124"/>
      <c r="PZD475" s="124"/>
      <c r="PZE475" s="124"/>
      <c r="PZF475" s="124"/>
      <c r="PZG475" s="124"/>
      <c r="PZH475" s="124"/>
      <c r="PZI475" s="124"/>
      <c r="PZJ475" s="124"/>
      <c r="PZK475" s="125"/>
      <c r="PZL475" s="123"/>
      <c r="PZM475" s="124"/>
      <c r="PZN475" s="124"/>
      <c r="PZO475" s="124"/>
      <c r="PZP475" s="124"/>
      <c r="PZQ475" s="124"/>
      <c r="PZR475" s="124"/>
      <c r="PZS475" s="124"/>
      <c r="PZT475" s="124"/>
      <c r="PZU475" s="124"/>
      <c r="PZV475" s="125"/>
      <c r="PZW475" s="123"/>
      <c r="PZX475" s="124"/>
      <c r="PZY475" s="124"/>
      <c r="PZZ475" s="124"/>
      <c r="QAA475" s="124"/>
      <c r="QAB475" s="124"/>
      <c r="QAC475" s="124"/>
      <c r="QAD475" s="124"/>
      <c r="QAE475" s="124"/>
      <c r="QAF475" s="124"/>
      <c r="QAG475" s="125"/>
      <c r="QAH475" s="123"/>
      <c r="QAI475" s="124"/>
      <c r="QAJ475" s="124"/>
      <c r="QAK475" s="124"/>
      <c r="QAL475" s="124"/>
      <c r="QAM475" s="124"/>
      <c r="QAN475" s="124"/>
      <c r="QAO475" s="124"/>
      <c r="QAP475" s="124"/>
      <c r="QAQ475" s="124"/>
      <c r="QAR475" s="125"/>
      <c r="QAS475" s="123"/>
      <c r="QAT475" s="124"/>
      <c r="QAU475" s="124"/>
      <c r="QAV475" s="124"/>
      <c r="QAW475" s="124"/>
      <c r="QAX475" s="124"/>
      <c r="QAY475" s="124"/>
      <c r="QAZ475" s="124"/>
      <c r="QBA475" s="124"/>
      <c r="QBB475" s="124"/>
      <c r="QBC475" s="125"/>
      <c r="QBD475" s="123"/>
      <c r="QBE475" s="124"/>
      <c r="QBF475" s="124"/>
      <c r="QBG475" s="124"/>
      <c r="QBH475" s="124"/>
      <c r="QBI475" s="124"/>
      <c r="QBJ475" s="124"/>
      <c r="QBK475" s="124"/>
      <c r="QBL475" s="124"/>
      <c r="QBM475" s="124"/>
      <c r="QBN475" s="125"/>
      <c r="QBO475" s="123"/>
      <c r="QBP475" s="124"/>
      <c r="QBQ475" s="124"/>
      <c r="QBR475" s="124"/>
      <c r="QBS475" s="124"/>
      <c r="QBT475" s="124"/>
      <c r="QBU475" s="124"/>
      <c r="QBV475" s="124"/>
      <c r="QBW475" s="124"/>
      <c r="QBX475" s="124"/>
      <c r="QBY475" s="125"/>
      <c r="QBZ475" s="123"/>
      <c r="QCA475" s="124"/>
      <c r="QCB475" s="124"/>
      <c r="QCC475" s="124"/>
      <c r="QCD475" s="124"/>
      <c r="QCE475" s="124"/>
      <c r="QCF475" s="124"/>
      <c r="QCG475" s="124"/>
      <c r="QCH475" s="124"/>
      <c r="QCI475" s="124"/>
      <c r="QCJ475" s="125"/>
      <c r="QCK475" s="123"/>
      <c r="QCL475" s="124"/>
      <c r="QCM475" s="124"/>
      <c r="QCN475" s="124"/>
      <c r="QCO475" s="124"/>
      <c r="QCP475" s="124"/>
      <c r="QCQ475" s="124"/>
      <c r="QCR475" s="124"/>
      <c r="QCS475" s="124"/>
      <c r="QCT475" s="124"/>
      <c r="QCU475" s="125"/>
      <c r="QCV475" s="123"/>
      <c r="QCW475" s="124"/>
      <c r="QCX475" s="124"/>
      <c r="QCY475" s="124"/>
      <c r="QCZ475" s="124"/>
      <c r="QDA475" s="124"/>
      <c r="QDB475" s="124"/>
      <c r="QDC475" s="124"/>
      <c r="QDD475" s="124"/>
      <c r="QDE475" s="124"/>
      <c r="QDF475" s="125"/>
      <c r="QDG475" s="123"/>
      <c r="QDH475" s="124"/>
      <c r="QDI475" s="124"/>
      <c r="QDJ475" s="124"/>
      <c r="QDK475" s="124"/>
      <c r="QDL475" s="124"/>
      <c r="QDM475" s="124"/>
      <c r="QDN475" s="124"/>
      <c r="QDO475" s="124"/>
      <c r="QDP475" s="124"/>
      <c r="QDQ475" s="125"/>
      <c r="QDR475" s="123"/>
      <c r="QDS475" s="124"/>
      <c r="QDT475" s="124"/>
      <c r="QDU475" s="124"/>
      <c r="QDV475" s="124"/>
      <c r="QDW475" s="124"/>
      <c r="QDX475" s="124"/>
      <c r="QDY475" s="124"/>
      <c r="QDZ475" s="124"/>
      <c r="QEA475" s="124"/>
      <c r="QEB475" s="125"/>
      <c r="QEC475" s="123"/>
      <c r="QED475" s="124"/>
      <c r="QEE475" s="124"/>
      <c r="QEF475" s="124"/>
      <c r="QEG475" s="124"/>
      <c r="QEH475" s="124"/>
      <c r="QEI475" s="124"/>
      <c r="QEJ475" s="124"/>
      <c r="QEK475" s="124"/>
      <c r="QEL475" s="124"/>
      <c r="QEM475" s="125"/>
      <c r="QEN475" s="123"/>
      <c r="QEO475" s="124"/>
      <c r="QEP475" s="124"/>
      <c r="QEQ475" s="124"/>
      <c r="QER475" s="124"/>
      <c r="QES475" s="124"/>
      <c r="QET475" s="124"/>
      <c r="QEU475" s="124"/>
      <c r="QEV475" s="124"/>
      <c r="QEW475" s="124"/>
      <c r="QEX475" s="125"/>
      <c r="QEY475" s="123"/>
      <c r="QEZ475" s="124"/>
      <c r="QFA475" s="124"/>
      <c r="QFB475" s="124"/>
      <c r="QFC475" s="124"/>
      <c r="QFD475" s="124"/>
      <c r="QFE475" s="124"/>
      <c r="QFF475" s="124"/>
      <c r="QFG475" s="124"/>
      <c r="QFH475" s="124"/>
      <c r="QFI475" s="125"/>
      <c r="QFJ475" s="123"/>
      <c r="QFK475" s="124"/>
      <c r="QFL475" s="124"/>
      <c r="QFM475" s="124"/>
      <c r="QFN475" s="124"/>
      <c r="QFO475" s="124"/>
      <c r="QFP475" s="124"/>
      <c r="QFQ475" s="124"/>
      <c r="QFR475" s="124"/>
      <c r="QFS475" s="124"/>
      <c r="QFT475" s="125"/>
      <c r="QFU475" s="123"/>
      <c r="QFV475" s="124"/>
      <c r="QFW475" s="124"/>
      <c r="QFX475" s="124"/>
      <c r="QFY475" s="124"/>
      <c r="QFZ475" s="124"/>
      <c r="QGA475" s="124"/>
      <c r="QGB475" s="124"/>
      <c r="QGC475" s="124"/>
      <c r="QGD475" s="124"/>
      <c r="QGE475" s="125"/>
      <c r="QGF475" s="123"/>
      <c r="QGG475" s="124"/>
      <c r="QGH475" s="124"/>
      <c r="QGI475" s="124"/>
      <c r="QGJ475" s="124"/>
      <c r="QGK475" s="124"/>
      <c r="QGL475" s="124"/>
      <c r="QGM475" s="124"/>
      <c r="QGN475" s="124"/>
      <c r="QGO475" s="124"/>
      <c r="QGP475" s="125"/>
      <c r="QGQ475" s="123"/>
      <c r="QGR475" s="124"/>
      <c r="QGS475" s="124"/>
      <c r="QGT475" s="124"/>
      <c r="QGU475" s="124"/>
      <c r="QGV475" s="124"/>
      <c r="QGW475" s="124"/>
      <c r="QGX475" s="124"/>
      <c r="QGY475" s="124"/>
      <c r="QGZ475" s="124"/>
      <c r="QHA475" s="125"/>
      <c r="QHB475" s="123"/>
      <c r="QHC475" s="124"/>
      <c r="QHD475" s="124"/>
      <c r="QHE475" s="124"/>
      <c r="QHF475" s="124"/>
      <c r="QHG475" s="124"/>
      <c r="QHH475" s="124"/>
      <c r="QHI475" s="124"/>
      <c r="QHJ475" s="124"/>
      <c r="QHK475" s="124"/>
      <c r="QHL475" s="125"/>
      <c r="QHM475" s="123"/>
      <c r="QHN475" s="124"/>
      <c r="QHO475" s="124"/>
      <c r="QHP475" s="124"/>
      <c r="QHQ475" s="124"/>
      <c r="QHR475" s="124"/>
      <c r="QHS475" s="124"/>
      <c r="QHT475" s="124"/>
      <c r="QHU475" s="124"/>
      <c r="QHV475" s="124"/>
      <c r="QHW475" s="125"/>
      <c r="QHX475" s="123"/>
      <c r="QHY475" s="124"/>
      <c r="QHZ475" s="124"/>
      <c r="QIA475" s="124"/>
      <c r="QIB475" s="124"/>
      <c r="QIC475" s="124"/>
      <c r="QID475" s="124"/>
      <c r="QIE475" s="124"/>
      <c r="QIF475" s="124"/>
      <c r="QIG475" s="124"/>
      <c r="QIH475" s="125"/>
      <c r="QII475" s="123"/>
      <c r="QIJ475" s="124"/>
      <c r="QIK475" s="124"/>
      <c r="QIL475" s="124"/>
      <c r="QIM475" s="124"/>
      <c r="QIN475" s="124"/>
      <c r="QIO475" s="124"/>
      <c r="QIP475" s="124"/>
      <c r="QIQ475" s="124"/>
      <c r="QIR475" s="124"/>
      <c r="QIS475" s="125"/>
      <c r="QIT475" s="123"/>
      <c r="QIU475" s="124"/>
      <c r="QIV475" s="124"/>
      <c r="QIW475" s="124"/>
      <c r="QIX475" s="124"/>
      <c r="QIY475" s="124"/>
      <c r="QIZ475" s="124"/>
      <c r="QJA475" s="124"/>
      <c r="QJB475" s="124"/>
      <c r="QJC475" s="124"/>
      <c r="QJD475" s="125"/>
      <c r="QJE475" s="123"/>
      <c r="QJF475" s="124"/>
      <c r="QJG475" s="124"/>
      <c r="QJH475" s="124"/>
      <c r="QJI475" s="124"/>
      <c r="QJJ475" s="124"/>
      <c r="QJK475" s="124"/>
      <c r="QJL475" s="124"/>
      <c r="QJM475" s="124"/>
      <c r="QJN475" s="124"/>
      <c r="QJO475" s="125"/>
      <c r="QJP475" s="123"/>
      <c r="QJQ475" s="124"/>
      <c r="QJR475" s="124"/>
      <c r="QJS475" s="124"/>
      <c r="QJT475" s="124"/>
      <c r="QJU475" s="124"/>
      <c r="QJV475" s="124"/>
      <c r="QJW475" s="124"/>
      <c r="QJX475" s="124"/>
      <c r="QJY475" s="124"/>
      <c r="QJZ475" s="125"/>
      <c r="QKA475" s="123"/>
      <c r="QKB475" s="124"/>
      <c r="QKC475" s="124"/>
      <c r="QKD475" s="124"/>
      <c r="QKE475" s="124"/>
      <c r="QKF475" s="124"/>
      <c r="QKG475" s="124"/>
      <c r="QKH475" s="124"/>
      <c r="QKI475" s="124"/>
      <c r="QKJ475" s="124"/>
      <c r="QKK475" s="125"/>
      <c r="QKL475" s="123"/>
      <c r="QKM475" s="124"/>
      <c r="QKN475" s="124"/>
      <c r="QKO475" s="124"/>
      <c r="QKP475" s="124"/>
      <c r="QKQ475" s="124"/>
      <c r="QKR475" s="124"/>
      <c r="QKS475" s="124"/>
      <c r="QKT475" s="124"/>
      <c r="QKU475" s="124"/>
      <c r="QKV475" s="125"/>
      <c r="QKW475" s="123"/>
      <c r="QKX475" s="124"/>
      <c r="QKY475" s="124"/>
      <c r="QKZ475" s="124"/>
      <c r="QLA475" s="124"/>
      <c r="QLB475" s="124"/>
      <c r="QLC475" s="124"/>
      <c r="QLD475" s="124"/>
      <c r="QLE475" s="124"/>
      <c r="QLF475" s="124"/>
      <c r="QLG475" s="125"/>
      <c r="QLH475" s="123"/>
      <c r="QLI475" s="124"/>
      <c r="QLJ475" s="124"/>
      <c r="QLK475" s="124"/>
      <c r="QLL475" s="124"/>
      <c r="QLM475" s="124"/>
      <c r="QLN475" s="124"/>
      <c r="QLO475" s="124"/>
      <c r="QLP475" s="124"/>
      <c r="QLQ475" s="124"/>
      <c r="QLR475" s="125"/>
      <c r="QLS475" s="123"/>
      <c r="QLT475" s="124"/>
      <c r="QLU475" s="124"/>
      <c r="QLV475" s="124"/>
      <c r="QLW475" s="124"/>
      <c r="QLX475" s="124"/>
      <c r="QLY475" s="124"/>
      <c r="QLZ475" s="124"/>
      <c r="QMA475" s="124"/>
      <c r="QMB475" s="124"/>
      <c r="QMC475" s="125"/>
      <c r="QMD475" s="123"/>
      <c r="QME475" s="124"/>
      <c r="QMF475" s="124"/>
      <c r="QMG475" s="124"/>
      <c r="QMH475" s="124"/>
      <c r="QMI475" s="124"/>
      <c r="QMJ475" s="124"/>
      <c r="QMK475" s="124"/>
      <c r="QML475" s="124"/>
      <c r="QMM475" s="124"/>
      <c r="QMN475" s="125"/>
      <c r="QMO475" s="123"/>
      <c r="QMP475" s="124"/>
      <c r="QMQ475" s="124"/>
      <c r="QMR475" s="124"/>
      <c r="QMS475" s="124"/>
      <c r="QMT475" s="124"/>
      <c r="QMU475" s="124"/>
      <c r="QMV475" s="124"/>
      <c r="QMW475" s="124"/>
      <c r="QMX475" s="124"/>
      <c r="QMY475" s="125"/>
      <c r="QMZ475" s="123"/>
      <c r="QNA475" s="124"/>
      <c r="QNB475" s="124"/>
      <c r="QNC475" s="124"/>
      <c r="QND475" s="124"/>
      <c r="QNE475" s="124"/>
      <c r="QNF475" s="124"/>
      <c r="QNG475" s="124"/>
      <c r="QNH475" s="124"/>
      <c r="QNI475" s="124"/>
      <c r="QNJ475" s="125"/>
      <c r="QNK475" s="123"/>
      <c r="QNL475" s="124"/>
      <c r="QNM475" s="124"/>
      <c r="QNN475" s="124"/>
      <c r="QNO475" s="124"/>
      <c r="QNP475" s="124"/>
      <c r="QNQ475" s="124"/>
      <c r="QNR475" s="124"/>
      <c r="QNS475" s="124"/>
      <c r="QNT475" s="124"/>
      <c r="QNU475" s="125"/>
      <c r="QNV475" s="123"/>
      <c r="QNW475" s="124"/>
      <c r="QNX475" s="124"/>
      <c r="QNY475" s="124"/>
      <c r="QNZ475" s="124"/>
      <c r="QOA475" s="124"/>
      <c r="QOB475" s="124"/>
      <c r="QOC475" s="124"/>
      <c r="QOD475" s="124"/>
      <c r="QOE475" s="124"/>
      <c r="QOF475" s="125"/>
      <c r="QOG475" s="123"/>
      <c r="QOH475" s="124"/>
      <c r="QOI475" s="124"/>
      <c r="QOJ475" s="124"/>
      <c r="QOK475" s="124"/>
      <c r="QOL475" s="124"/>
      <c r="QOM475" s="124"/>
      <c r="QON475" s="124"/>
      <c r="QOO475" s="124"/>
      <c r="QOP475" s="124"/>
      <c r="QOQ475" s="125"/>
      <c r="QOR475" s="123"/>
      <c r="QOS475" s="124"/>
      <c r="QOT475" s="124"/>
      <c r="QOU475" s="124"/>
      <c r="QOV475" s="124"/>
      <c r="QOW475" s="124"/>
      <c r="QOX475" s="124"/>
      <c r="QOY475" s="124"/>
      <c r="QOZ475" s="124"/>
      <c r="QPA475" s="124"/>
      <c r="QPB475" s="125"/>
      <c r="QPC475" s="123"/>
      <c r="QPD475" s="124"/>
      <c r="QPE475" s="124"/>
      <c r="QPF475" s="124"/>
      <c r="QPG475" s="124"/>
      <c r="QPH475" s="124"/>
      <c r="QPI475" s="124"/>
      <c r="QPJ475" s="124"/>
      <c r="QPK475" s="124"/>
      <c r="QPL475" s="124"/>
      <c r="QPM475" s="125"/>
      <c r="QPN475" s="123"/>
      <c r="QPO475" s="124"/>
      <c r="QPP475" s="124"/>
      <c r="QPQ475" s="124"/>
      <c r="QPR475" s="124"/>
      <c r="QPS475" s="124"/>
      <c r="QPT475" s="124"/>
      <c r="QPU475" s="124"/>
      <c r="QPV475" s="124"/>
      <c r="QPW475" s="124"/>
      <c r="QPX475" s="125"/>
      <c r="QPY475" s="123"/>
      <c r="QPZ475" s="124"/>
      <c r="QQA475" s="124"/>
      <c r="QQB475" s="124"/>
      <c r="QQC475" s="124"/>
      <c r="QQD475" s="124"/>
      <c r="QQE475" s="124"/>
      <c r="QQF475" s="124"/>
      <c r="QQG475" s="124"/>
      <c r="QQH475" s="124"/>
      <c r="QQI475" s="125"/>
      <c r="QQJ475" s="123"/>
      <c r="QQK475" s="124"/>
      <c r="QQL475" s="124"/>
      <c r="QQM475" s="124"/>
      <c r="QQN475" s="124"/>
      <c r="QQO475" s="124"/>
      <c r="QQP475" s="124"/>
      <c r="QQQ475" s="124"/>
      <c r="QQR475" s="124"/>
      <c r="QQS475" s="124"/>
      <c r="QQT475" s="125"/>
      <c r="QQU475" s="123"/>
      <c r="QQV475" s="124"/>
      <c r="QQW475" s="124"/>
      <c r="QQX475" s="124"/>
      <c r="QQY475" s="124"/>
      <c r="QQZ475" s="124"/>
      <c r="QRA475" s="124"/>
      <c r="QRB475" s="124"/>
      <c r="QRC475" s="124"/>
      <c r="QRD475" s="124"/>
      <c r="QRE475" s="125"/>
      <c r="QRF475" s="123"/>
      <c r="QRG475" s="124"/>
      <c r="QRH475" s="124"/>
      <c r="QRI475" s="124"/>
      <c r="QRJ475" s="124"/>
      <c r="QRK475" s="124"/>
      <c r="QRL475" s="124"/>
      <c r="QRM475" s="124"/>
      <c r="QRN475" s="124"/>
      <c r="QRO475" s="124"/>
      <c r="QRP475" s="125"/>
      <c r="QRQ475" s="123"/>
      <c r="QRR475" s="124"/>
      <c r="QRS475" s="124"/>
      <c r="QRT475" s="124"/>
      <c r="QRU475" s="124"/>
      <c r="QRV475" s="124"/>
      <c r="QRW475" s="124"/>
      <c r="QRX475" s="124"/>
      <c r="QRY475" s="124"/>
      <c r="QRZ475" s="124"/>
      <c r="QSA475" s="125"/>
      <c r="QSB475" s="123"/>
      <c r="QSC475" s="124"/>
      <c r="QSD475" s="124"/>
      <c r="QSE475" s="124"/>
      <c r="QSF475" s="124"/>
      <c r="QSG475" s="124"/>
      <c r="QSH475" s="124"/>
      <c r="QSI475" s="124"/>
      <c r="QSJ475" s="124"/>
      <c r="QSK475" s="124"/>
      <c r="QSL475" s="125"/>
      <c r="QSM475" s="123"/>
      <c r="QSN475" s="124"/>
      <c r="QSO475" s="124"/>
      <c r="QSP475" s="124"/>
      <c r="QSQ475" s="124"/>
      <c r="QSR475" s="124"/>
      <c r="QSS475" s="124"/>
      <c r="QST475" s="124"/>
      <c r="QSU475" s="124"/>
      <c r="QSV475" s="124"/>
      <c r="QSW475" s="125"/>
      <c r="QSX475" s="123"/>
      <c r="QSY475" s="124"/>
      <c r="QSZ475" s="124"/>
      <c r="QTA475" s="124"/>
      <c r="QTB475" s="124"/>
      <c r="QTC475" s="124"/>
      <c r="QTD475" s="124"/>
      <c r="QTE475" s="124"/>
      <c r="QTF475" s="124"/>
      <c r="QTG475" s="124"/>
      <c r="QTH475" s="125"/>
      <c r="QTI475" s="123"/>
      <c r="QTJ475" s="124"/>
      <c r="QTK475" s="124"/>
      <c r="QTL475" s="124"/>
      <c r="QTM475" s="124"/>
      <c r="QTN475" s="124"/>
      <c r="QTO475" s="124"/>
      <c r="QTP475" s="124"/>
      <c r="QTQ475" s="124"/>
      <c r="QTR475" s="124"/>
      <c r="QTS475" s="125"/>
      <c r="QTT475" s="123"/>
      <c r="QTU475" s="124"/>
      <c r="QTV475" s="124"/>
      <c r="QTW475" s="124"/>
      <c r="QTX475" s="124"/>
      <c r="QTY475" s="124"/>
      <c r="QTZ475" s="124"/>
      <c r="QUA475" s="124"/>
      <c r="QUB475" s="124"/>
      <c r="QUC475" s="124"/>
      <c r="QUD475" s="125"/>
      <c r="QUE475" s="123"/>
      <c r="QUF475" s="124"/>
      <c r="QUG475" s="124"/>
      <c r="QUH475" s="124"/>
      <c r="QUI475" s="124"/>
      <c r="QUJ475" s="124"/>
      <c r="QUK475" s="124"/>
      <c r="QUL475" s="124"/>
      <c r="QUM475" s="124"/>
      <c r="QUN475" s="124"/>
      <c r="QUO475" s="125"/>
      <c r="QUP475" s="123"/>
      <c r="QUQ475" s="124"/>
      <c r="QUR475" s="124"/>
      <c r="QUS475" s="124"/>
      <c r="QUT475" s="124"/>
      <c r="QUU475" s="124"/>
      <c r="QUV475" s="124"/>
      <c r="QUW475" s="124"/>
      <c r="QUX475" s="124"/>
      <c r="QUY475" s="124"/>
      <c r="QUZ475" s="125"/>
      <c r="QVA475" s="123"/>
      <c r="QVB475" s="124"/>
      <c r="QVC475" s="124"/>
      <c r="QVD475" s="124"/>
      <c r="QVE475" s="124"/>
      <c r="QVF475" s="124"/>
      <c r="QVG475" s="124"/>
      <c r="QVH475" s="124"/>
      <c r="QVI475" s="124"/>
      <c r="QVJ475" s="124"/>
      <c r="QVK475" s="125"/>
      <c r="QVL475" s="123"/>
      <c r="QVM475" s="124"/>
      <c r="QVN475" s="124"/>
      <c r="QVO475" s="124"/>
      <c r="QVP475" s="124"/>
      <c r="QVQ475" s="124"/>
      <c r="QVR475" s="124"/>
      <c r="QVS475" s="124"/>
      <c r="QVT475" s="124"/>
      <c r="QVU475" s="124"/>
      <c r="QVV475" s="125"/>
      <c r="QVW475" s="123"/>
      <c r="QVX475" s="124"/>
      <c r="QVY475" s="124"/>
      <c r="QVZ475" s="124"/>
      <c r="QWA475" s="124"/>
      <c r="QWB475" s="124"/>
      <c r="QWC475" s="124"/>
      <c r="QWD475" s="124"/>
      <c r="QWE475" s="124"/>
      <c r="QWF475" s="124"/>
      <c r="QWG475" s="125"/>
      <c r="QWH475" s="123"/>
      <c r="QWI475" s="124"/>
      <c r="QWJ475" s="124"/>
      <c r="QWK475" s="124"/>
      <c r="QWL475" s="124"/>
      <c r="QWM475" s="124"/>
      <c r="QWN475" s="124"/>
      <c r="QWO475" s="124"/>
      <c r="QWP475" s="124"/>
      <c r="QWQ475" s="124"/>
      <c r="QWR475" s="125"/>
      <c r="QWS475" s="123"/>
      <c r="QWT475" s="124"/>
      <c r="QWU475" s="124"/>
      <c r="QWV475" s="124"/>
      <c r="QWW475" s="124"/>
      <c r="QWX475" s="124"/>
      <c r="QWY475" s="124"/>
      <c r="QWZ475" s="124"/>
      <c r="QXA475" s="124"/>
      <c r="QXB475" s="124"/>
      <c r="QXC475" s="125"/>
      <c r="QXD475" s="123"/>
      <c r="QXE475" s="124"/>
      <c r="QXF475" s="124"/>
      <c r="QXG475" s="124"/>
      <c r="QXH475" s="124"/>
      <c r="QXI475" s="124"/>
      <c r="QXJ475" s="124"/>
      <c r="QXK475" s="124"/>
      <c r="QXL475" s="124"/>
      <c r="QXM475" s="124"/>
      <c r="QXN475" s="125"/>
      <c r="QXO475" s="123"/>
      <c r="QXP475" s="124"/>
      <c r="QXQ475" s="124"/>
      <c r="QXR475" s="124"/>
      <c r="QXS475" s="124"/>
      <c r="QXT475" s="124"/>
      <c r="QXU475" s="124"/>
      <c r="QXV475" s="124"/>
      <c r="QXW475" s="124"/>
      <c r="QXX475" s="124"/>
      <c r="QXY475" s="125"/>
      <c r="QXZ475" s="123"/>
      <c r="QYA475" s="124"/>
      <c r="QYB475" s="124"/>
      <c r="QYC475" s="124"/>
      <c r="QYD475" s="124"/>
      <c r="QYE475" s="124"/>
      <c r="QYF475" s="124"/>
      <c r="QYG475" s="124"/>
      <c r="QYH475" s="124"/>
      <c r="QYI475" s="124"/>
      <c r="QYJ475" s="125"/>
      <c r="QYK475" s="123"/>
      <c r="QYL475" s="124"/>
      <c r="QYM475" s="124"/>
      <c r="QYN475" s="124"/>
      <c r="QYO475" s="124"/>
      <c r="QYP475" s="124"/>
      <c r="QYQ475" s="124"/>
      <c r="QYR475" s="124"/>
      <c r="QYS475" s="124"/>
      <c r="QYT475" s="124"/>
      <c r="QYU475" s="125"/>
      <c r="QYV475" s="123"/>
      <c r="QYW475" s="124"/>
      <c r="QYX475" s="124"/>
      <c r="QYY475" s="124"/>
      <c r="QYZ475" s="124"/>
      <c r="QZA475" s="124"/>
      <c r="QZB475" s="124"/>
      <c r="QZC475" s="124"/>
      <c r="QZD475" s="124"/>
      <c r="QZE475" s="124"/>
      <c r="QZF475" s="125"/>
      <c r="QZG475" s="123"/>
      <c r="QZH475" s="124"/>
      <c r="QZI475" s="124"/>
      <c r="QZJ475" s="124"/>
      <c r="QZK475" s="124"/>
      <c r="QZL475" s="124"/>
      <c r="QZM475" s="124"/>
      <c r="QZN475" s="124"/>
      <c r="QZO475" s="124"/>
      <c r="QZP475" s="124"/>
      <c r="QZQ475" s="125"/>
      <c r="QZR475" s="123"/>
      <c r="QZS475" s="124"/>
      <c r="QZT475" s="124"/>
      <c r="QZU475" s="124"/>
      <c r="QZV475" s="124"/>
      <c r="QZW475" s="124"/>
      <c r="QZX475" s="124"/>
      <c r="QZY475" s="124"/>
      <c r="QZZ475" s="124"/>
      <c r="RAA475" s="124"/>
      <c r="RAB475" s="125"/>
      <c r="RAC475" s="123"/>
      <c r="RAD475" s="124"/>
      <c r="RAE475" s="124"/>
      <c r="RAF475" s="124"/>
      <c r="RAG475" s="124"/>
      <c r="RAH475" s="124"/>
      <c r="RAI475" s="124"/>
      <c r="RAJ475" s="124"/>
      <c r="RAK475" s="124"/>
      <c r="RAL475" s="124"/>
      <c r="RAM475" s="125"/>
      <c r="RAN475" s="123"/>
      <c r="RAO475" s="124"/>
      <c r="RAP475" s="124"/>
      <c r="RAQ475" s="124"/>
      <c r="RAR475" s="124"/>
      <c r="RAS475" s="124"/>
      <c r="RAT475" s="124"/>
      <c r="RAU475" s="124"/>
      <c r="RAV475" s="124"/>
      <c r="RAW475" s="124"/>
      <c r="RAX475" s="125"/>
      <c r="RAY475" s="123"/>
      <c r="RAZ475" s="124"/>
      <c r="RBA475" s="124"/>
      <c r="RBB475" s="124"/>
      <c r="RBC475" s="124"/>
      <c r="RBD475" s="124"/>
      <c r="RBE475" s="124"/>
      <c r="RBF475" s="124"/>
      <c r="RBG475" s="124"/>
      <c r="RBH475" s="124"/>
      <c r="RBI475" s="125"/>
      <c r="RBJ475" s="123"/>
      <c r="RBK475" s="124"/>
      <c r="RBL475" s="124"/>
      <c r="RBM475" s="124"/>
      <c r="RBN475" s="124"/>
      <c r="RBO475" s="124"/>
      <c r="RBP475" s="124"/>
      <c r="RBQ475" s="124"/>
      <c r="RBR475" s="124"/>
      <c r="RBS475" s="124"/>
      <c r="RBT475" s="125"/>
      <c r="RBU475" s="123"/>
      <c r="RBV475" s="124"/>
      <c r="RBW475" s="124"/>
      <c r="RBX475" s="124"/>
      <c r="RBY475" s="124"/>
      <c r="RBZ475" s="124"/>
      <c r="RCA475" s="124"/>
      <c r="RCB475" s="124"/>
      <c r="RCC475" s="124"/>
      <c r="RCD475" s="124"/>
      <c r="RCE475" s="125"/>
      <c r="RCF475" s="123"/>
      <c r="RCG475" s="124"/>
      <c r="RCH475" s="124"/>
      <c r="RCI475" s="124"/>
      <c r="RCJ475" s="124"/>
      <c r="RCK475" s="124"/>
      <c r="RCL475" s="124"/>
      <c r="RCM475" s="124"/>
      <c r="RCN475" s="124"/>
      <c r="RCO475" s="124"/>
      <c r="RCP475" s="125"/>
      <c r="RCQ475" s="123"/>
      <c r="RCR475" s="124"/>
      <c r="RCS475" s="124"/>
      <c r="RCT475" s="124"/>
      <c r="RCU475" s="124"/>
      <c r="RCV475" s="124"/>
      <c r="RCW475" s="124"/>
      <c r="RCX475" s="124"/>
      <c r="RCY475" s="124"/>
      <c r="RCZ475" s="124"/>
      <c r="RDA475" s="125"/>
      <c r="RDB475" s="123"/>
      <c r="RDC475" s="124"/>
      <c r="RDD475" s="124"/>
      <c r="RDE475" s="124"/>
      <c r="RDF475" s="124"/>
      <c r="RDG475" s="124"/>
      <c r="RDH475" s="124"/>
      <c r="RDI475" s="124"/>
      <c r="RDJ475" s="124"/>
      <c r="RDK475" s="124"/>
      <c r="RDL475" s="125"/>
      <c r="RDM475" s="123"/>
      <c r="RDN475" s="124"/>
      <c r="RDO475" s="124"/>
      <c r="RDP475" s="124"/>
      <c r="RDQ475" s="124"/>
      <c r="RDR475" s="124"/>
      <c r="RDS475" s="124"/>
      <c r="RDT475" s="124"/>
      <c r="RDU475" s="124"/>
      <c r="RDV475" s="124"/>
      <c r="RDW475" s="125"/>
      <c r="RDX475" s="123"/>
      <c r="RDY475" s="124"/>
      <c r="RDZ475" s="124"/>
      <c r="REA475" s="124"/>
      <c r="REB475" s="124"/>
      <c r="REC475" s="124"/>
      <c r="RED475" s="124"/>
      <c r="REE475" s="124"/>
      <c r="REF475" s="124"/>
      <c r="REG475" s="124"/>
      <c r="REH475" s="125"/>
      <c r="REI475" s="123"/>
      <c r="REJ475" s="124"/>
      <c r="REK475" s="124"/>
      <c r="REL475" s="124"/>
      <c r="REM475" s="124"/>
      <c r="REN475" s="124"/>
      <c r="REO475" s="124"/>
      <c r="REP475" s="124"/>
      <c r="REQ475" s="124"/>
      <c r="RER475" s="124"/>
      <c r="RES475" s="125"/>
      <c r="RET475" s="123"/>
      <c r="REU475" s="124"/>
      <c r="REV475" s="124"/>
      <c r="REW475" s="124"/>
      <c r="REX475" s="124"/>
      <c r="REY475" s="124"/>
      <c r="REZ475" s="124"/>
      <c r="RFA475" s="124"/>
      <c r="RFB475" s="124"/>
      <c r="RFC475" s="124"/>
      <c r="RFD475" s="125"/>
      <c r="RFE475" s="123"/>
      <c r="RFF475" s="124"/>
      <c r="RFG475" s="124"/>
      <c r="RFH475" s="124"/>
      <c r="RFI475" s="124"/>
      <c r="RFJ475" s="124"/>
      <c r="RFK475" s="124"/>
      <c r="RFL475" s="124"/>
      <c r="RFM475" s="124"/>
      <c r="RFN475" s="124"/>
      <c r="RFO475" s="125"/>
      <c r="RFP475" s="123"/>
      <c r="RFQ475" s="124"/>
      <c r="RFR475" s="124"/>
      <c r="RFS475" s="124"/>
      <c r="RFT475" s="124"/>
      <c r="RFU475" s="124"/>
      <c r="RFV475" s="124"/>
      <c r="RFW475" s="124"/>
      <c r="RFX475" s="124"/>
      <c r="RFY475" s="124"/>
      <c r="RFZ475" s="125"/>
      <c r="RGA475" s="123"/>
      <c r="RGB475" s="124"/>
      <c r="RGC475" s="124"/>
      <c r="RGD475" s="124"/>
      <c r="RGE475" s="124"/>
      <c r="RGF475" s="124"/>
      <c r="RGG475" s="124"/>
      <c r="RGH475" s="124"/>
      <c r="RGI475" s="124"/>
      <c r="RGJ475" s="124"/>
      <c r="RGK475" s="125"/>
      <c r="RGL475" s="123"/>
      <c r="RGM475" s="124"/>
      <c r="RGN475" s="124"/>
      <c r="RGO475" s="124"/>
      <c r="RGP475" s="124"/>
      <c r="RGQ475" s="124"/>
      <c r="RGR475" s="124"/>
      <c r="RGS475" s="124"/>
      <c r="RGT475" s="124"/>
      <c r="RGU475" s="124"/>
      <c r="RGV475" s="125"/>
      <c r="RGW475" s="123"/>
      <c r="RGX475" s="124"/>
      <c r="RGY475" s="124"/>
      <c r="RGZ475" s="124"/>
      <c r="RHA475" s="124"/>
      <c r="RHB475" s="124"/>
      <c r="RHC475" s="124"/>
      <c r="RHD475" s="124"/>
      <c r="RHE475" s="124"/>
      <c r="RHF475" s="124"/>
      <c r="RHG475" s="125"/>
      <c r="RHH475" s="123"/>
      <c r="RHI475" s="124"/>
      <c r="RHJ475" s="124"/>
      <c r="RHK475" s="124"/>
      <c r="RHL475" s="124"/>
      <c r="RHM475" s="124"/>
      <c r="RHN475" s="124"/>
      <c r="RHO475" s="124"/>
      <c r="RHP475" s="124"/>
      <c r="RHQ475" s="124"/>
      <c r="RHR475" s="125"/>
      <c r="RHS475" s="123"/>
      <c r="RHT475" s="124"/>
      <c r="RHU475" s="124"/>
      <c r="RHV475" s="124"/>
      <c r="RHW475" s="124"/>
      <c r="RHX475" s="124"/>
      <c r="RHY475" s="124"/>
      <c r="RHZ475" s="124"/>
      <c r="RIA475" s="124"/>
      <c r="RIB475" s="124"/>
      <c r="RIC475" s="125"/>
      <c r="RID475" s="123"/>
      <c r="RIE475" s="124"/>
      <c r="RIF475" s="124"/>
      <c r="RIG475" s="124"/>
      <c r="RIH475" s="124"/>
      <c r="RII475" s="124"/>
      <c r="RIJ475" s="124"/>
      <c r="RIK475" s="124"/>
      <c r="RIL475" s="124"/>
      <c r="RIM475" s="124"/>
      <c r="RIN475" s="125"/>
      <c r="RIO475" s="123"/>
      <c r="RIP475" s="124"/>
      <c r="RIQ475" s="124"/>
      <c r="RIR475" s="124"/>
      <c r="RIS475" s="124"/>
      <c r="RIT475" s="124"/>
      <c r="RIU475" s="124"/>
      <c r="RIV475" s="124"/>
      <c r="RIW475" s="124"/>
      <c r="RIX475" s="124"/>
      <c r="RIY475" s="125"/>
      <c r="RIZ475" s="123"/>
      <c r="RJA475" s="124"/>
      <c r="RJB475" s="124"/>
      <c r="RJC475" s="124"/>
      <c r="RJD475" s="124"/>
      <c r="RJE475" s="124"/>
      <c r="RJF475" s="124"/>
      <c r="RJG475" s="124"/>
      <c r="RJH475" s="124"/>
      <c r="RJI475" s="124"/>
      <c r="RJJ475" s="125"/>
      <c r="RJK475" s="123"/>
      <c r="RJL475" s="124"/>
      <c r="RJM475" s="124"/>
      <c r="RJN475" s="124"/>
      <c r="RJO475" s="124"/>
      <c r="RJP475" s="124"/>
      <c r="RJQ475" s="124"/>
      <c r="RJR475" s="124"/>
      <c r="RJS475" s="124"/>
      <c r="RJT475" s="124"/>
      <c r="RJU475" s="125"/>
      <c r="RJV475" s="123"/>
      <c r="RJW475" s="124"/>
      <c r="RJX475" s="124"/>
      <c r="RJY475" s="124"/>
      <c r="RJZ475" s="124"/>
      <c r="RKA475" s="124"/>
      <c r="RKB475" s="124"/>
      <c r="RKC475" s="124"/>
      <c r="RKD475" s="124"/>
      <c r="RKE475" s="124"/>
      <c r="RKF475" s="125"/>
      <c r="RKG475" s="123"/>
      <c r="RKH475" s="124"/>
      <c r="RKI475" s="124"/>
      <c r="RKJ475" s="124"/>
      <c r="RKK475" s="124"/>
      <c r="RKL475" s="124"/>
      <c r="RKM475" s="124"/>
      <c r="RKN475" s="124"/>
      <c r="RKO475" s="124"/>
      <c r="RKP475" s="124"/>
      <c r="RKQ475" s="125"/>
      <c r="RKR475" s="123"/>
      <c r="RKS475" s="124"/>
      <c r="RKT475" s="124"/>
      <c r="RKU475" s="124"/>
      <c r="RKV475" s="124"/>
      <c r="RKW475" s="124"/>
      <c r="RKX475" s="124"/>
      <c r="RKY475" s="124"/>
      <c r="RKZ475" s="124"/>
      <c r="RLA475" s="124"/>
      <c r="RLB475" s="125"/>
      <c r="RLC475" s="123"/>
      <c r="RLD475" s="124"/>
      <c r="RLE475" s="124"/>
      <c r="RLF475" s="124"/>
      <c r="RLG475" s="124"/>
      <c r="RLH475" s="124"/>
      <c r="RLI475" s="124"/>
      <c r="RLJ475" s="124"/>
      <c r="RLK475" s="124"/>
      <c r="RLL475" s="124"/>
      <c r="RLM475" s="125"/>
      <c r="RLN475" s="123"/>
      <c r="RLO475" s="124"/>
      <c r="RLP475" s="124"/>
      <c r="RLQ475" s="124"/>
      <c r="RLR475" s="124"/>
      <c r="RLS475" s="124"/>
      <c r="RLT475" s="124"/>
      <c r="RLU475" s="124"/>
      <c r="RLV475" s="124"/>
      <c r="RLW475" s="124"/>
      <c r="RLX475" s="125"/>
      <c r="RLY475" s="123"/>
      <c r="RLZ475" s="124"/>
      <c r="RMA475" s="124"/>
      <c r="RMB475" s="124"/>
      <c r="RMC475" s="124"/>
      <c r="RMD475" s="124"/>
      <c r="RME475" s="124"/>
      <c r="RMF475" s="124"/>
      <c r="RMG475" s="124"/>
      <c r="RMH475" s="124"/>
      <c r="RMI475" s="125"/>
      <c r="RMJ475" s="123"/>
      <c r="RMK475" s="124"/>
      <c r="RML475" s="124"/>
      <c r="RMM475" s="124"/>
      <c r="RMN475" s="124"/>
      <c r="RMO475" s="124"/>
      <c r="RMP475" s="124"/>
      <c r="RMQ475" s="124"/>
      <c r="RMR475" s="124"/>
      <c r="RMS475" s="124"/>
      <c r="RMT475" s="125"/>
      <c r="RMU475" s="123"/>
      <c r="RMV475" s="124"/>
      <c r="RMW475" s="124"/>
      <c r="RMX475" s="124"/>
      <c r="RMY475" s="124"/>
      <c r="RMZ475" s="124"/>
      <c r="RNA475" s="124"/>
      <c r="RNB475" s="124"/>
      <c r="RNC475" s="124"/>
      <c r="RND475" s="124"/>
      <c r="RNE475" s="125"/>
      <c r="RNF475" s="123"/>
      <c r="RNG475" s="124"/>
      <c r="RNH475" s="124"/>
      <c r="RNI475" s="124"/>
      <c r="RNJ475" s="124"/>
      <c r="RNK475" s="124"/>
      <c r="RNL475" s="124"/>
      <c r="RNM475" s="124"/>
      <c r="RNN475" s="124"/>
      <c r="RNO475" s="124"/>
      <c r="RNP475" s="125"/>
      <c r="RNQ475" s="123"/>
      <c r="RNR475" s="124"/>
      <c r="RNS475" s="124"/>
      <c r="RNT475" s="124"/>
      <c r="RNU475" s="124"/>
      <c r="RNV475" s="124"/>
      <c r="RNW475" s="124"/>
      <c r="RNX475" s="124"/>
      <c r="RNY475" s="124"/>
      <c r="RNZ475" s="124"/>
      <c r="ROA475" s="125"/>
      <c r="ROB475" s="123"/>
      <c r="ROC475" s="124"/>
      <c r="ROD475" s="124"/>
      <c r="ROE475" s="124"/>
      <c r="ROF475" s="124"/>
      <c r="ROG475" s="124"/>
      <c r="ROH475" s="124"/>
      <c r="ROI475" s="124"/>
      <c r="ROJ475" s="124"/>
      <c r="ROK475" s="124"/>
      <c r="ROL475" s="125"/>
      <c r="ROM475" s="123"/>
      <c r="RON475" s="124"/>
      <c r="ROO475" s="124"/>
      <c r="ROP475" s="124"/>
      <c r="ROQ475" s="124"/>
      <c r="ROR475" s="124"/>
      <c r="ROS475" s="124"/>
      <c r="ROT475" s="124"/>
      <c r="ROU475" s="124"/>
      <c r="ROV475" s="124"/>
      <c r="ROW475" s="125"/>
      <c r="ROX475" s="123"/>
      <c r="ROY475" s="124"/>
      <c r="ROZ475" s="124"/>
      <c r="RPA475" s="124"/>
      <c r="RPB475" s="124"/>
      <c r="RPC475" s="124"/>
      <c r="RPD475" s="124"/>
      <c r="RPE475" s="124"/>
      <c r="RPF475" s="124"/>
      <c r="RPG475" s="124"/>
      <c r="RPH475" s="125"/>
      <c r="RPI475" s="123"/>
      <c r="RPJ475" s="124"/>
      <c r="RPK475" s="124"/>
      <c r="RPL475" s="124"/>
      <c r="RPM475" s="124"/>
      <c r="RPN475" s="124"/>
      <c r="RPO475" s="124"/>
      <c r="RPP475" s="124"/>
      <c r="RPQ475" s="124"/>
      <c r="RPR475" s="124"/>
      <c r="RPS475" s="125"/>
      <c r="RPT475" s="123"/>
      <c r="RPU475" s="124"/>
      <c r="RPV475" s="124"/>
      <c r="RPW475" s="124"/>
      <c r="RPX475" s="124"/>
      <c r="RPY475" s="124"/>
      <c r="RPZ475" s="124"/>
      <c r="RQA475" s="124"/>
      <c r="RQB475" s="124"/>
      <c r="RQC475" s="124"/>
      <c r="RQD475" s="125"/>
      <c r="RQE475" s="123"/>
      <c r="RQF475" s="124"/>
      <c r="RQG475" s="124"/>
      <c r="RQH475" s="124"/>
      <c r="RQI475" s="124"/>
      <c r="RQJ475" s="124"/>
      <c r="RQK475" s="124"/>
      <c r="RQL475" s="124"/>
      <c r="RQM475" s="124"/>
      <c r="RQN475" s="124"/>
      <c r="RQO475" s="125"/>
      <c r="RQP475" s="123"/>
      <c r="RQQ475" s="124"/>
      <c r="RQR475" s="124"/>
      <c r="RQS475" s="124"/>
      <c r="RQT475" s="124"/>
      <c r="RQU475" s="124"/>
      <c r="RQV475" s="124"/>
      <c r="RQW475" s="124"/>
      <c r="RQX475" s="124"/>
      <c r="RQY475" s="124"/>
      <c r="RQZ475" s="125"/>
      <c r="RRA475" s="123"/>
      <c r="RRB475" s="124"/>
      <c r="RRC475" s="124"/>
      <c r="RRD475" s="124"/>
      <c r="RRE475" s="124"/>
      <c r="RRF475" s="124"/>
      <c r="RRG475" s="124"/>
      <c r="RRH475" s="124"/>
      <c r="RRI475" s="124"/>
      <c r="RRJ475" s="124"/>
      <c r="RRK475" s="125"/>
      <c r="RRL475" s="123"/>
      <c r="RRM475" s="124"/>
      <c r="RRN475" s="124"/>
      <c r="RRO475" s="124"/>
      <c r="RRP475" s="124"/>
      <c r="RRQ475" s="124"/>
      <c r="RRR475" s="124"/>
      <c r="RRS475" s="124"/>
      <c r="RRT475" s="124"/>
      <c r="RRU475" s="124"/>
      <c r="RRV475" s="125"/>
      <c r="RRW475" s="123"/>
      <c r="RRX475" s="124"/>
      <c r="RRY475" s="124"/>
      <c r="RRZ475" s="124"/>
      <c r="RSA475" s="124"/>
      <c r="RSB475" s="124"/>
      <c r="RSC475" s="124"/>
      <c r="RSD475" s="124"/>
      <c r="RSE475" s="124"/>
      <c r="RSF475" s="124"/>
      <c r="RSG475" s="125"/>
      <c r="RSH475" s="123"/>
      <c r="RSI475" s="124"/>
      <c r="RSJ475" s="124"/>
      <c r="RSK475" s="124"/>
      <c r="RSL475" s="124"/>
      <c r="RSM475" s="124"/>
      <c r="RSN475" s="124"/>
      <c r="RSO475" s="124"/>
      <c r="RSP475" s="124"/>
      <c r="RSQ475" s="124"/>
      <c r="RSR475" s="125"/>
      <c r="RSS475" s="123"/>
      <c r="RST475" s="124"/>
      <c r="RSU475" s="124"/>
      <c r="RSV475" s="124"/>
      <c r="RSW475" s="124"/>
      <c r="RSX475" s="124"/>
      <c r="RSY475" s="124"/>
      <c r="RSZ475" s="124"/>
      <c r="RTA475" s="124"/>
      <c r="RTB475" s="124"/>
      <c r="RTC475" s="125"/>
      <c r="RTD475" s="123"/>
      <c r="RTE475" s="124"/>
      <c r="RTF475" s="124"/>
      <c r="RTG475" s="124"/>
      <c r="RTH475" s="124"/>
      <c r="RTI475" s="124"/>
      <c r="RTJ475" s="124"/>
      <c r="RTK475" s="124"/>
      <c r="RTL475" s="124"/>
      <c r="RTM475" s="124"/>
      <c r="RTN475" s="125"/>
      <c r="RTO475" s="123"/>
      <c r="RTP475" s="124"/>
      <c r="RTQ475" s="124"/>
      <c r="RTR475" s="124"/>
      <c r="RTS475" s="124"/>
      <c r="RTT475" s="124"/>
      <c r="RTU475" s="124"/>
      <c r="RTV475" s="124"/>
      <c r="RTW475" s="124"/>
      <c r="RTX475" s="124"/>
      <c r="RTY475" s="125"/>
      <c r="RTZ475" s="123"/>
      <c r="RUA475" s="124"/>
      <c r="RUB475" s="124"/>
      <c r="RUC475" s="124"/>
      <c r="RUD475" s="124"/>
      <c r="RUE475" s="124"/>
      <c r="RUF475" s="124"/>
      <c r="RUG475" s="124"/>
      <c r="RUH475" s="124"/>
      <c r="RUI475" s="124"/>
      <c r="RUJ475" s="125"/>
      <c r="RUK475" s="123"/>
      <c r="RUL475" s="124"/>
      <c r="RUM475" s="124"/>
      <c r="RUN475" s="124"/>
      <c r="RUO475" s="124"/>
      <c r="RUP475" s="124"/>
      <c r="RUQ475" s="124"/>
      <c r="RUR475" s="124"/>
      <c r="RUS475" s="124"/>
      <c r="RUT475" s="124"/>
      <c r="RUU475" s="125"/>
      <c r="RUV475" s="123"/>
      <c r="RUW475" s="124"/>
      <c r="RUX475" s="124"/>
      <c r="RUY475" s="124"/>
      <c r="RUZ475" s="124"/>
      <c r="RVA475" s="124"/>
      <c r="RVB475" s="124"/>
      <c r="RVC475" s="124"/>
      <c r="RVD475" s="124"/>
      <c r="RVE475" s="124"/>
      <c r="RVF475" s="125"/>
      <c r="RVG475" s="123"/>
      <c r="RVH475" s="124"/>
      <c r="RVI475" s="124"/>
      <c r="RVJ475" s="124"/>
      <c r="RVK475" s="124"/>
      <c r="RVL475" s="124"/>
      <c r="RVM475" s="124"/>
      <c r="RVN475" s="124"/>
      <c r="RVO475" s="124"/>
      <c r="RVP475" s="124"/>
      <c r="RVQ475" s="125"/>
      <c r="RVR475" s="123"/>
      <c r="RVS475" s="124"/>
      <c r="RVT475" s="124"/>
      <c r="RVU475" s="124"/>
      <c r="RVV475" s="124"/>
      <c r="RVW475" s="124"/>
      <c r="RVX475" s="124"/>
      <c r="RVY475" s="124"/>
      <c r="RVZ475" s="124"/>
      <c r="RWA475" s="124"/>
      <c r="RWB475" s="125"/>
      <c r="RWC475" s="123"/>
      <c r="RWD475" s="124"/>
      <c r="RWE475" s="124"/>
      <c r="RWF475" s="124"/>
      <c r="RWG475" s="124"/>
      <c r="RWH475" s="124"/>
      <c r="RWI475" s="124"/>
      <c r="RWJ475" s="124"/>
      <c r="RWK475" s="124"/>
      <c r="RWL475" s="124"/>
      <c r="RWM475" s="125"/>
      <c r="RWN475" s="123"/>
      <c r="RWO475" s="124"/>
      <c r="RWP475" s="124"/>
      <c r="RWQ475" s="124"/>
      <c r="RWR475" s="124"/>
      <c r="RWS475" s="124"/>
      <c r="RWT475" s="124"/>
      <c r="RWU475" s="124"/>
      <c r="RWV475" s="124"/>
      <c r="RWW475" s="124"/>
      <c r="RWX475" s="125"/>
      <c r="RWY475" s="123"/>
      <c r="RWZ475" s="124"/>
      <c r="RXA475" s="124"/>
      <c r="RXB475" s="124"/>
      <c r="RXC475" s="124"/>
      <c r="RXD475" s="124"/>
      <c r="RXE475" s="124"/>
      <c r="RXF475" s="124"/>
      <c r="RXG475" s="124"/>
      <c r="RXH475" s="124"/>
      <c r="RXI475" s="125"/>
      <c r="RXJ475" s="123"/>
      <c r="RXK475" s="124"/>
      <c r="RXL475" s="124"/>
      <c r="RXM475" s="124"/>
      <c r="RXN475" s="124"/>
      <c r="RXO475" s="124"/>
      <c r="RXP475" s="124"/>
      <c r="RXQ475" s="124"/>
      <c r="RXR475" s="124"/>
      <c r="RXS475" s="124"/>
      <c r="RXT475" s="125"/>
      <c r="RXU475" s="123"/>
      <c r="RXV475" s="124"/>
      <c r="RXW475" s="124"/>
      <c r="RXX475" s="124"/>
      <c r="RXY475" s="124"/>
      <c r="RXZ475" s="124"/>
      <c r="RYA475" s="124"/>
      <c r="RYB475" s="124"/>
      <c r="RYC475" s="124"/>
      <c r="RYD475" s="124"/>
      <c r="RYE475" s="125"/>
      <c r="RYF475" s="123"/>
      <c r="RYG475" s="124"/>
      <c r="RYH475" s="124"/>
      <c r="RYI475" s="124"/>
      <c r="RYJ475" s="124"/>
      <c r="RYK475" s="124"/>
      <c r="RYL475" s="124"/>
      <c r="RYM475" s="124"/>
      <c r="RYN475" s="124"/>
      <c r="RYO475" s="124"/>
      <c r="RYP475" s="125"/>
      <c r="RYQ475" s="123"/>
      <c r="RYR475" s="124"/>
      <c r="RYS475" s="124"/>
      <c r="RYT475" s="124"/>
      <c r="RYU475" s="124"/>
      <c r="RYV475" s="124"/>
      <c r="RYW475" s="124"/>
      <c r="RYX475" s="124"/>
      <c r="RYY475" s="124"/>
      <c r="RYZ475" s="124"/>
      <c r="RZA475" s="125"/>
      <c r="RZB475" s="123"/>
      <c r="RZC475" s="124"/>
      <c r="RZD475" s="124"/>
      <c r="RZE475" s="124"/>
      <c r="RZF475" s="124"/>
      <c r="RZG475" s="124"/>
      <c r="RZH475" s="124"/>
      <c r="RZI475" s="124"/>
      <c r="RZJ475" s="124"/>
      <c r="RZK475" s="124"/>
      <c r="RZL475" s="125"/>
      <c r="RZM475" s="123"/>
      <c r="RZN475" s="124"/>
      <c r="RZO475" s="124"/>
      <c r="RZP475" s="124"/>
      <c r="RZQ475" s="124"/>
      <c r="RZR475" s="124"/>
      <c r="RZS475" s="124"/>
      <c r="RZT475" s="124"/>
      <c r="RZU475" s="124"/>
      <c r="RZV475" s="124"/>
      <c r="RZW475" s="125"/>
      <c r="RZX475" s="123"/>
      <c r="RZY475" s="124"/>
      <c r="RZZ475" s="124"/>
      <c r="SAA475" s="124"/>
      <c r="SAB475" s="124"/>
      <c r="SAC475" s="124"/>
      <c r="SAD475" s="124"/>
      <c r="SAE475" s="124"/>
      <c r="SAF475" s="124"/>
      <c r="SAG475" s="124"/>
      <c r="SAH475" s="125"/>
      <c r="SAI475" s="123"/>
      <c r="SAJ475" s="124"/>
      <c r="SAK475" s="124"/>
      <c r="SAL475" s="124"/>
      <c r="SAM475" s="124"/>
      <c r="SAN475" s="124"/>
      <c r="SAO475" s="124"/>
      <c r="SAP475" s="124"/>
      <c r="SAQ475" s="124"/>
      <c r="SAR475" s="124"/>
      <c r="SAS475" s="125"/>
      <c r="SAT475" s="123"/>
      <c r="SAU475" s="124"/>
      <c r="SAV475" s="124"/>
      <c r="SAW475" s="124"/>
      <c r="SAX475" s="124"/>
      <c r="SAY475" s="124"/>
      <c r="SAZ475" s="124"/>
      <c r="SBA475" s="124"/>
      <c r="SBB475" s="124"/>
      <c r="SBC475" s="124"/>
      <c r="SBD475" s="125"/>
      <c r="SBE475" s="123"/>
      <c r="SBF475" s="124"/>
      <c r="SBG475" s="124"/>
      <c r="SBH475" s="124"/>
      <c r="SBI475" s="124"/>
      <c r="SBJ475" s="124"/>
      <c r="SBK475" s="124"/>
      <c r="SBL475" s="124"/>
      <c r="SBM475" s="124"/>
      <c r="SBN475" s="124"/>
      <c r="SBO475" s="125"/>
      <c r="SBP475" s="123"/>
      <c r="SBQ475" s="124"/>
      <c r="SBR475" s="124"/>
      <c r="SBS475" s="124"/>
      <c r="SBT475" s="124"/>
      <c r="SBU475" s="124"/>
      <c r="SBV475" s="124"/>
      <c r="SBW475" s="124"/>
      <c r="SBX475" s="124"/>
      <c r="SBY475" s="124"/>
      <c r="SBZ475" s="125"/>
      <c r="SCA475" s="123"/>
      <c r="SCB475" s="124"/>
      <c r="SCC475" s="124"/>
      <c r="SCD475" s="124"/>
      <c r="SCE475" s="124"/>
      <c r="SCF475" s="124"/>
      <c r="SCG475" s="124"/>
      <c r="SCH475" s="124"/>
      <c r="SCI475" s="124"/>
      <c r="SCJ475" s="124"/>
      <c r="SCK475" s="125"/>
      <c r="SCL475" s="123"/>
      <c r="SCM475" s="124"/>
      <c r="SCN475" s="124"/>
      <c r="SCO475" s="124"/>
      <c r="SCP475" s="124"/>
      <c r="SCQ475" s="124"/>
      <c r="SCR475" s="124"/>
      <c r="SCS475" s="124"/>
      <c r="SCT475" s="124"/>
      <c r="SCU475" s="124"/>
      <c r="SCV475" s="125"/>
      <c r="SCW475" s="123"/>
      <c r="SCX475" s="124"/>
      <c r="SCY475" s="124"/>
      <c r="SCZ475" s="124"/>
      <c r="SDA475" s="124"/>
      <c r="SDB475" s="124"/>
      <c r="SDC475" s="124"/>
      <c r="SDD475" s="124"/>
      <c r="SDE475" s="124"/>
      <c r="SDF475" s="124"/>
      <c r="SDG475" s="125"/>
      <c r="SDH475" s="123"/>
      <c r="SDI475" s="124"/>
      <c r="SDJ475" s="124"/>
      <c r="SDK475" s="124"/>
      <c r="SDL475" s="124"/>
      <c r="SDM475" s="124"/>
      <c r="SDN475" s="124"/>
      <c r="SDO475" s="124"/>
      <c r="SDP475" s="124"/>
      <c r="SDQ475" s="124"/>
      <c r="SDR475" s="125"/>
      <c r="SDS475" s="123"/>
      <c r="SDT475" s="124"/>
      <c r="SDU475" s="124"/>
      <c r="SDV475" s="124"/>
      <c r="SDW475" s="124"/>
      <c r="SDX475" s="124"/>
      <c r="SDY475" s="124"/>
      <c r="SDZ475" s="124"/>
      <c r="SEA475" s="124"/>
      <c r="SEB475" s="124"/>
      <c r="SEC475" s="125"/>
      <c r="SED475" s="123"/>
      <c r="SEE475" s="124"/>
      <c r="SEF475" s="124"/>
      <c r="SEG475" s="124"/>
      <c r="SEH475" s="124"/>
      <c r="SEI475" s="124"/>
      <c r="SEJ475" s="124"/>
      <c r="SEK475" s="124"/>
      <c r="SEL475" s="124"/>
      <c r="SEM475" s="124"/>
      <c r="SEN475" s="125"/>
      <c r="SEO475" s="123"/>
      <c r="SEP475" s="124"/>
      <c r="SEQ475" s="124"/>
      <c r="SER475" s="124"/>
      <c r="SES475" s="124"/>
      <c r="SET475" s="124"/>
      <c r="SEU475" s="124"/>
      <c r="SEV475" s="124"/>
      <c r="SEW475" s="124"/>
      <c r="SEX475" s="124"/>
      <c r="SEY475" s="125"/>
      <c r="SEZ475" s="123"/>
      <c r="SFA475" s="124"/>
      <c r="SFB475" s="124"/>
      <c r="SFC475" s="124"/>
      <c r="SFD475" s="124"/>
      <c r="SFE475" s="124"/>
      <c r="SFF475" s="124"/>
      <c r="SFG475" s="124"/>
      <c r="SFH475" s="124"/>
      <c r="SFI475" s="124"/>
      <c r="SFJ475" s="125"/>
      <c r="SFK475" s="123"/>
      <c r="SFL475" s="124"/>
      <c r="SFM475" s="124"/>
      <c r="SFN475" s="124"/>
      <c r="SFO475" s="124"/>
      <c r="SFP475" s="124"/>
      <c r="SFQ475" s="124"/>
      <c r="SFR475" s="124"/>
      <c r="SFS475" s="124"/>
      <c r="SFT475" s="124"/>
      <c r="SFU475" s="125"/>
      <c r="SFV475" s="123"/>
      <c r="SFW475" s="124"/>
      <c r="SFX475" s="124"/>
      <c r="SFY475" s="124"/>
      <c r="SFZ475" s="124"/>
      <c r="SGA475" s="124"/>
      <c r="SGB475" s="124"/>
      <c r="SGC475" s="124"/>
      <c r="SGD475" s="124"/>
      <c r="SGE475" s="124"/>
      <c r="SGF475" s="125"/>
      <c r="SGG475" s="123"/>
      <c r="SGH475" s="124"/>
      <c r="SGI475" s="124"/>
      <c r="SGJ475" s="124"/>
      <c r="SGK475" s="124"/>
      <c r="SGL475" s="124"/>
      <c r="SGM475" s="124"/>
      <c r="SGN475" s="124"/>
      <c r="SGO475" s="124"/>
      <c r="SGP475" s="124"/>
      <c r="SGQ475" s="125"/>
      <c r="SGR475" s="123"/>
      <c r="SGS475" s="124"/>
      <c r="SGT475" s="124"/>
      <c r="SGU475" s="124"/>
      <c r="SGV475" s="124"/>
      <c r="SGW475" s="124"/>
      <c r="SGX475" s="124"/>
      <c r="SGY475" s="124"/>
      <c r="SGZ475" s="124"/>
      <c r="SHA475" s="124"/>
      <c r="SHB475" s="125"/>
      <c r="SHC475" s="123"/>
      <c r="SHD475" s="124"/>
      <c r="SHE475" s="124"/>
      <c r="SHF475" s="124"/>
      <c r="SHG475" s="124"/>
      <c r="SHH475" s="124"/>
      <c r="SHI475" s="124"/>
      <c r="SHJ475" s="124"/>
      <c r="SHK475" s="124"/>
      <c r="SHL475" s="124"/>
      <c r="SHM475" s="125"/>
      <c r="SHN475" s="123"/>
      <c r="SHO475" s="124"/>
      <c r="SHP475" s="124"/>
      <c r="SHQ475" s="124"/>
      <c r="SHR475" s="124"/>
      <c r="SHS475" s="124"/>
      <c r="SHT475" s="124"/>
      <c r="SHU475" s="124"/>
      <c r="SHV475" s="124"/>
      <c r="SHW475" s="124"/>
      <c r="SHX475" s="125"/>
      <c r="SHY475" s="123"/>
      <c r="SHZ475" s="124"/>
      <c r="SIA475" s="124"/>
      <c r="SIB475" s="124"/>
      <c r="SIC475" s="124"/>
      <c r="SID475" s="124"/>
      <c r="SIE475" s="124"/>
      <c r="SIF475" s="124"/>
      <c r="SIG475" s="124"/>
      <c r="SIH475" s="124"/>
      <c r="SII475" s="125"/>
      <c r="SIJ475" s="123"/>
      <c r="SIK475" s="124"/>
      <c r="SIL475" s="124"/>
      <c r="SIM475" s="124"/>
      <c r="SIN475" s="124"/>
      <c r="SIO475" s="124"/>
      <c r="SIP475" s="124"/>
      <c r="SIQ475" s="124"/>
      <c r="SIR475" s="124"/>
      <c r="SIS475" s="124"/>
      <c r="SIT475" s="125"/>
      <c r="SIU475" s="123"/>
      <c r="SIV475" s="124"/>
      <c r="SIW475" s="124"/>
      <c r="SIX475" s="124"/>
      <c r="SIY475" s="124"/>
      <c r="SIZ475" s="124"/>
      <c r="SJA475" s="124"/>
      <c r="SJB475" s="124"/>
      <c r="SJC475" s="124"/>
      <c r="SJD475" s="124"/>
      <c r="SJE475" s="125"/>
      <c r="SJF475" s="123"/>
      <c r="SJG475" s="124"/>
      <c r="SJH475" s="124"/>
      <c r="SJI475" s="124"/>
      <c r="SJJ475" s="124"/>
      <c r="SJK475" s="124"/>
      <c r="SJL475" s="124"/>
      <c r="SJM475" s="124"/>
      <c r="SJN475" s="124"/>
      <c r="SJO475" s="124"/>
      <c r="SJP475" s="125"/>
      <c r="SJQ475" s="123"/>
      <c r="SJR475" s="124"/>
      <c r="SJS475" s="124"/>
      <c r="SJT475" s="124"/>
      <c r="SJU475" s="124"/>
      <c r="SJV475" s="124"/>
      <c r="SJW475" s="124"/>
      <c r="SJX475" s="124"/>
      <c r="SJY475" s="124"/>
      <c r="SJZ475" s="124"/>
      <c r="SKA475" s="125"/>
      <c r="SKB475" s="123"/>
      <c r="SKC475" s="124"/>
      <c r="SKD475" s="124"/>
      <c r="SKE475" s="124"/>
      <c r="SKF475" s="124"/>
      <c r="SKG475" s="124"/>
      <c r="SKH475" s="124"/>
      <c r="SKI475" s="124"/>
      <c r="SKJ475" s="124"/>
      <c r="SKK475" s="124"/>
      <c r="SKL475" s="125"/>
      <c r="SKM475" s="123"/>
      <c r="SKN475" s="124"/>
      <c r="SKO475" s="124"/>
      <c r="SKP475" s="124"/>
      <c r="SKQ475" s="124"/>
      <c r="SKR475" s="124"/>
      <c r="SKS475" s="124"/>
      <c r="SKT475" s="124"/>
      <c r="SKU475" s="124"/>
      <c r="SKV475" s="124"/>
      <c r="SKW475" s="125"/>
      <c r="SKX475" s="123"/>
      <c r="SKY475" s="124"/>
      <c r="SKZ475" s="124"/>
      <c r="SLA475" s="124"/>
      <c r="SLB475" s="124"/>
      <c r="SLC475" s="124"/>
      <c r="SLD475" s="124"/>
      <c r="SLE475" s="124"/>
      <c r="SLF475" s="124"/>
      <c r="SLG475" s="124"/>
      <c r="SLH475" s="125"/>
      <c r="SLI475" s="123"/>
      <c r="SLJ475" s="124"/>
      <c r="SLK475" s="124"/>
      <c r="SLL475" s="124"/>
      <c r="SLM475" s="124"/>
      <c r="SLN475" s="124"/>
      <c r="SLO475" s="124"/>
      <c r="SLP475" s="124"/>
      <c r="SLQ475" s="124"/>
      <c r="SLR475" s="124"/>
      <c r="SLS475" s="125"/>
      <c r="SLT475" s="123"/>
      <c r="SLU475" s="124"/>
      <c r="SLV475" s="124"/>
      <c r="SLW475" s="124"/>
      <c r="SLX475" s="124"/>
      <c r="SLY475" s="124"/>
      <c r="SLZ475" s="124"/>
      <c r="SMA475" s="124"/>
      <c r="SMB475" s="124"/>
      <c r="SMC475" s="124"/>
      <c r="SMD475" s="125"/>
      <c r="SME475" s="123"/>
      <c r="SMF475" s="124"/>
      <c r="SMG475" s="124"/>
      <c r="SMH475" s="124"/>
      <c r="SMI475" s="124"/>
      <c r="SMJ475" s="124"/>
      <c r="SMK475" s="124"/>
      <c r="SML475" s="124"/>
      <c r="SMM475" s="124"/>
      <c r="SMN475" s="124"/>
      <c r="SMO475" s="125"/>
      <c r="SMP475" s="123"/>
      <c r="SMQ475" s="124"/>
      <c r="SMR475" s="124"/>
      <c r="SMS475" s="124"/>
      <c r="SMT475" s="124"/>
      <c r="SMU475" s="124"/>
      <c r="SMV475" s="124"/>
      <c r="SMW475" s="124"/>
      <c r="SMX475" s="124"/>
      <c r="SMY475" s="124"/>
      <c r="SMZ475" s="125"/>
      <c r="SNA475" s="123"/>
      <c r="SNB475" s="124"/>
      <c r="SNC475" s="124"/>
      <c r="SND475" s="124"/>
      <c r="SNE475" s="124"/>
      <c r="SNF475" s="124"/>
      <c r="SNG475" s="124"/>
      <c r="SNH475" s="124"/>
      <c r="SNI475" s="124"/>
      <c r="SNJ475" s="124"/>
      <c r="SNK475" s="125"/>
      <c r="SNL475" s="123"/>
      <c r="SNM475" s="124"/>
      <c r="SNN475" s="124"/>
      <c r="SNO475" s="124"/>
      <c r="SNP475" s="124"/>
      <c r="SNQ475" s="124"/>
      <c r="SNR475" s="124"/>
      <c r="SNS475" s="124"/>
      <c r="SNT475" s="124"/>
      <c r="SNU475" s="124"/>
      <c r="SNV475" s="125"/>
      <c r="SNW475" s="123"/>
      <c r="SNX475" s="124"/>
      <c r="SNY475" s="124"/>
      <c r="SNZ475" s="124"/>
      <c r="SOA475" s="124"/>
      <c r="SOB475" s="124"/>
      <c r="SOC475" s="124"/>
      <c r="SOD475" s="124"/>
      <c r="SOE475" s="124"/>
      <c r="SOF475" s="124"/>
      <c r="SOG475" s="125"/>
      <c r="SOH475" s="123"/>
      <c r="SOI475" s="124"/>
      <c r="SOJ475" s="124"/>
      <c r="SOK475" s="124"/>
      <c r="SOL475" s="124"/>
      <c r="SOM475" s="124"/>
      <c r="SON475" s="124"/>
      <c r="SOO475" s="124"/>
      <c r="SOP475" s="124"/>
      <c r="SOQ475" s="124"/>
      <c r="SOR475" s="125"/>
      <c r="SOS475" s="123"/>
      <c r="SOT475" s="124"/>
      <c r="SOU475" s="124"/>
      <c r="SOV475" s="124"/>
      <c r="SOW475" s="124"/>
      <c r="SOX475" s="124"/>
      <c r="SOY475" s="124"/>
      <c r="SOZ475" s="124"/>
      <c r="SPA475" s="124"/>
      <c r="SPB475" s="124"/>
      <c r="SPC475" s="125"/>
      <c r="SPD475" s="123"/>
      <c r="SPE475" s="124"/>
      <c r="SPF475" s="124"/>
      <c r="SPG475" s="124"/>
      <c r="SPH475" s="124"/>
      <c r="SPI475" s="124"/>
      <c r="SPJ475" s="124"/>
      <c r="SPK475" s="124"/>
      <c r="SPL475" s="124"/>
      <c r="SPM475" s="124"/>
      <c r="SPN475" s="125"/>
      <c r="SPO475" s="123"/>
      <c r="SPP475" s="124"/>
      <c r="SPQ475" s="124"/>
      <c r="SPR475" s="124"/>
      <c r="SPS475" s="124"/>
      <c r="SPT475" s="124"/>
      <c r="SPU475" s="124"/>
      <c r="SPV475" s="124"/>
      <c r="SPW475" s="124"/>
      <c r="SPX475" s="124"/>
      <c r="SPY475" s="125"/>
      <c r="SPZ475" s="123"/>
      <c r="SQA475" s="124"/>
      <c r="SQB475" s="124"/>
      <c r="SQC475" s="124"/>
      <c r="SQD475" s="124"/>
      <c r="SQE475" s="124"/>
      <c r="SQF475" s="124"/>
      <c r="SQG475" s="124"/>
      <c r="SQH475" s="124"/>
      <c r="SQI475" s="124"/>
      <c r="SQJ475" s="125"/>
      <c r="SQK475" s="123"/>
      <c r="SQL475" s="124"/>
      <c r="SQM475" s="124"/>
      <c r="SQN475" s="124"/>
      <c r="SQO475" s="124"/>
      <c r="SQP475" s="124"/>
      <c r="SQQ475" s="124"/>
      <c r="SQR475" s="124"/>
      <c r="SQS475" s="124"/>
      <c r="SQT475" s="124"/>
      <c r="SQU475" s="125"/>
      <c r="SQV475" s="123"/>
      <c r="SQW475" s="124"/>
      <c r="SQX475" s="124"/>
      <c r="SQY475" s="124"/>
      <c r="SQZ475" s="124"/>
      <c r="SRA475" s="124"/>
      <c r="SRB475" s="124"/>
      <c r="SRC475" s="124"/>
      <c r="SRD475" s="124"/>
      <c r="SRE475" s="124"/>
      <c r="SRF475" s="125"/>
      <c r="SRG475" s="123"/>
      <c r="SRH475" s="124"/>
      <c r="SRI475" s="124"/>
      <c r="SRJ475" s="124"/>
      <c r="SRK475" s="124"/>
      <c r="SRL475" s="124"/>
      <c r="SRM475" s="124"/>
      <c r="SRN475" s="124"/>
      <c r="SRO475" s="124"/>
      <c r="SRP475" s="124"/>
      <c r="SRQ475" s="125"/>
      <c r="SRR475" s="123"/>
      <c r="SRS475" s="124"/>
      <c r="SRT475" s="124"/>
      <c r="SRU475" s="124"/>
      <c r="SRV475" s="124"/>
      <c r="SRW475" s="124"/>
      <c r="SRX475" s="124"/>
      <c r="SRY475" s="124"/>
      <c r="SRZ475" s="124"/>
      <c r="SSA475" s="124"/>
      <c r="SSB475" s="125"/>
      <c r="SSC475" s="123"/>
      <c r="SSD475" s="124"/>
      <c r="SSE475" s="124"/>
      <c r="SSF475" s="124"/>
      <c r="SSG475" s="124"/>
      <c r="SSH475" s="124"/>
      <c r="SSI475" s="124"/>
      <c r="SSJ475" s="124"/>
      <c r="SSK475" s="124"/>
      <c r="SSL475" s="124"/>
      <c r="SSM475" s="125"/>
      <c r="SSN475" s="123"/>
      <c r="SSO475" s="124"/>
      <c r="SSP475" s="124"/>
      <c r="SSQ475" s="124"/>
      <c r="SSR475" s="124"/>
      <c r="SSS475" s="124"/>
      <c r="SST475" s="124"/>
      <c r="SSU475" s="124"/>
      <c r="SSV475" s="124"/>
      <c r="SSW475" s="124"/>
      <c r="SSX475" s="125"/>
      <c r="SSY475" s="123"/>
      <c r="SSZ475" s="124"/>
      <c r="STA475" s="124"/>
      <c r="STB475" s="124"/>
      <c r="STC475" s="124"/>
      <c r="STD475" s="124"/>
      <c r="STE475" s="124"/>
      <c r="STF475" s="124"/>
      <c r="STG475" s="124"/>
      <c r="STH475" s="124"/>
      <c r="STI475" s="125"/>
      <c r="STJ475" s="123"/>
      <c r="STK475" s="124"/>
      <c r="STL475" s="124"/>
      <c r="STM475" s="124"/>
      <c r="STN475" s="124"/>
      <c r="STO475" s="124"/>
      <c r="STP475" s="124"/>
      <c r="STQ475" s="124"/>
      <c r="STR475" s="124"/>
      <c r="STS475" s="124"/>
      <c r="STT475" s="125"/>
      <c r="STU475" s="123"/>
      <c r="STV475" s="124"/>
      <c r="STW475" s="124"/>
      <c r="STX475" s="124"/>
      <c r="STY475" s="124"/>
      <c r="STZ475" s="124"/>
      <c r="SUA475" s="124"/>
      <c r="SUB475" s="124"/>
      <c r="SUC475" s="124"/>
      <c r="SUD475" s="124"/>
      <c r="SUE475" s="125"/>
      <c r="SUF475" s="123"/>
      <c r="SUG475" s="124"/>
      <c r="SUH475" s="124"/>
      <c r="SUI475" s="124"/>
      <c r="SUJ475" s="124"/>
      <c r="SUK475" s="124"/>
      <c r="SUL475" s="124"/>
      <c r="SUM475" s="124"/>
      <c r="SUN475" s="124"/>
      <c r="SUO475" s="124"/>
      <c r="SUP475" s="125"/>
      <c r="SUQ475" s="123"/>
      <c r="SUR475" s="124"/>
      <c r="SUS475" s="124"/>
      <c r="SUT475" s="124"/>
      <c r="SUU475" s="124"/>
      <c r="SUV475" s="124"/>
      <c r="SUW475" s="124"/>
      <c r="SUX475" s="124"/>
      <c r="SUY475" s="124"/>
      <c r="SUZ475" s="124"/>
      <c r="SVA475" s="125"/>
      <c r="SVB475" s="123"/>
      <c r="SVC475" s="124"/>
      <c r="SVD475" s="124"/>
      <c r="SVE475" s="124"/>
      <c r="SVF475" s="124"/>
      <c r="SVG475" s="124"/>
      <c r="SVH475" s="124"/>
      <c r="SVI475" s="124"/>
      <c r="SVJ475" s="124"/>
      <c r="SVK475" s="124"/>
      <c r="SVL475" s="125"/>
      <c r="SVM475" s="123"/>
      <c r="SVN475" s="124"/>
      <c r="SVO475" s="124"/>
      <c r="SVP475" s="124"/>
      <c r="SVQ475" s="124"/>
      <c r="SVR475" s="124"/>
      <c r="SVS475" s="124"/>
      <c r="SVT475" s="124"/>
      <c r="SVU475" s="124"/>
      <c r="SVV475" s="124"/>
      <c r="SVW475" s="125"/>
      <c r="SVX475" s="123"/>
      <c r="SVY475" s="124"/>
      <c r="SVZ475" s="124"/>
      <c r="SWA475" s="124"/>
      <c r="SWB475" s="124"/>
      <c r="SWC475" s="124"/>
      <c r="SWD475" s="124"/>
      <c r="SWE475" s="124"/>
      <c r="SWF475" s="124"/>
      <c r="SWG475" s="124"/>
      <c r="SWH475" s="125"/>
      <c r="SWI475" s="123"/>
      <c r="SWJ475" s="124"/>
      <c r="SWK475" s="124"/>
      <c r="SWL475" s="124"/>
      <c r="SWM475" s="124"/>
      <c r="SWN475" s="124"/>
      <c r="SWO475" s="124"/>
      <c r="SWP475" s="124"/>
      <c r="SWQ475" s="124"/>
      <c r="SWR475" s="124"/>
      <c r="SWS475" s="125"/>
      <c r="SWT475" s="123"/>
      <c r="SWU475" s="124"/>
      <c r="SWV475" s="124"/>
      <c r="SWW475" s="124"/>
      <c r="SWX475" s="124"/>
      <c r="SWY475" s="124"/>
      <c r="SWZ475" s="124"/>
      <c r="SXA475" s="124"/>
      <c r="SXB475" s="124"/>
      <c r="SXC475" s="124"/>
      <c r="SXD475" s="125"/>
      <c r="SXE475" s="123"/>
      <c r="SXF475" s="124"/>
      <c r="SXG475" s="124"/>
      <c r="SXH475" s="124"/>
      <c r="SXI475" s="124"/>
      <c r="SXJ475" s="124"/>
      <c r="SXK475" s="124"/>
      <c r="SXL475" s="124"/>
      <c r="SXM475" s="124"/>
      <c r="SXN475" s="124"/>
      <c r="SXO475" s="125"/>
      <c r="SXP475" s="123"/>
      <c r="SXQ475" s="124"/>
      <c r="SXR475" s="124"/>
      <c r="SXS475" s="124"/>
      <c r="SXT475" s="124"/>
      <c r="SXU475" s="124"/>
      <c r="SXV475" s="124"/>
      <c r="SXW475" s="124"/>
      <c r="SXX475" s="124"/>
      <c r="SXY475" s="124"/>
      <c r="SXZ475" s="125"/>
      <c r="SYA475" s="123"/>
      <c r="SYB475" s="124"/>
      <c r="SYC475" s="124"/>
      <c r="SYD475" s="124"/>
      <c r="SYE475" s="124"/>
      <c r="SYF475" s="124"/>
      <c r="SYG475" s="124"/>
      <c r="SYH475" s="124"/>
      <c r="SYI475" s="124"/>
      <c r="SYJ475" s="124"/>
      <c r="SYK475" s="125"/>
      <c r="SYL475" s="123"/>
      <c r="SYM475" s="124"/>
      <c r="SYN475" s="124"/>
      <c r="SYO475" s="124"/>
      <c r="SYP475" s="124"/>
      <c r="SYQ475" s="124"/>
      <c r="SYR475" s="124"/>
      <c r="SYS475" s="124"/>
      <c r="SYT475" s="124"/>
      <c r="SYU475" s="124"/>
      <c r="SYV475" s="125"/>
      <c r="SYW475" s="123"/>
      <c r="SYX475" s="124"/>
      <c r="SYY475" s="124"/>
      <c r="SYZ475" s="124"/>
      <c r="SZA475" s="124"/>
      <c r="SZB475" s="124"/>
      <c r="SZC475" s="124"/>
      <c r="SZD475" s="124"/>
      <c r="SZE475" s="124"/>
      <c r="SZF475" s="124"/>
      <c r="SZG475" s="125"/>
      <c r="SZH475" s="123"/>
      <c r="SZI475" s="124"/>
      <c r="SZJ475" s="124"/>
      <c r="SZK475" s="124"/>
      <c r="SZL475" s="124"/>
      <c r="SZM475" s="124"/>
      <c r="SZN475" s="124"/>
      <c r="SZO475" s="124"/>
      <c r="SZP475" s="124"/>
      <c r="SZQ475" s="124"/>
      <c r="SZR475" s="125"/>
      <c r="SZS475" s="123"/>
      <c r="SZT475" s="124"/>
      <c r="SZU475" s="124"/>
      <c r="SZV475" s="124"/>
      <c r="SZW475" s="124"/>
      <c r="SZX475" s="124"/>
      <c r="SZY475" s="124"/>
      <c r="SZZ475" s="124"/>
      <c r="TAA475" s="124"/>
      <c r="TAB475" s="124"/>
      <c r="TAC475" s="125"/>
      <c r="TAD475" s="123"/>
      <c r="TAE475" s="124"/>
      <c r="TAF475" s="124"/>
      <c r="TAG475" s="124"/>
      <c r="TAH475" s="124"/>
      <c r="TAI475" s="124"/>
      <c r="TAJ475" s="124"/>
      <c r="TAK475" s="124"/>
      <c r="TAL475" s="124"/>
      <c r="TAM475" s="124"/>
      <c r="TAN475" s="125"/>
      <c r="TAO475" s="123"/>
      <c r="TAP475" s="124"/>
      <c r="TAQ475" s="124"/>
      <c r="TAR475" s="124"/>
      <c r="TAS475" s="124"/>
      <c r="TAT475" s="124"/>
      <c r="TAU475" s="124"/>
      <c r="TAV475" s="124"/>
      <c r="TAW475" s="124"/>
      <c r="TAX475" s="124"/>
      <c r="TAY475" s="125"/>
      <c r="TAZ475" s="123"/>
      <c r="TBA475" s="124"/>
      <c r="TBB475" s="124"/>
      <c r="TBC475" s="124"/>
      <c r="TBD475" s="124"/>
      <c r="TBE475" s="124"/>
      <c r="TBF475" s="124"/>
      <c r="TBG475" s="124"/>
      <c r="TBH475" s="124"/>
      <c r="TBI475" s="124"/>
      <c r="TBJ475" s="125"/>
      <c r="TBK475" s="123"/>
      <c r="TBL475" s="124"/>
      <c r="TBM475" s="124"/>
      <c r="TBN475" s="124"/>
      <c r="TBO475" s="124"/>
      <c r="TBP475" s="124"/>
      <c r="TBQ475" s="124"/>
      <c r="TBR475" s="124"/>
      <c r="TBS475" s="124"/>
      <c r="TBT475" s="124"/>
      <c r="TBU475" s="125"/>
      <c r="TBV475" s="123"/>
      <c r="TBW475" s="124"/>
      <c r="TBX475" s="124"/>
      <c r="TBY475" s="124"/>
      <c r="TBZ475" s="124"/>
      <c r="TCA475" s="124"/>
      <c r="TCB475" s="124"/>
      <c r="TCC475" s="124"/>
      <c r="TCD475" s="124"/>
      <c r="TCE475" s="124"/>
      <c r="TCF475" s="125"/>
      <c r="TCG475" s="123"/>
      <c r="TCH475" s="124"/>
      <c r="TCI475" s="124"/>
      <c r="TCJ475" s="124"/>
      <c r="TCK475" s="124"/>
      <c r="TCL475" s="124"/>
      <c r="TCM475" s="124"/>
      <c r="TCN475" s="124"/>
      <c r="TCO475" s="124"/>
      <c r="TCP475" s="124"/>
      <c r="TCQ475" s="125"/>
      <c r="TCR475" s="123"/>
      <c r="TCS475" s="124"/>
      <c r="TCT475" s="124"/>
      <c r="TCU475" s="124"/>
      <c r="TCV475" s="124"/>
      <c r="TCW475" s="124"/>
      <c r="TCX475" s="124"/>
      <c r="TCY475" s="124"/>
      <c r="TCZ475" s="124"/>
      <c r="TDA475" s="124"/>
      <c r="TDB475" s="125"/>
      <c r="TDC475" s="123"/>
      <c r="TDD475" s="124"/>
      <c r="TDE475" s="124"/>
      <c r="TDF475" s="124"/>
      <c r="TDG475" s="124"/>
      <c r="TDH475" s="124"/>
      <c r="TDI475" s="124"/>
      <c r="TDJ475" s="124"/>
      <c r="TDK475" s="124"/>
      <c r="TDL475" s="124"/>
      <c r="TDM475" s="125"/>
      <c r="TDN475" s="123"/>
      <c r="TDO475" s="124"/>
      <c r="TDP475" s="124"/>
      <c r="TDQ475" s="124"/>
      <c r="TDR475" s="124"/>
      <c r="TDS475" s="124"/>
      <c r="TDT475" s="124"/>
      <c r="TDU475" s="124"/>
      <c r="TDV475" s="124"/>
      <c r="TDW475" s="124"/>
      <c r="TDX475" s="125"/>
      <c r="TDY475" s="123"/>
      <c r="TDZ475" s="124"/>
      <c r="TEA475" s="124"/>
      <c r="TEB475" s="124"/>
      <c r="TEC475" s="124"/>
      <c r="TED475" s="124"/>
      <c r="TEE475" s="124"/>
      <c r="TEF475" s="124"/>
      <c r="TEG475" s="124"/>
      <c r="TEH475" s="124"/>
      <c r="TEI475" s="125"/>
      <c r="TEJ475" s="123"/>
      <c r="TEK475" s="124"/>
      <c r="TEL475" s="124"/>
      <c r="TEM475" s="124"/>
      <c r="TEN475" s="124"/>
      <c r="TEO475" s="124"/>
      <c r="TEP475" s="124"/>
      <c r="TEQ475" s="124"/>
      <c r="TER475" s="124"/>
      <c r="TES475" s="124"/>
      <c r="TET475" s="125"/>
      <c r="TEU475" s="123"/>
      <c r="TEV475" s="124"/>
      <c r="TEW475" s="124"/>
      <c r="TEX475" s="124"/>
      <c r="TEY475" s="124"/>
      <c r="TEZ475" s="124"/>
      <c r="TFA475" s="124"/>
      <c r="TFB475" s="124"/>
      <c r="TFC475" s="124"/>
      <c r="TFD475" s="124"/>
      <c r="TFE475" s="125"/>
      <c r="TFF475" s="123"/>
      <c r="TFG475" s="124"/>
      <c r="TFH475" s="124"/>
      <c r="TFI475" s="124"/>
      <c r="TFJ475" s="124"/>
      <c r="TFK475" s="124"/>
      <c r="TFL475" s="124"/>
      <c r="TFM475" s="124"/>
      <c r="TFN475" s="124"/>
      <c r="TFO475" s="124"/>
      <c r="TFP475" s="125"/>
      <c r="TFQ475" s="123"/>
      <c r="TFR475" s="124"/>
      <c r="TFS475" s="124"/>
      <c r="TFT475" s="124"/>
      <c r="TFU475" s="124"/>
      <c r="TFV475" s="124"/>
      <c r="TFW475" s="124"/>
      <c r="TFX475" s="124"/>
      <c r="TFY475" s="124"/>
      <c r="TFZ475" s="124"/>
      <c r="TGA475" s="125"/>
      <c r="TGB475" s="123"/>
      <c r="TGC475" s="124"/>
      <c r="TGD475" s="124"/>
      <c r="TGE475" s="124"/>
      <c r="TGF475" s="124"/>
      <c r="TGG475" s="124"/>
      <c r="TGH475" s="124"/>
      <c r="TGI475" s="124"/>
      <c r="TGJ475" s="124"/>
      <c r="TGK475" s="124"/>
      <c r="TGL475" s="125"/>
      <c r="TGM475" s="123"/>
      <c r="TGN475" s="124"/>
      <c r="TGO475" s="124"/>
      <c r="TGP475" s="124"/>
      <c r="TGQ475" s="124"/>
      <c r="TGR475" s="124"/>
      <c r="TGS475" s="124"/>
      <c r="TGT475" s="124"/>
      <c r="TGU475" s="124"/>
      <c r="TGV475" s="124"/>
      <c r="TGW475" s="125"/>
      <c r="TGX475" s="123"/>
      <c r="TGY475" s="124"/>
      <c r="TGZ475" s="124"/>
      <c r="THA475" s="124"/>
      <c r="THB475" s="124"/>
      <c r="THC475" s="124"/>
      <c r="THD475" s="124"/>
      <c r="THE475" s="124"/>
      <c r="THF475" s="124"/>
      <c r="THG475" s="124"/>
      <c r="THH475" s="125"/>
      <c r="THI475" s="123"/>
      <c r="THJ475" s="124"/>
      <c r="THK475" s="124"/>
      <c r="THL475" s="124"/>
      <c r="THM475" s="124"/>
      <c r="THN475" s="124"/>
      <c r="THO475" s="124"/>
      <c r="THP475" s="124"/>
      <c r="THQ475" s="124"/>
      <c r="THR475" s="124"/>
      <c r="THS475" s="125"/>
      <c r="THT475" s="123"/>
      <c r="THU475" s="124"/>
      <c r="THV475" s="124"/>
      <c r="THW475" s="124"/>
      <c r="THX475" s="124"/>
      <c r="THY475" s="124"/>
      <c r="THZ475" s="124"/>
      <c r="TIA475" s="124"/>
      <c r="TIB475" s="124"/>
      <c r="TIC475" s="124"/>
      <c r="TID475" s="125"/>
      <c r="TIE475" s="123"/>
      <c r="TIF475" s="124"/>
      <c r="TIG475" s="124"/>
      <c r="TIH475" s="124"/>
      <c r="TII475" s="124"/>
      <c r="TIJ475" s="124"/>
      <c r="TIK475" s="124"/>
      <c r="TIL475" s="124"/>
      <c r="TIM475" s="124"/>
      <c r="TIN475" s="124"/>
      <c r="TIO475" s="125"/>
      <c r="TIP475" s="123"/>
      <c r="TIQ475" s="124"/>
      <c r="TIR475" s="124"/>
      <c r="TIS475" s="124"/>
      <c r="TIT475" s="124"/>
      <c r="TIU475" s="124"/>
      <c r="TIV475" s="124"/>
      <c r="TIW475" s="124"/>
      <c r="TIX475" s="124"/>
      <c r="TIY475" s="124"/>
      <c r="TIZ475" s="125"/>
      <c r="TJA475" s="123"/>
      <c r="TJB475" s="124"/>
      <c r="TJC475" s="124"/>
      <c r="TJD475" s="124"/>
      <c r="TJE475" s="124"/>
      <c r="TJF475" s="124"/>
      <c r="TJG475" s="124"/>
      <c r="TJH475" s="124"/>
      <c r="TJI475" s="124"/>
      <c r="TJJ475" s="124"/>
      <c r="TJK475" s="125"/>
      <c r="TJL475" s="123"/>
      <c r="TJM475" s="124"/>
      <c r="TJN475" s="124"/>
      <c r="TJO475" s="124"/>
      <c r="TJP475" s="124"/>
      <c r="TJQ475" s="124"/>
      <c r="TJR475" s="124"/>
      <c r="TJS475" s="124"/>
      <c r="TJT475" s="124"/>
      <c r="TJU475" s="124"/>
      <c r="TJV475" s="125"/>
      <c r="TJW475" s="123"/>
      <c r="TJX475" s="124"/>
      <c r="TJY475" s="124"/>
      <c r="TJZ475" s="124"/>
      <c r="TKA475" s="124"/>
      <c r="TKB475" s="124"/>
      <c r="TKC475" s="124"/>
      <c r="TKD475" s="124"/>
      <c r="TKE475" s="124"/>
      <c r="TKF475" s="124"/>
      <c r="TKG475" s="125"/>
      <c r="TKH475" s="123"/>
      <c r="TKI475" s="124"/>
      <c r="TKJ475" s="124"/>
      <c r="TKK475" s="124"/>
      <c r="TKL475" s="124"/>
      <c r="TKM475" s="124"/>
      <c r="TKN475" s="124"/>
      <c r="TKO475" s="124"/>
      <c r="TKP475" s="124"/>
      <c r="TKQ475" s="124"/>
      <c r="TKR475" s="125"/>
      <c r="TKS475" s="123"/>
      <c r="TKT475" s="124"/>
      <c r="TKU475" s="124"/>
      <c r="TKV475" s="124"/>
      <c r="TKW475" s="124"/>
      <c r="TKX475" s="124"/>
      <c r="TKY475" s="124"/>
      <c r="TKZ475" s="124"/>
      <c r="TLA475" s="124"/>
      <c r="TLB475" s="124"/>
      <c r="TLC475" s="125"/>
      <c r="TLD475" s="123"/>
      <c r="TLE475" s="124"/>
      <c r="TLF475" s="124"/>
      <c r="TLG475" s="124"/>
      <c r="TLH475" s="124"/>
      <c r="TLI475" s="124"/>
      <c r="TLJ475" s="124"/>
      <c r="TLK475" s="124"/>
      <c r="TLL475" s="124"/>
      <c r="TLM475" s="124"/>
      <c r="TLN475" s="125"/>
      <c r="TLO475" s="123"/>
      <c r="TLP475" s="124"/>
      <c r="TLQ475" s="124"/>
      <c r="TLR475" s="124"/>
      <c r="TLS475" s="124"/>
      <c r="TLT475" s="124"/>
      <c r="TLU475" s="124"/>
      <c r="TLV475" s="124"/>
      <c r="TLW475" s="124"/>
      <c r="TLX475" s="124"/>
      <c r="TLY475" s="125"/>
      <c r="TLZ475" s="123"/>
      <c r="TMA475" s="124"/>
      <c r="TMB475" s="124"/>
      <c r="TMC475" s="124"/>
      <c r="TMD475" s="124"/>
      <c r="TME475" s="124"/>
      <c r="TMF475" s="124"/>
      <c r="TMG475" s="124"/>
      <c r="TMH475" s="124"/>
      <c r="TMI475" s="124"/>
      <c r="TMJ475" s="125"/>
      <c r="TMK475" s="123"/>
      <c r="TML475" s="124"/>
      <c r="TMM475" s="124"/>
      <c r="TMN475" s="124"/>
      <c r="TMO475" s="124"/>
      <c r="TMP475" s="124"/>
      <c r="TMQ475" s="124"/>
      <c r="TMR475" s="124"/>
      <c r="TMS475" s="124"/>
      <c r="TMT475" s="124"/>
      <c r="TMU475" s="125"/>
      <c r="TMV475" s="123"/>
      <c r="TMW475" s="124"/>
      <c r="TMX475" s="124"/>
      <c r="TMY475" s="124"/>
      <c r="TMZ475" s="124"/>
      <c r="TNA475" s="124"/>
      <c r="TNB475" s="124"/>
      <c r="TNC475" s="124"/>
      <c r="TND475" s="124"/>
      <c r="TNE475" s="124"/>
      <c r="TNF475" s="125"/>
      <c r="TNG475" s="123"/>
      <c r="TNH475" s="124"/>
      <c r="TNI475" s="124"/>
      <c r="TNJ475" s="124"/>
      <c r="TNK475" s="124"/>
      <c r="TNL475" s="124"/>
      <c r="TNM475" s="124"/>
      <c r="TNN475" s="124"/>
      <c r="TNO475" s="124"/>
      <c r="TNP475" s="124"/>
      <c r="TNQ475" s="125"/>
      <c r="TNR475" s="123"/>
      <c r="TNS475" s="124"/>
      <c r="TNT475" s="124"/>
      <c r="TNU475" s="124"/>
      <c r="TNV475" s="124"/>
      <c r="TNW475" s="124"/>
      <c r="TNX475" s="124"/>
      <c r="TNY475" s="124"/>
      <c r="TNZ475" s="124"/>
      <c r="TOA475" s="124"/>
      <c r="TOB475" s="125"/>
      <c r="TOC475" s="123"/>
      <c r="TOD475" s="124"/>
      <c r="TOE475" s="124"/>
      <c r="TOF475" s="124"/>
      <c r="TOG475" s="124"/>
      <c r="TOH475" s="124"/>
      <c r="TOI475" s="124"/>
      <c r="TOJ475" s="124"/>
      <c r="TOK475" s="124"/>
      <c r="TOL475" s="124"/>
      <c r="TOM475" s="125"/>
      <c r="TON475" s="123"/>
      <c r="TOO475" s="124"/>
      <c r="TOP475" s="124"/>
      <c r="TOQ475" s="124"/>
      <c r="TOR475" s="124"/>
      <c r="TOS475" s="124"/>
      <c r="TOT475" s="124"/>
      <c r="TOU475" s="124"/>
      <c r="TOV475" s="124"/>
      <c r="TOW475" s="124"/>
      <c r="TOX475" s="125"/>
      <c r="TOY475" s="123"/>
      <c r="TOZ475" s="124"/>
      <c r="TPA475" s="124"/>
      <c r="TPB475" s="124"/>
      <c r="TPC475" s="124"/>
      <c r="TPD475" s="124"/>
      <c r="TPE475" s="124"/>
      <c r="TPF475" s="124"/>
      <c r="TPG475" s="124"/>
      <c r="TPH475" s="124"/>
      <c r="TPI475" s="125"/>
      <c r="TPJ475" s="123"/>
      <c r="TPK475" s="124"/>
      <c r="TPL475" s="124"/>
      <c r="TPM475" s="124"/>
      <c r="TPN475" s="124"/>
      <c r="TPO475" s="124"/>
      <c r="TPP475" s="124"/>
      <c r="TPQ475" s="124"/>
      <c r="TPR475" s="124"/>
      <c r="TPS475" s="124"/>
      <c r="TPT475" s="125"/>
      <c r="TPU475" s="123"/>
      <c r="TPV475" s="124"/>
      <c r="TPW475" s="124"/>
      <c r="TPX475" s="124"/>
      <c r="TPY475" s="124"/>
      <c r="TPZ475" s="124"/>
      <c r="TQA475" s="124"/>
      <c r="TQB475" s="124"/>
      <c r="TQC475" s="124"/>
      <c r="TQD475" s="124"/>
      <c r="TQE475" s="125"/>
      <c r="TQF475" s="123"/>
      <c r="TQG475" s="124"/>
      <c r="TQH475" s="124"/>
      <c r="TQI475" s="124"/>
      <c r="TQJ475" s="124"/>
      <c r="TQK475" s="124"/>
      <c r="TQL475" s="124"/>
      <c r="TQM475" s="124"/>
      <c r="TQN475" s="124"/>
      <c r="TQO475" s="124"/>
      <c r="TQP475" s="125"/>
      <c r="TQQ475" s="123"/>
      <c r="TQR475" s="124"/>
      <c r="TQS475" s="124"/>
      <c r="TQT475" s="124"/>
      <c r="TQU475" s="124"/>
      <c r="TQV475" s="124"/>
      <c r="TQW475" s="124"/>
      <c r="TQX475" s="124"/>
      <c r="TQY475" s="124"/>
      <c r="TQZ475" s="124"/>
      <c r="TRA475" s="125"/>
      <c r="TRB475" s="123"/>
      <c r="TRC475" s="124"/>
      <c r="TRD475" s="124"/>
      <c r="TRE475" s="124"/>
      <c r="TRF475" s="124"/>
      <c r="TRG475" s="124"/>
      <c r="TRH475" s="124"/>
      <c r="TRI475" s="124"/>
      <c r="TRJ475" s="124"/>
      <c r="TRK475" s="124"/>
      <c r="TRL475" s="125"/>
      <c r="TRM475" s="123"/>
      <c r="TRN475" s="124"/>
      <c r="TRO475" s="124"/>
      <c r="TRP475" s="124"/>
      <c r="TRQ475" s="124"/>
      <c r="TRR475" s="124"/>
      <c r="TRS475" s="124"/>
      <c r="TRT475" s="124"/>
      <c r="TRU475" s="124"/>
      <c r="TRV475" s="124"/>
      <c r="TRW475" s="125"/>
      <c r="TRX475" s="123"/>
      <c r="TRY475" s="124"/>
      <c r="TRZ475" s="124"/>
      <c r="TSA475" s="124"/>
      <c r="TSB475" s="124"/>
      <c r="TSC475" s="124"/>
      <c r="TSD475" s="124"/>
      <c r="TSE475" s="124"/>
      <c r="TSF475" s="124"/>
      <c r="TSG475" s="124"/>
      <c r="TSH475" s="125"/>
      <c r="TSI475" s="123"/>
      <c r="TSJ475" s="124"/>
      <c r="TSK475" s="124"/>
      <c r="TSL475" s="124"/>
      <c r="TSM475" s="124"/>
      <c r="TSN475" s="124"/>
      <c r="TSO475" s="124"/>
      <c r="TSP475" s="124"/>
      <c r="TSQ475" s="124"/>
      <c r="TSR475" s="124"/>
      <c r="TSS475" s="125"/>
      <c r="TST475" s="123"/>
      <c r="TSU475" s="124"/>
      <c r="TSV475" s="124"/>
      <c r="TSW475" s="124"/>
      <c r="TSX475" s="124"/>
      <c r="TSY475" s="124"/>
      <c r="TSZ475" s="124"/>
      <c r="TTA475" s="124"/>
      <c r="TTB475" s="124"/>
      <c r="TTC475" s="124"/>
      <c r="TTD475" s="125"/>
      <c r="TTE475" s="123"/>
      <c r="TTF475" s="124"/>
      <c r="TTG475" s="124"/>
      <c r="TTH475" s="124"/>
      <c r="TTI475" s="124"/>
      <c r="TTJ475" s="124"/>
      <c r="TTK475" s="124"/>
      <c r="TTL475" s="124"/>
      <c r="TTM475" s="124"/>
      <c r="TTN475" s="124"/>
      <c r="TTO475" s="125"/>
      <c r="TTP475" s="123"/>
      <c r="TTQ475" s="124"/>
      <c r="TTR475" s="124"/>
      <c r="TTS475" s="124"/>
      <c r="TTT475" s="124"/>
      <c r="TTU475" s="124"/>
      <c r="TTV475" s="124"/>
      <c r="TTW475" s="124"/>
      <c r="TTX475" s="124"/>
      <c r="TTY475" s="124"/>
      <c r="TTZ475" s="125"/>
      <c r="TUA475" s="123"/>
      <c r="TUB475" s="124"/>
      <c r="TUC475" s="124"/>
      <c r="TUD475" s="124"/>
      <c r="TUE475" s="124"/>
      <c r="TUF475" s="124"/>
      <c r="TUG475" s="124"/>
      <c r="TUH475" s="124"/>
      <c r="TUI475" s="124"/>
      <c r="TUJ475" s="124"/>
      <c r="TUK475" s="125"/>
      <c r="TUL475" s="123"/>
      <c r="TUM475" s="124"/>
      <c r="TUN475" s="124"/>
      <c r="TUO475" s="124"/>
      <c r="TUP475" s="124"/>
      <c r="TUQ475" s="124"/>
      <c r="TUR475" s="124"/>
      <c r="TUS475" s="124"/>
      <c r="TUT475" s="124"/>
      <c r="TUU475" s="124"/>
      <c r="TUV475" s="125"/>
      <c r="TUW475" s="123"/>
      <c r="TUX475" s="124"/>
      <c r="TUY475" s="124"/>
      <c r="TUZ475" s="124"/>
      <c r="TVA475" s="124"/>
      <c r="TVB475" s="124"/>
      <c r="TVC475" s="124"/>
      <c r="TVD475" s="124"/>
      <c r="TVE475" s="124"/>
      <c r="TVF475" s="124"/>
      <c r="TVG475" s="125"/>
      <c r="TVH475" s="123"/>
      <c r="TVI475" s="124"/>
      <c r="TVJ475" s="124"/>
      <c r="TVK475" s="124"/>
      <c r="TVL475" s="124"/>
      <c r="TVM475" s="124"/>
      <c r="TVN475" s="124"/>
      <c r="TVO475" s="124"/>
      <c r="TVP475" s="124"/>
      <c r="TVQ475" s="124"/>
      <c r="TVR475" s="125"/>
      <c r="TVS475" s="123"/>
      <c r="TVT475" s="124"/>
      <c r="TVU475" s="124"/>
      <c r="TVV475" s="124"/>
      <c r="TVW475" s="124"/>
      <c r="TVX475" s="124"/>
      <c r="TVY475" s="124"/>
      <c r="TVZ475" s="124"/>
      <c r="TWA475" s="124"/>
      <c r="TWB475" s="124"/>
      <c r="TWC475" s="125"/>
      <c r="TWD475" s="123"/>
      <c r="TWE475" s="124"/>
      <c r="TWF475" s="124"/>
      <c r="TWG475" s="124"/>
      <c r="TWH475" s="124"/>
      <c r="TWI475" s="124"/>
      <c r="TWJ475" s="124"/>
      <c r="TWK475" s="124"/>
      <c r="TWL475" s="124"/>
      <c r="TWM475" s="124"/>
      <c r="TWN475" s="125"/>
      <c r="TWO475" s="123"/>
      <c r="TWP475" s="124"/>
      <c r="TWQ475" s="124"/>
      <c r="TWR475" s="124"/>
      <c r="TWS475" s="124"/>
      <c r="TWT475" s="124"/>
      <c r="TWU475" s="124"/>
      <c r="TWV475" s="124"/>
      <c r="TWW475" s="124"/>
      <c r="TWX475" s="124"/>
      <c r="TWY475" s="125"/>
      <c r="TWZ475" s="123"/>
      <c r="TXA475" s="124"/>
      <c r="TXB475" s="124"/>
      <c r="TXC475" s="124"/>
      <c r="TXD475" s="124"/>
      <c r="TXE475" s="124"/>
      <c r="TXF475" s="124"/>
      <c r="TXG475" s="124"/>
      <c r="TXH475" s="124"/>
      <c r="TXI475" s="124"/>
      <c r="TXJ475" s="125"/>
      <c r="TXK475" s="123"/>
      <c r="TXL475" s="124"/>
      <c r="TXM475" s="124"/>
      <c r="TXN475" s="124"/>
      <c r="TXO475" s="124"/>
      <c r="TXP475" s="124"/>
      <c r="TXQ475" s="124"/>
      <c r="TXR475" s="124"/>
      <c r="TXS475" s="124"/>
      <c r="TXT475" s="124"/>
      <c r="TXU475" s="125"/>
      <c r="TXV475" s="123"/>
      <c r="TXW475" s="124"/>
      <c r="TXX475" s="124"/>
      <c r="TXY475" s="124"/>
      <c r="TXZ475" s="124"/>
      <c r="TYA475" s="124"/>
      <c r="TYB475" s="124"/>
      <c r="TYC475" s="124"/>
      <c r="TYD475" s="124"/>
      <c r="TYE475" s="124"/>
      <c r="TYF475" s="125"/>
      <c r="TYG475" s="123"/>
      <c r="TYH475" s="124"/>
      <c r="TYI475" s="124"/>
      <c r="TYJ475" s="124"/>
      <c r="TYK475" s="124"/>
      <c r="TYL475" s="124"/>
      <c r="TYM475" s="124"/>
      <c r="TYN475" s="124"/>
      <c r="TYO475" s="124"/>
      <c r="TYP475" s="124"/>
      <c r="TYQ475" s="125"/>
      <c r="TYR475" s="123"/>
      <c r="TYS475" s="124"/>
      <c r="TYT475" s="124"/>
      <c r="TYU475" s="124"/>
      <c r="TYV475" s="124"/>
      <c r="TYW475" s="124"/>
      <c r="TYX475" s="124"/>
      <c r="TYY475" s="124"/>
      <c r="TYZ475" s="124"/>
      <c r="TZA475" s="124"/>
      <c r="TZB475" s="125"/>
      <c r="TZC475" s="123"/>
      <c r="TZD475" s="124"/>
      <c r="TZE475" s="124"/>
      <c r="TZF475" s="124"/>
      <c r="TZG475" s="124"/>
      <c r="TZH475" s="124"/>
      <c r="TZI475" s="124"/>
      <c r="TZJ475" s="124"/>
      <c r="TZK475" s="124"/>
      <c r="TZL475" s="124"/>
      <c r="TZM475" s="125"/>
      <c r="TZN475" s="123"/>
      <c r="TZO475" s="124"/>
      <c r="TZP475" s="124"/>
      <c r="TZQ475" s="124"/>
      <c r="TZR475" s="124"/>
      <c r="TZS475" s="124"/>
      <c r="TZT475" s="124"/>
      <c r="TZU475" s="124"/>
      <c r="TZV475" s="124"/>
      <c r="TZW475" s="124"/>
      <c r="TZX475" s="125"/>
      <c r="TZY475" s="123"/>
      <c r="TZZ475" s="124"/>
      <c r="UAA475" s="124"/>
      <c r="UAB475" s="124"/>
      <c r="UAC475" s="124"/>
      <c r="UAD475" s="124"/>
      <c r="UAE475" s="124"/>
      <c r="UAF475" s="124"/>
      <c r="UAG475" s="124"/>
      <c r="UAH475" s="124"/>
      <c r="UAI475" s="125"/>
      <c r="UAJ475" s="123"/>
      <c r="UAK475" s="124"/>
      <c r="UAL475" s="124"/>
      <c r="UAM475" s="124"/>
      <c r="UAN475" s="124"/>
      <c r="UAO475" s="124"/>
      <c r="UAP475" s="124"/>
      <c r="UAQ475" s="124"/>
      <c r="UAR475" s="124"/>
      <c r="UAS475" s="124"/>
      <c r="UAT475" s="125"/>
      <c r="UAU475" s="123"/>
      <c r="UAV475" s="124"/>
      <c r="UAW475" s="124"/>
      <c r="UAX475" s="124"/>
      <c r="UAY475" s="124"/>
      <c r="UAZ475" s="124"/>
      <c r="UBA475" s="124"/>
      <c r="UBB475" s="124"/>
      <c r="UBC475" s="124"/>
      <c r="UBD475" s="124"/>
      <c r="UBE475" s="125"/>
      <c r="UBF475" s="123"/>
      <c r="UBG475" s="124"/>
      <c r="UBH475" s="124"/>
      <c r="UBI475" s="124"/>
      <c r="UBJ475" s="124"/>
      <c r="UBK475" s="124"/>
      <c r="UBL475" s="124"/>
      <c r="UBM475" s="124"/>
      <c r="UBN475" s="124"/>
      <c r="UBO475" s="124"/>
      <c r="UBP475" s="125"/>
      <c r="UBQ475" s="123"/>
      <c r="UBR475" s="124"/>
      <c r="UBS475" s="124"/>
      <c r="UBT475" s="124"/>
      <c r="UBU475" s="124"/>
      <c r="UBV475" s="124"/>
      <c r="UBW475" s="124"/>
      <c r="UBX475" s="124"/>
      <c r="UBY475" s="124"/>
      <c r="UBZ475" s="124"/>
      <c r="UCA475" s="125"/>
      <c r="UCB475" s="123"/>
      <c r="UCC475" s="124"/>
      <c r="UCD475" s="124"/>
      <c r="UCE475" s="124"/>
      <c r="UCF475" s="124"/>
      <c r="UCG475" s="124"/>
      <c r="UCH475" s="124"/>
      <c r="UCI475" s="124"/>
      <c r="UCJ475" s="124"/>
      <c r="UCK475" s="124"/>
      <c r="UCL475" s="125"/>
      <c r="UCM475" s="123"/>
      <c r="UCN475" s="124"/>
      <c r="UCO475" s="124"/>
      <c r="UCP475" s="124"/>
      <c r="UCQ475" s="124"/>
      <c r="UCR475" s="124"/>
      <c r="UCS475" s="124"/>
      <c r="UCT475" s="124"/>
      <c r="UCU475" s="124"/>
      <c r="UCV475" s="124"/>
      <c r="UCW475" s="125"/>
      <c r="UCX475" s="123"/>
      <c r="UCY475" s="124"/>
      <c r="UCZ475" s="124"/>
      <c r="UDA475" s="124"/>
      <c r="UDB475" s="124"/>
      <c r="UDC475" s="124"/>
      <c r="UDD475" s="124"/>
      <c r="UDE475" s="124"/>
      <c r="UDF475" s="124"/>
      <c r="UDG475" s="124"/>
      <c r="UDH475" s="125"/>
      <c r="UDI475" s="123"/>
      <c r="UDJ475" s="124"/>
      <c r="UDK475" s="124"/>
      <c r="UDL475" s="124"/>
      <c r="UDM475" s="124"/>
      <c r="UDN475" s="124"/>
      <c r="UDO475" s="124"/>
      <c r="UDP475" s="124"/>
      <c r="UDQ475" s="124"/>
      <c r="UDR475" s="124"/>
      <c r="UDS475" s="125"/>
      <c r="UDT475" s="123"/>
      <c r="UDU475" s="124"/>
      <c r="UDV475" s="124"/>
      <c r="UDW475" s="124"/>
      <c r="UDX475" s="124"/>
      <c r="UDY475" s="124"/>
      <c r="UDZ475" s="124"/>
      <c r="UEA475" s="124"/>
      <c r="UEB475" s="124"/>
      <c r="UEC475" s="124"/>
      <c r="UED475" s="125"/>
      <c r="UEE475" s="123"/>
      <c r="UEF475" s="124"/>
      <c r="UEG475" s="124"/>
      <c r="UEH475" s="124"/>
      <c r="UEI475" s="124"/>
      <c r="UEJ475" s="124"/>
      <c r="UEK475" s="124"/>
      <c r="UEL475" s="124"/>
      <c r="UEM475" s="124"/>
      <c r="UEN475" s="124"/>
      <c r="UEO475" s="125"/>
      <c r="UEP475" s="123"/>
      <c r="UEQ475" s="124"/>
      <c r="UER475" s="124"/>
      <c r="UES475" s="124"/>
      <c r="UET475" s="124"/>
      <c r="UEU475" s="124"/>
      <c r="UEV475" s="124"/>
      <c r="UEW475" s="124"/>
      <c r="UEX475" s="124"/>
      <c r="UEY475" s="124"/>
      <c r="UEZ475" s="125"/>
      <c r="UFA475" s="123"/>
      <c r="UFB475" s="124"/>
      <c r="UFC475" s="124"/>
      <c r="UFD475" s="124"/>
      <c r="UFE475" s="124"/>
      <c r="UFF475" s="124"/>
      <c r="UFG475" s="124"/>
      <c r="UFH475" s="124"/>
      <c r="UFI475" s="124"/>
      <c r="UFJ475" s="124"/>
      <c r="UFK475" s="125"/>
      <c r="UFL475" s="123"/>
      <c r="UFM475" s="124"/>
      <c r="UFN475" s="124"/>
      <c r="UFO475" s="124"/>
      <c r="UFP475" s="124"/>
      <c r="UFQ475" s="124"/>
      <c r="UFR475" s="124"/>
      <c r="UFS475" s="124"/>
      <c r="UFT475" s="124"/>
      <c r="UFU475" s="124"/>
      <c r="UFV475" s="125"/>
      <c r="UFW475" s="123"/>
      <c r="UFX475" s="124"/>
      <c r="UFY475" s="124"/>
      <c r="UFZ475" s="124"/>
      <c r="UGA475" s="124"/>
      <c r="UGB475" s="124"/>
      <c r="UGC475" s="124"/>
      <c r="UGD475" s="124"/>
      <c r="UGE475" s="124"/>
      <c r="UGF475" s="124"/>
      <c r="UGG475" s="125"/>
      <c r="UGH475" s="123"/>
      <c r="UGI475" s="124"/>
      <c r="UGJ475" s="124"/>
      <c r="UGK475" s="124"/>
      <c r="UGL475" s="124"/>
      <c r="UGM475" s="124"/>
      <c r="UGN475" s="124"/>
      <c r="UGO475" s="124"/>
      <c r="UGP475" s="124"/>
      <c r="UGQ475" s="124"/>
      <c r="UGR475" s="125"/>
      <c r="UGS475" s="123"/>
      <c r="UGT475" s="124"/>
      <c r="UGU475" s="124"/>
      <c r="UGV475" s="124"/>
      <c r="UGW475" s="124"/>
      <c r="UGX475" s="124"/>
      <c r="UGY475" s="124"/>
      <c r="UGZ475" s="124"/>
      <c r="UHA475" s="124"/>
      <c r="UHB475" s="124"/>
      <c r="UHC475" s="125"/>
      <c r="UHD475" s="123"/>
      <c r="UHE475" s="124"/>
      <c r="UHF475" s="124"/>
      <c r="UHG475" s="124"/>
      <c r="UHH475" s="124"/>
      <c r="UHI475" s="124"/>
      <c r="UHJ475" s="124"/>
      <c r="UHK475" s="124"/>
      <c r="UHL475" s="124"/>
      <c r="UHM475" s="124"/>
      <c r="UHN475" s="125"/>
      <c r="UHO475" s="123"/>
      <c r="UHP475" s="124"/>
      <c r="UHQ475" s="124"/>
      <c r="UHR475" s="124"/>
      <c r="UHS475" s="124"/>
      <c r="UHT475" s="124"/>
      <c r="UHU475" s="124"/>
      <c r="UHV475" s="124"/>
      <c r="UHW475" s="124"/>
      <c r="UHX475" s="124"/>
      <c r="UHY475" s="125"/>
      <c r="UHZ475" s="123"/>
      <c r="UIA475" s="124"/>
      <c r="UIB475" s="124"/>
      <c r="UIC475" s="124"/>
      <c r="UID475" s="124"/>
      <c r="UIE475" s="124"/>
      <c r="UIF475" s="124"/>
      <c r="UIG475" s="124"/>
      <c r="UIH475" s="124"/>
      <c r="UII475" s="124"/>
      <c r="UIJ475" s="125"/>
      <c r="UIK475" s="123"/>
      <c r="UIL475" s="124"/>
      <c r="UIM475" s="124"/>
      <c r="UIN475" s="124"/>
      <c r="UIO475" s="124"/>
      <c r="UIP475" s="124"/>
      <c r="UIQ475" s="124"/>
      <c r="UIR475" s="124"/>
      <c r="UIS475" s="124"/>
      <c r="UIT475" s="124"/>
      <c r="UIU475" s="125"/>
      <c r="UIV475" s="123"/>
      <c r="UIW475" s="124"/>
      <c r="UIX475" s="124"/>
      <c r="UIY475" s="124"/>
      <c r="UIZ475" s="124"/>
      <c r="UJA475" s="124"/>
      <c r="UJB475" s="124"/>
      <c r="UJC475" s="124"/>
      <c r="UJD475" s="124"/>
      <c r="UJE475" s="124"/>
      <c r="UJF475" s="125"/>
      <c r="UJG475" s="123"/>
      <c r="UJH475" s="124"/>
      <c r="UJI475" s="124"/>
      <c r="UJJ475" s="124"/>
      <c r="UJK475" s="124"/>
      <c r="UJL475" s="124"/>
      <c r="UJM475" s="124"/>
      <c r="UJN475" s="124"/>
      <c r="UJO475" s="124"/>
      <c r="UJP475" s="124"/>
      <c r="UJQ475" s="125"/>
      <c r="UJR475" s="123"/>
      <c r="UJS475" s="124"/>
      <c r="UJT475" s="124"/>
      <c r="UJU475" s="124"/>
      <c r="UJV475" s="124"/>
      <c r="UJW475" s="124"/>
      <c r="UJX475" s="124"/>
      <c r="UJY475" s="124"/>
      <c r="UJZ475" s="124"/>
      <c r="UKA475" s="124"/>
      <c r="UKB475" s="125"/>
      <c r="UKC475" s="123"/>
      <c r="UKD475" s="124"/>
      <c r="UKE475" s="124"/>
      <c r="UKF475" s="124"/>
      <c r="UKG475" s="124"/>
      <c r="UKH475" s="124"/>
      <c r="UKI475" s="124"/>
      <c r="UKJ475" s="124"/>
      <c r="UKK475" s="124"/>
      <c r="UKL475" s="124"/>
      <c r="UKM475" s="125"/>
      <c r="UKN475" s="123"/>
      <c r="UKO475" s="124"/>
      <c r="UKP475" s="124"/>
      <c r="UKQ475" s="124"/>
      <c r="UKR475" s="124"/>
      <c r="UKS475" s="124"/>
      <c r="UKT475" s="124"/>
      <c r="UKU475" s="124"/>
      <c r="UKV475" s="124"/>
      <c r="UKW475" s="124"/>
      <c r="UKX475" s="125"/>
      <c r="UKY475" s="123"/>
      <c r="UKZ475" s="124"/>
      <c r="ULA475" s="124"/>
      <c r="ULB475" s="124"/>
      <c r="ULC475" s="124"/>
      <c r="ULD475" s="124"/>
      <c r="ULE475" s="124"/>
      <c r="ULF475" s="124"/>
      <c r="ULG475" s="124"/>
      <c r="ULH475" s="124"/>
      <c r="ULI475" s="125"/>
      <c r="ULJ475" s="123"/>
      <c r="ULK475" s="124"/>
      <c r="ULL475" s="124"/>
      <c r="ULM475" s="124"/>
      <c r="ULN475" s="124"/>
      <c r="ULO475" s="124"/>
      <c r="ULP475" s="124"/>
      <c r="ULQ475" s="124"/>
      <c r="ULR475" s="124"/>
      <c r="ULS475" s="124"/>
      <c r="ULT475" s="125"/>
      <c r="ULU475" s="123"/>
      <c r="ULV475" s="124"/>
      <c r="ULW475" s="124"/>
      <c r="ULX475" s="124"/>
      <c r="ULY475" s="124"/>
      <c r="ULZ475" s="124"/>
      <c r="UMA475" s="124"/>
      <c r="UMB475" s="124"/>
      <c r="UMC475" s="124"/>
      <c r="UMD475" s="124"/>
      <c r="UME475" s="125"/>
      <c r="UMF475" s="123"/>
      <c r="UMG475" s="124"/>
      <c r="UMH475" s="124"/>
      <c r="UMI475" s="124"/>
      <c r="UMJ475" s="124"/>
      <c r="UMK475" s="124"/>
      <c r="UML475" s="124"/>
      <c r="UMM475" s="124"/>
      <c r="UMN475" s="124"/>
      <c r="UMO475" s="124"/>
      <c r="UMP475" s="125"/>
      <c r="UMQ475" s="123"/>
      <c r="UMR475" s="124"/>
      <c r="UMS475" s="124"/>
      <c r="UMT475" s="124"/>
      <c r="UMU475" s="124"/>
      <c r="UMV475" s="124"/>
      <c r="UMW475" s="124"/>
      <c r="UMX475" s="124"/>
      <c r="UMY475" s="124"/>
      <c r="UMZ475" s="124"/>
      <c r="UNA475" s="125"/>
      <c r="UNB475" s="123"/>
      <c r="UNC475" s="124"/>
      <c r="UND475" s="124"/>
      <c r="UNE475" s="124"/>
      <c r="UNF475" s="124"/>
      <c r="UNG475" s="124"/>
      <c r="UNH475" s="124"/>
      <c r="UNI475" s="124"/>
      <c r="UNJ475" s="124"/>
      <c r="UNK475" s="124"/>
      <c r="UNL475" s="125"/>
      <c r="UNM475" s="123"/>
      <c r="UNN475" s="124"/>
      <c r="UNO475" s="124"/>
      <c r="UNP475" s="124"/>
      <c r="UNQ475" s="124"/>
      <c r="UNR475" s="124"/>
      <c r="UNS475" s="124"/>
      <c r="UNT475" s="124"/>
      <c r="UNU475" s="124"/>
      <c r="UNV475" s="124"/>
      <c r="UNW475" s="125"/>
      <c r="UNX475" s="123"/>
      <c r="UNY475" s="124"/>
      <c r="UNZ475" s="124"/>
      <c r="UOA475" s="124"/>
      <c r="UOB475" s="124"/>
      <c r="UOC475" s="124"/>
      <c r="UOD475" s="124"/>
      <c r="UOE475" s="124"/>
      <c r="UOF475" s="124"/>
      <c r="UOG475" s="124"/>
      <c r="UOH475" s="125"/>
      <c r="UOI475" s="123"/>
      <c r="UOJ475" s="124"/>
      <c r="UOK475" s="124"/>
      <c r="UOL475" s="124"/>
      <c r="UOM475" s="124"/>
      <c r="UON475" s="124"/>
      <c r="UOO475" s="124"/>
      <c r="UOP475" s="124"/>
      <c r="UOQ475" s="124"/>
      <c r="UOR475" s="124"/>
      <c r="UOS475" s="125"/>
      <c r="UOT475" s="123"/>
      <c r="UOU475" s="124"/>
      <c r="UOV475" s="124"/>
      <c r="UOW475" s="124"/>
      <c r="UOX475" s="124"/>
      <c r="UOY475" s="124"/>
      <c r="UOZ475" s="124"/>
      <c r="UPA475" s="124"/>
      <c r="UPB475" s="124"/>
      <c r="UPC475" s="124"/>
      <c r="UPD475" s="125"/>
      <c r="UPE475" s="123"/>
      <c r="UPF475" s="124"/>
      <c r="UPG475" s="124"/>
      <c r="UPH475" s="124"/>
      <c r="UPI475" s="124"/>
      <c r="UPJ475" s="124"/>
      <c r="UPK475" s="124"/>
      <c r="UPL475" s="124"/>
      <c r="UPM475" s="124"/>
      <c r="UPN475" s="124"/>
      <c r="UPO475" s="125"/>
      <c r="UPP475" s="123"/>
      <c r="UPQ475" s="124"/>
      <c r="UPR475" s="124"/>
      <c r="UPS475" s="124"/>
      <c r="UPT475" s="124"/>
      <c r="UPU475" s="124"/>
      <c r="UPV475" s="124"/>
      <c r="UPW475" s="124"/>
      <c r="UPX475" s="124"/>
      <c r="UPY475" s="124"/>
      <c r="UPZ475" s="125"/>
      <c r="UQA475" s="123"/>
      <c r="UQB475" s="124"/>
      <c r="UQC475" s="124"/>
      <c r="UQD475" s="124"/>
      <c r="UQE475" s="124"/>
      <c r="UQF475" s="124"/>
      <c r="UQG475" s="124"/>
      <c r="UQH475" s="124"/>
      <c r="UQI475" s="124"/>
      <c r="UQJ475" s="124"/>
      <c r="UQK475" s="125"/>
      <c r="UQL475" s="123"/>
      <c r="UQM475" s="124"/>
      <c r="UQN475" s="124"/>
      <c r="UQO475" s="124"/>
      <c r="UQP475" s="124"/>
      <c r="UQQ475" s="124"/>
      <c r="UQR475" s="124"/>
      <c r="UQS475" s="124"/>
      <c r="UQT475" s="124"/>
      <c r="UQU475" s="124"/>
      <c r="UQV475" s="125"/>
      <c r="UQW475" s="123"/>
      <c r="UQX475" s="124"/>
      <c r="UQY475" s="124"/>
      <c r="UQZ475" s="124"/>
      <c r="URA475" s="124"/>
      <c r="URB475" s="124"/>
      <c r="URC475" s="124"/>
      <c r="URD475" s="124"/>
      <c r="URE475" s="124"/>
      <c r="URF475" s="124"/>
      <c r="URG475" s="125"/>
      <c r="URH475" s="123"/>
      <c r="URI475" s="124"/>
      <c r="URJ475" s="124"/>
      <c r="URK475" s="124"/>
      <c r="URL475" s="124"/>
      <c r="URM475" s="124"/>
      <c r="URN475" s="124"/>
      <c r="URO475" s="124"/>
      <c r="URP475" s="124"/>
      <c r="URQ475" s="124"/>
      <c r="URR475" s="125"/>
      <c r="URS475" s="123"/>
      <c r="URT475" s="124"/>
      <c r="URU475" s="124"/>
      <c r="URV475" s="124"/>
      <c r="URW475" s="124"/>
      <c r="URX475" s="124"/>
      <c r="URY475" s="124"/>
      <c r="URZ475" s="124"/>
      <c r="USA475" s="124"/>
      <c r="USB475" s="124"/>
      <c r="USC475" s="125"/>
      <c r="USD475" s="123"/>
      <c r="USE475" s="124"/>
      <c r="USF475" s="124"/>
      <c r="USG475" s="124"/>
      <c r="USH475" s="124"/>
      <c r="USI475" s="124"/>
      <c r="USJ475" s="124"/>
      <c r="USK475" s="124"/>
      <c r="USL475" s="124"/>
      <c r="USM475" s="124"/>
      <c r="USN475" s="125"/>
      <c r="USO475" s="123"/>
      <c r="USP475" s="124"/>
      <c r="USQ475" s="124"/>
      <c r="USR475" s="124"/>
      <c r="USS475" s="124"/>
      <c r="UST475" s="124"/>
      <c r="USU475" s="124"/>
      <c r="USV475" s="124"/>
      <c r="USW475" s="124"/>
      <c r="USX475" s="124"/>
      <c r="USY475" s="125"/>
      <c r="USZ475" s="123"/>
      <c r="UTA475" s="124"/>
      <c r="UTB475" s="124"/>
      <c r="UTC475" s="124"/>
      <c r="UTD475" s="124"/>
      <c r="UTE475" s="124"/>
      <c r="UTF475" s="124"/>
      <c r="UTG475" s="124"/>
      <c r="UTH475" s="124"/>
      <c r="UTI475" s="124"/>
      <c r="UTJ475" s="125"/>
      <c r="UTK475" s="123"/>
      <c r="UTL475" s="124"/>
      <c r="UTM475" s="124"/>
      <c r="UTN475" s="124"/>
      <c r="UTO475" s="124"/>
      <c r="UTP475" s="124"/>
      <c r="UTQ475" s="124"/>
      <c r="UTR475" s="124"/>
      <c r="UTS475" s="124"/>
      <c r="UTT475" s="124"/>
      <c r="UTU475" s="125"/>
      <c r="UTV475" s="123"/>
      <c r="UTW475" s="124"/>
      <c r="UTX475" s="124"/>
      <c r="UTY475" s="124"/>
      <c r="UTZ475" s="124"/>
      <c r="UUA475" s="124"/>
      <c r="UUB475" s="124"/>
      <c r="UUC475" s="124"/>
      <c r="UUD475" s="124"/>
      <c r="UUE475" s="124"/>
      <c r="UUF475" s="125"/>
      <c r="UUG475" s="123"/>
      <c r="UUH475" s="124"/>
      <c r="UUI475" s="124"/>
      <c r="UUJ475" s="124"/>
      <c r="UUK475" s="124"/>
      <c r="UUL475" s="124"/>
      <c r="UUM475" s="124"/>
      <c r="UUN475" s="124"/>
      <c r="UUO475" s="124"/>
      <c r="UUP475" s="124"/>
      <c r="UUQ475" s="125"/>
      <c r="UUR475" s="123"/>
      <c r="UUS475" s="124"/>
      <c r="UUT475" s="124"/>
      <c r="UUU475" s="124"/>
      <c r="UUV475" s="124"/>
      <c r="UUW475" s="124"/>
      <c r="UUX475" s="124"/>
      <c r="UUY475" s="124"/>
      <c r="UUZ475" s="124"/>
      <c r="UVA475" s="124"/>
      <c r="UVB475" s="125"/>
      <c r="UVC475" s="123"/>
      <c r="UVD475" s="124"/>
      <c r="UVE475" s="124"/>
      <c r="UVF475" s="124"/>
      <c r="UVG475" s="124"/>
      <c r="UVH475" s="124"/>
      <c r="UVI475" s="124"/>
      <c r="UVJ475" s="124"/>
      <c r="UVK475" s="124"/>
      <c r="UVL475" s="124"/>
      <c r="UVM475" s="125"/>
      <c r="UVN475" s="123"/>
      <c r="UVO475" s="124"/>
      <c r="UVP475" s="124"/>
      <c r="UVQ475" s="124"/>
      <c r="UVR475" s="124"/>
      <c r="UVS475" s="124"/>
      <c r="UVT475" s="124"/>
      <c r="UVU475" s="124"/>
      <c r="UVV475" s="124"/>
      <c r="UVW475" s="124"/>
      <c r="UVX475" s="125"/>
      <c r="UVY475" s="123"/>
      <c r="UVZ475" s="124"/>
      <c r="UWA475" s="124"/>
      <c r="UWB475" s="124"/>
      <c r="UWC475" s="124"/>
      <c r="UWD475" s="124"/>
      <c r="UWE475" s="124"/>
      <c r="UWF475" s="124"/>
      <c r="UWG475" s="124"/>
      <c r="UWH475" s="124"/>
      <c r="UWI475" s="125"/>
      <c r="UWJ475" s="123"/>
      <c r="UWK475" s="124"/>
      <c r="UWL475" s="124"/>
      <c r="UWM475" s="124"/>
      <c r="UWN475" s="124"/>
      <c r="UWO475" s="124"/>
      <c r="UWP475" s="124"/>
      <c r="UWQ475" s="124"/>
      <c r="UWR475" s="124"/>
      <c r="UWS475" s="124"/>
      <c r="UWT475" s="125"/>
      <c r="UWU475" s="123"/>
      <c r="UWV475" s="124"/>
      <c r="UWW475" s="124"/>
      <c r="UWX475" s="124"/>
      <c r="UWY475" s="124"/>
      <c r="UWZ475" s="124"/>
      <c r="UXA475" s="124"/>
      <c r="UXB475" s="124"/>
      <c r="UXC475" s="124"/>
      <c r="UXD475" s="124"/>
      <c r="UXE475" s="125"/>
      <c r="UXF475" s="123"/>
      <c r="UXG475" s="124"/>
      <c r="UXH475" s="124"/>
      <c r="UXI475" s="124"/>
      <c r="UXJ475" s="124"/>
      <c r="UXK475" s="124"/>
      <c r="UXL475" s="124"/>
      <c r="UXM475" s="124"/>
      <c r="UXN475" s="124"/>
      <c r="UXO475" s="124"/>
      <c r="UXP475" s="125"/>
      <c r="UXQ475" s="123"/>
      <c r="UXR475" s="124"/>
      <c r="UXS475" s="124"/>
      <c r="UXT475" s="124"/>
      <c r="UXU475" s="124"/>
      <c r="UXV475" s="124"/>
      <c r="UXW475" s="124"/>
      <c r="UXX475" s="124"/>
      <c r="UXY475" s="124"/>
      <c r="UXZ475" s="124"/>
      <c r="UYA475" s="125"/>
      <c r="UYB475" s="123"/>
      <c r="UYC475" s="124"/>
      <c r="UYD475" s="124"/>
      <c r="UYE475" s="124"/>
      <c r="UYF475" s="124"/>
      <c r="UYG475" s="124"/>
      <c r="UYH475" s="124"/>
      <c r="UYI475" s="124"/>
      <c r="UYJ475" s="124"/>
      <c r="UYK475" s="124"/>
      <c r="UYL475" s="125"/>
      <c r="UYM475" s="123"/>
      <c r="UYN475" s="124"/>
      <c r="UYO475" s="124"/>
      <c r="UYP475" s="124"/>
      <c r="UYQ475" s="124"/>
      <c r="UYR475" s="124"/>
      <c r="UYS475" s="124"/>
      <c r="UYT475" s="124"/>
      <c r="UYU475" s="124"/>
      <c r="UYV475" s="124"/>
      <c r="UYW475" s="125"/>
      <c r="UYX475" s="123"/>
      <c r="UYY475" s="124"/>
      <c r="UYZ475" s="124"/>
      <c r="UZA475" s="124"/>
      <c r="UZB475" s="124"/>
      <c r="UZC475" s="124"/>
      <c r="UZD475" s="124"/>
      <c r="UZE475" s="124"/>
      <c r="UZF475" s="124"/>
      <c r="UZG475" s="124"/>
      <c r="UZH475" s="125"/>
      <c r="UZI475" s="123"/>
      <c r="UZJ475" s="124"/>
      <c r="UZK475" s="124"/>
      <c r="UZL475" s="124"/>
      <c r="UZM475" s="124"/>
      <c r="UZN475" s="124"/>
      <c r="UZO475" s="124"/>
      <c r="UZP475" s="124"/>
      <c r="UZQ475" s="124"/>
      <c r="UZR475" s="124"/>
      <c r="UZS475" s="125"/>
      <c r="UZT475" s="123"/>
      <c r="UZU475" s="124"/>
      <c r="UZV475" s="124"/>
      <c r="UZW475" s="124"/>
      <c r="UZX475" s="124"/>
      <c r="UZY475" s="124"/>
      <c r="UZZ475" s="124"/>
      <c r="VAA475" s="124"/>
      <c r="VAB475" s="124"/>
      <c r="VAC475" s="124"/>
      <c r="VAD475" s="125"/>
      <c r="VAE475" s="123"/>
      <c r="VAF475" s="124"/>
      <c r="VAG475" s="124"/>
      <c r="VAH475" s="124"/>
      <c r="VAI475" s="124"/>
      <c r="VAJ475" s="124"/>
      <c r="VAK475" s="124"/>
      <c r="VAL475" s="124"/>
      <c r="VAM475" s="124"/>
      <c r="VAN475" s="124"/>
      <c r="VAO475" s="125"/>
      <c r="VAP475" s="123"/>
      <c r="VAQ475" s="124"/>
      <c r="VAR475" s="124"/>
      <c r="VAS475" s="124"/>
      <c r="VAT475" s="124"/>
      <c r="VAU475" s="124"/>
      <c r="VAV475" s="124"/>
      <c r="VAW475" s="124"/>
      <c r="VAX475" s="124"/>
      <c r="VAY475" s="124"/>
      <c r="VAZ475" s="125"/>
      <c r="VBA475" s="123"/>
      <c r="VBB475" s="124"/>
      <c r="VBC475" s="124"/>
      <c r="VBD475" s="124"/>
      <c r="VBE475" s="124"/>
      <c r="VBF475" s="124"/>
      <c r="VBG475" s="124"/>
      <c r="VBH475" s="124"/>
      <c r="VBI475" s="124"/>
      <c r="VBJ475" s="124"/>
      <c r="VBK475" s="125"/>
      <c r="VBL475" s="123"/>
      <c r="VBM475" s="124"/>
      <c r="VBN475" s="124"/>
      <c r="VBO475" s="124"/>
      <c r="VBP475" s="124"/>
      <c r="VBQ475" s="124"/>
      <c r="VBR475" s="124"/>
      <c r="VBS475" s="124"/>
      <c r="VBT475" s="124"/>
      <c r="VBU475" s="124"/>
      <c r="VBV475" s="125"/>
      <c r="VBW475" s="123"/>
      <c r="VBX475" s="124"/>
      <c r="VBY475" s="124"/>
      <c r="VBZ475" s="124"/>
      <c r="VCA475" s="124"/>
      <c r="VCB475" s="124"/>
      <c r="VCC475" s="124"/>
      <c r="VCD475" s="124"/>
      <c r="VCE475" s="124"/>
      <c r="VCF475" s="124"/>
      <c r="VCG475" s="125"/>
      <c r="VCH475" s="123"/>
      <c r="VCI475" s="124"/>
      <c r="VCJ475" s="124"/>
      <c r="VCK475" s="124"/>
      <c r="VCL475" s="124"/>
      <c r="VCM475" s="124"/>
      <c r="VCN475" s="124"/>
      <c r="VCO475" s="124"/>
      <c r="VCP475" s="124"/>
      <c r="VCQ475" s="124"/>
      <c r="VCR475" s="125"/>
      <c r="VCS475" s="123"/>
      <c r="VCT475" s="124"/>
      <c r="VCU475" s="124"/>
      <c r="VCV475" s="124"/>
      <c r="VCW475" s="124"/>
      <c r="VCX475" s="124"/>
      <c r="VCY475" s="124"/>
      <c r="VCZ475" s="124"/>
      <c r="VDA475" s="124"/>
      <c r="VDB475" s="124"/>
      <c r="VDC475" s="125"/>
      <c r="VDD475" s="123"/>
      <c r="VDE475" s="124"/>
      <c r="VDF475" s="124"/>
      <c r="VDG475" s="124"/>
      <c r="VDH475" s="124"/>
      <c r="VDI475" s="124"/>
      <c r="VDJ475" s="124"/>
      <c r="VDK475" s="124"/>
      <c r="VDL475" s="124"/>
      <c r="VDM475" s="124"/>
      <c r="VDN475" s="125"/>
      <c r="VDO475" s="123"/>
      <c r="VDP475" s="124"/>
      <c r="VDQ475" s="124"/>
      <c r="VDR475" s="124"/>
      <c r="VDS475" s="124"/>
      <c r="VDT475" s="124"/>
      <c r="VDU475" s="124"/>
      <c r="VDV475" s="124"/>
      <c r="VDW475" s="124"/>
      <c r="VDX475" s="124"/>
      <c r="VDY475" s="125"/>
      <c r="VDZ475" s="123"/>
      <c r="VEA475" s="124"/>
      <c r="VEB475" s="124"/>
      <c r="VEC475" s="124"/>
      <c r="VED475" s="124"/>
      <c r="VEE475" s="124"/>
      <c r="VEF475" s="124"/>
      <c r="VEG475" s="124"/>
      <c r="VEH475" s="124"/>
      <c r="VEI475" s="124"/>
      <c r="VEJ475" s="125"/>
      <c r="VEK475" s="123"/>
      <c r="VEL475" s="124"/>
      <c r="VEM475" s="124"/>
      <c r="VEN475" s="124"/>
      <c r="VEO475" s="124"/>
      <c r="VEP475" s="124"/>
      <c r="VEQ475" s="124"/>
      <c r="VER475" s="124"/>
      <c r="VES475" s="124"/>
      <c r="VET475" s="124"/>
      <c r="VEU475" s="125"/>
      <c r="VEV475" s="123"/>
      <c r="VEW475" s="124"/>
      <c r="VEX475" s="124"/>
      <c r="VEY475" s="124"/>
      <c r="VEZ475" s="124"/>
      <c r="VFA475" s="124"/>
      <c r="VFB475" s="124"/>
      <c r="VFC475" s="124"/>
      <c r="VFD475" s="124"/>
      <c r="VFE475" s="124"/>
      <c r="VFF475" s="125"/>
      <c r="VFG475" s="123"/>
      <c r="VFH475" s="124"/>
      <c r="VFI475" s="124"/>
      <c r="VFJ475" s="124"/>
      <c r="VFK475" s="124"/>
      <c r="VFL475" s="124"/>
      <c r="VFM475" s="124"/>
      <c r="VFN475" s="124"/>
      <c r="VFO475" s="124"/>
      <c r="VFP475" s="124"/>
      <c r="VFQ475" s="125"/>
      <c r="VFR475" s="123"/>
      <c r="VFS475" s="124"/>
      <c r="VFT475" s="124"/>
      <c r="VFU475" s="124"/>
      <c r="VFV475" s="124"/>
      <c r="VFW475" s="124"/>
      <c r="VFX475" s="124"/>
      <c r="VFY475" s="124"/>
      <c r="VFZ475" s="124"/>
      <c r="VGA475" s="124"/>
      <c r="VGB475" s="125"/>
      <c r="VGC475" s="123"/>
      <c r="VGD475" s="124"/>
      <c r="VGE475" s="124"/>
      <c r="VGF475" s="124"/>
      <c r="VGG475" s="124"/>
      <c r="VGH475" s="124"/>
      <c r="VGI475" s="124"/>
      <c r="VGJ475" s="124"/>
      <c r="VGK475" s="124"/>
      <c r="VGL475" s="124"/>
      <c r="VGM475" s="125"/>
      <c r="VGN475" s="123"/>
      <c r="VGO475" s="124"/>
      <c r="VGP475" s="124"/>
      <c r="VGQ475" s="124"/>
      <c r="VGR475" s="124"/>
      <c r="VGS475" s="124"/>
      <c r="VGT475" s="124"/>
      <c r="VGU475" s="124"/>
      <c r="VGV475" s="124"/>
      <c r="VGW475" s="124"/>
      <c r="VGX475" s="125"/>
      <c r="VGY475" s="123"/>
      <c r="VGZ475" s="124"/>
      <c r="VHA475" s="124"/>
      <c r="VHB475" s="124"/>
      <c r="VHC475" s="124"/>
      <c r="VHD475" s="124"/>
      <c r="VHE475" s="124"/>
      <c r="VHF475" s="124"/>
      <c r="VHG475" s="124"/>
      <c r="VHH475" s="124"/>
      <c r="VHI475" s="125"/>
      <c r="VHJ475" s="123"/>
      <c r="VHK475" s="124"/>
      <c r="VHL475" s="124"/>
      <c r="VHM475" s="124"/>
      <c r="VHN475" s="124"/>
      <c r="VHO475" s="124"/>
      <c r="VHP475" s="124"/>
      <c r="VHQ475" s="124"/>
      <c r="VHR475" s="124"/>
      <c r="VHS475" s="124"/>
      <c r="VHT475" s="125"/>
      <c r="VHU475" s="123"/>
      <c r="VHV475" s="124"/>
      <c r="VHW475" s="124"/>
      <c r="VHX475" s="124"/>
      <c r="VHY475" s="124"/>
      <c r="VHZ475" s="124"/>
      <c r="VIA475" s="124"/>
      <c r="VIB475" s="124"/>
      <c r="VIC475" s="124"/>
      <c r="VID475" s="124"/>
      <c r="VIE475" s="125"/>
      <c r="VIF475" s="123"/>
      <c r="VIG475" s="124"/>
      <c r="VIH475" s="124"/>
      <c r="VII475" s="124"/>
      <c r="VIJ475" s="124"/>
      <c r="VIK475" s="124"/>
      <c r="VIL475" s="124"/>
      <c r="VIM475" s="124"/>
      <c r="VIN475" s="124"/>
      <c r="VIO475" s="124"/>
      <c r="VIP475" s="125"/>
      <c r="VIQ475" s="123"/>
      <c r="VIR475" s="124"/>
      <c r="VIS475" s="124"/>
      <c r="VIT475" s="124"/>
      <c r="VIU475" s="124"/>
      <c r="VIV475" s="124"/>
      <c r="VIW475" s="124"/>
      <c r="VIX475" s="124"/>
      <c r="VIY475" s="124"/>
      <c r="VIZ475" s="124"/>
      <c r="VJA475" s="125"/>
      <c r="VJB475" s="123"/>
      <c r="VJC475" s="124"/>
      <c r="VJD475" s="124"/>
      <c r="VJE475" s="124"/>
      <c r="VJF475" s="124"/>
      <c r="VJG475" s="124"/>
      <c r="VJH475" s="124"/>
      <c r="VJI475" s="124"/>
      <c r="VJJ475" s="124"/>
      <c r="VJK475" s="124"/>
      <c r="VJL475" s="125"/>
      <c r="VJM475" s="123"/>
      <c r="VJN475" s="124"/>
      <c r="VJO475" s="124"/>
      <c r="VJP475" s="124"/>
      <c r="VJQ475" s="124"/>
      <c r="VJR475" s="124"/>
      <c r="VJS475" s="124"/>
      <c r="VJT475" s="124"/>
      <c r="VJU475" s="124"/>
      <c r="VJV475" s="124"/>
      <c r="VJW475" s="125"/>
      <c r="VJX475" s="123"/>
      <c r="VJY475" s="124"/>
      <c r="VJZ475" s="124"/>
      <c r="VKA475" s="124"/>
      <c r="VKB475" s="124"/>
      <c r="VKC475" s="124"/>
      <c r="VKD475" s="124"/>
      <c r="VKE475" s="124"/>
      <c r="VKF475" s="124"/>
      <c r="VKG475" s="124"/>
      <c r="VKH475" s="125"/>
      <c r="VKI475" s="123"/>
      <c r="VKJ475" s="124"/>
      <c r="VKK475" s="124"/>
      <c r="VKL475" s="124"/>
      <c r="VKM475" s="124"/>
      <c r="VKN475" s="124"/>
      <c r="VKO475" s="124"/>
      <c r="VKP475" s="124"/>
      <c r="VKQ475" s="124"/>
      <c r="VKR475" s="124"/>
      <c r="VKS475" s="125"/>
      <c r="VKT475" s="123"/>
      <c r="VKU475" s="124"/>
      <c r="VKV475" s="124"/>
      <c r="VKW475" s="124"/>
      <c r="VKX475" s="124"/>
      <c r="VKY475" s="124"/>
      <c r="VKZ475" s="124"/>
      <c r="VLA475" s="124"/>
      <c r="VLB475" s="124"/>
      <c r="VLC475" s="124"/>
      <c r="VLD475" s="125"/>
      <c r="VLE475" s="123"/>
      <c r="VLF475" s="124"/>
      <c r="VLG475" s="124"/>
      <c r="VLH475" s="124"/>
      <c r="VLI475" s="124"/>
      <c r="VLJ475" s="124"/>
      <c r="VLK475" s="124"/>
      <c r="VLL475" s="124"/>
      <c r="VLM475" s="124"/>
      <c r="VLN475" s="124"/>
      <c r="VLO475" s="125"/>
      <c r="VLP475" s="123"/>
      <c r="VLQ475" s="124"/>
      <c r="VLR475" s="124"/>
      <c r="VLS475" s="124"/>
      <c r="VLT475" s="124"/>
      <c r="VLU475" s="124"/>
      <c r="VLV475" s="124"/>
      <c r="VLW475" s="124"/>
      <c r="VLX475" s="124"/>
      <c r="VLY475" s="124"/>
      <c r="VLZ475" s="125"/>
      <c r="VMA475" s="123"/>
      <c r="VMB475" s="124"/>
      <c r="VMC475" s="124"/>
      <c r="VMD475" s="124"/>
      <c r="VME475" s="124"/>
      <c r="VMF475" s="124"/>
      <c r="VMG475" s="124"/>
      <c r="VMH475" s="124"/>
      <c r="VMI475" s="124"/>
      <c r="VMJ475" s="124"/>
      <c r="VMK475" s="125"/>
      <c r="VML475" s="123"/>
      <c r="VMM475" s="124"/>
      <c r="VMN475" s="124"/>
      <c r="VMO475" s="124"/>
      <c r="VMP475" s="124"/>
      <c r="VMQ475" s="124"/>
      <c r="VMR475" s="124"/>
      <c r="VMS475" s="124"/>
      <c r="VMT475" s="124"/>
      <c r="VMU475" s="124"/>
      <c r="VMV475" s="125"/>
      <c r="VMW475" s="123"/>
      <c r="VMX475" s="124"/>
      <c r="VMY475" s="124"/>
      <c r="VMZ475" s="124"/>
      <c r="VNA475" s="124"/>
      <c r="VNB475" s="124"/>
      <c r="VNC475" s="124"/>
      <c r="VND475" s="124"/>
      <c r="VNE475" s="124"/>
      <c r="VNF475" s="124"/>
      <c r="VNG475" s="125"/>
      <c r="VNH475" s="123"/>
      <c r="VNI475" s="124"/>
      <c r="VNJ475" s="124"/>
      <c r="VNK475" s="124"/>
      <c r="VNL475" s="124"/>
      <c r="VNM475" s="124"/>
      <c r="VNN475" s="124"/>
      <c r="VNO475" s="124"/>
      <c r="VNP475" s="124"/>
      <c r="VNQ475" s="124"/>
      <c r="VNR475" s="125"/>
      <c r="VNS475" s="123"/>
      <c r="VNT475" s="124"/>
      <c r="VNU475" s="124"/>
      <c r="VNV475" s="124"/>
      <c r="VNW475" s="124"/>
      <c r="VNX475" s="124"/>
      <c r="VNY475" s="124"/>
      <c r="VNZ475" s="124"/>
      <c r="VOA475" s="124"/>
      <c r="VOB475" s="124"/>
      <c r="VOC475" s="125"/>
      <c r="VOD475" s="123"/>
      <c r="VOE475" s="124"/>
      <c r="VOF475" s="124"/>
      <c r="VOG475" s="124"/>
      <c r="VOH475" s="124"/>
      <c r="VOI475" s="124"/>
      <c r="VOJ475" s="124"/>
      <c r="VOK475" s="124"/>
      <c r="VOL475" s="124"/>
      <c r="VOM475" s="124"/>
      <c r="VON475" s="125"/>
      <c r="VOO475" s="123"/>
      <c r="VOP475" s="124"/>
      <c r="VOQ475" s="124"/>
      <c r="VOR475" s="124"/>
      <c r="VOS475" s="124"/>
      <c r="VOT475" s="124"/>
      <c r="VOU475" s="124"/>
      <c r="VOV475" s="124"/>
      <c r="VOW475" s="124"/>
      <c r="VOX475" s="124"/>
      <c r="VOY475" s="125"/>
      <c r="VOZ475" s="123"/>
      <c r="VPA475" s="124"/>
      <c r="VPB475" s="124"/>
      <c r="VPC475" s="124"/>
      <c r="VPD475" s="124"/>
      <c r="VPE475" s="124"/>
      <c r="VPF475" s="124"/>
      <c r="VPG475" s="124"/>
      <c r="VPH475" s="124"/>
      <c r="VPI475" s="124"/>
      <c r="VPJ475" s="125"/>
      <c r="VPK475" s="123"/>
      <c r="VPL475" s="124"/>
      <c r="VPM475" s="124"/>
      <c r="VPN475" s="124"/>
      <c r="VPO475" s="124"/>
      <c r="VPP475" s="124"/>
      <c r="VPQ475" s="124"/>
      <c r="VPR475" s="124"/>
      <c r="VPS475" s="124"/>
      <c r="VPT475" s="124"/>
      <c r="VPU475" s="125"/>
      <c r="VPV475" s="123"/>
      <c r="VPW475" s="124"/>
      <c r="VPX475" s="124"/>
      <c r="VPY475" s="124"/>
      <c r="VPZ475" s="124"/>
      <c r="VQA475" s="124"/>
      <c r="VQB475" s="124"/>
      <c r="VQC475" s="124"/>
      <c r="VQD475" s="124"/>
      <c r="VQE475" s="124"/>
      <c r="VQF475" s="125"/>
      <c r="VQG475" s="123"/>
      <c r="VQH475" s="124"/>
      <c r="VQI475" s="124"/>
      <c r="VQJ475" s="124"/>
      <c r="VQK475" s="124"/>
      <c r="VQL475" s="124"/>
      <c r="VQM475" s="124"/>
      <c r="VQN475" s="124"/>
      <c r="VQO475" s="124"/>
      <c r="VQP475" s="124"/>
      <c r="VQQ475" s="125"/>
      <c r="VQR475" s="123"/>
      <c r="VQS475" s="124"/>
      <c r="VQT475" s="124"/>
      <c r="VQU475" s="124"/>
      <c r="VQV475" s="124"/>
      <c r="VQW475" s="124"/>
      <c r="VQX475" s="124"/>
      <c r="VQY475" s="124"/>
      <c r="VQZ475" s="124"/>
      <c r="VRA475" s="124"/>
      <c r="VRB475" s="125"/>
      <c r="VRC475" s="123"/>
      <c r="VRD475" s="124"/>
      <c r="VRE475" s="124"/>
      <c r="VRF475" s="124"/>
      <c r="VRG475" s="124"/>
      <c r="VRH475" s="124"/>
      <c r="VRI475" s="124"/>
      <c r="VRJ475" s="124"/>
      <c r="VRK475" s="124"/>
      <c r="VRL475" s="124"/>
      <c r="VRM475" s="125"/>
      <c r="VRN475" s="123"/>
      <c r="VRO475" s="124"/>
      <c r="VRP475" s="124"/>
      <c r="VRQ475" s="124"/>
      <c r="VRR475" s="124"/>
      <c r="VRS475" s="124"/>
      <c r="VRT475" s="124"/>
      <c r="VRU475" s="124"/>
      <c r="VRV475" s="124"/>
      <c r="VRW475" s="124"/>
      <c r="VRX475" s="125"/>
      <c r="VRY475" s="123"/>
      <c r="VRZ475" s="124"/>
      <c r="VSA475" s="124"/>
      <c r="VSB475" s="124"/>
      <c r="VSC475" s="124"/>
      <c r="VSD475" s="124"/>
      <c r="VSE475" s="124"/>
      <c r="VSF475" s="124"/>
      <c r="VSG475" s="124"/>
      <c r="VSH475" s="124"/>
      <c r="VSI475" s="125"/>
      <c r="VSJ475" s="123"/>
      <c r="VSK475" s="124"/>
      <c r="VSL475" s="124"/>
      <c r="VSM475" s="124"/>
      <c r="VSN475" s="124"/>
      <c r="VSO475" s="124"/>
      <c r="VSP475" s="124"/>
      <c r="VSQ475" s="124"/>
      <c r="VSR475" s="124"/>
      <c r="VSS475" s="124"/>
      <c r="VST475" s="125"/>
      <c r="VSU475" s="123"/>
      <c r="VSV475" s="124"/>
      <c r="VSW475" s="124"/>
      <c r="VSX475" s="124"/>
      <c r="VSY475" s="124"/>
      <c r="VSZ475" s="124"/>
      <c r="VTA475" s="124"/>
      <c r="VTB475" s="124"/>
      <c r="VTC475" s="124"/>
      <c r="VTD475" s="124"/>
      <c r="VTE475" s="125"/>
      <c r="VTF475" s="123"/>
      <c r="VTG475" s="124"/>
      <c r="VTH475" s="124"/>
      <c r="VTI475" s="124"/>
      <c r="VTJ475" s="124"/>
      <c r="VTK475" s="124"/>
      <c r="VTL475" s="124"/>
      <c r="VTM475" s="124"/>
      <c r="VTN475" s="124"/>
      <c r="VTO475" s="124"/>
      <c r="VTP475" s="125"/>
      <c r="VTQ475" s="123"/>
      <c r="VTR475" s="124"/>
      <c r="VTS475" s="124"/>
      <c r="VTT475" s="124"/>
      <c r="VTU475" s="124"/>
      <c r="VTV475" s="124"/>
      <c r="VTW475" s="124"/>
      <c r="VTX475" s="124"/>
      <c r="VTY475" s="124"/>
      <c r="VTZ475" s="124"/>
      <c r="VUA475" s="125"/>
      <c r="VUB475" s="123"/>
      <c r="VUC475" s="124"/>
      <c r="VUD475" s="124"/>
      <c r="VUE475" s="124"/>
      <c r="VUF475" s="124"/>
      <c r="VUG475" s="124"/>
      <c r="VUH475" s="124"/>
      <c r="VUI475" s="124"/>
      <c r="VUJ475" s="124"/>
      <c r="VUK475" s="124"/>
      <c r="VUL475" s="125"/>
      <c r="VUM475" s="123"/>
      <c r="VUN475" s="124"/>
      <c r="VUO475" s="124"/>
      <c r="VUP475" s="124"/>
      <c r="VUQ475" s="124"/>
      <c r="VUR475" s="124"/>
      <c r="VUS475" s="124"/>
      <c r="VUT475" s="124"/>
      <c r="VUU475" s="124"/>
      <c r="VUV475" s="124"/>
      <c r="VUW475" s="125"/>
      <c r="VUX475" s="123"/>
      <c r="VUY475" s="124"/>
      <c r="VUZ475" s="124"/>
      <c r="VVA475" s="124"/>
      <c r="VVB475" s="124"/>
      <c r="VVC475" s="124"/>
      <c r="VVD475" s="124"/>
      <c r="VVE475" s="124"/>
      <c r="VVF475" s="124"/>
      <c r="VVG475" s="124"/>
      <c r="VVH475" s="125"/>
      <c r="VVI475" s="123"/>
      <c r="VVJ475" s="124"/>
      <c r="VVK475" s="124"/>
      <c r="VVL475" s="124"/>
      <c r="VVM475" s="124"/>
      <c r="VVN475" s="124"/>
      <c r="VVO475" s="124"/>
      <c r="VVP475" s="124"/>
      <c r="VVQ475" s="124"/>
      <c r="VVR475" s="124"/>
      <c r="VVS475" s="125"/>
      <c r="VVT475" s="123"/>
      <c r="VVU475" s="124"/>
      <c r="VVV475" s="124"/>
      <c r="VVW475" s="124"/>
      <c r="VVX475" s="124"/>
      <c r="VVY475" s="124"/>
      <c r="VVZ475" s="124"/>
      <c r="VWA475" s="124"/>
      <c r="VWB475" s="124"/>
      <c r="VWC475" s="124"/>
      <c r="VWD475" s="125"/>
      <c r="VWE475" s="123"/>
      <c r="VWF475" s="124"/>
      <c r="VWG475" s="124"/>
      <c r="VWH475" s="124"/>
      <c r="VWI475" s="124"/>
      <c r="VWJ475" s="124"/>
      <c r="VWK475" s="124"/>
      <c r="VWL475" s="124"/>
      <c r="VWM475" s="124"/>
      <c r="VWN475" s="124"/>
      <c r="VWO475" s="125"/>
      <c r="VWP475" s="123"/>
      <c r="VWQ475" s="124"/>
      <c r="VWR475" s="124"/>
      <c r="VWS475" s="124"/>
      <c r="VWT475" s="124"/>
      <c r="VWU475" s="124"/>
      <c r="VWV475" s="124"/>
      <c r="VWW475" s="124"/>
      <c r="VWX475" s="124"/>
      <c r="VWY475" s="124"/>
      <c r="VWZ475" s="125"/>
      <c r="VXA475" s="123"/>
      <c r="VXB475" s="124"/>
      <c r="VXC475" s="124"/>
      <c r="VXD475" s="124"/>
      <c r="VXE475" s="124"/>
      <c r="VXF475" s="124"/>
      <c r="VXG475" s="124"/>
      <c r="VXH475" s="124"/>
      <c r="VXI475" s="124"/>
      <c r="VXJ475" s="124"/>
      <c r="VXK475" s="125"/>
      <c r="VXL475" s="123"/>
      <c r="VXM475" s="124"/>
      <c r="VXN475" s="124"/>
      <c r="VXO475" s="124"/>
      <c r="VXP475" s="124"/>
      <c r="VXQ475" s="124"/>
      <c r="VXR475" s="124"/>
      <c r="VXS475" s="124"/>
      <c r="VXT475" s="124"/>
      <c r="VXU475" s="124"/>
      <c r="VXV475" s="125"/>
      <c r="VXW475" s="123"/>
      <c r="VXX475" s="124"/>
      <c r="VXY475" s="124"/>
      <c r="VXZ475" s="124"/>
      <c r="VYA475" s="124"/>
      <c r="VYB475" s="124"/>
      <c r="VYC475" s="124"/>
      <c r="VYD475" s="124"/>
      <c r="VYE475" s="124"/>
      <c r="VYF475" s="124"/>
      <c r="VYG475" s="125"/>
      <c r="VYH475" s="123"/>
      <c r="VYI475" s="124"/>
      <c r="VYJ475" s="124"/>
      <c r="VYK475" s="124"/>
      <c r="VYL475" s="124"/>
      <c r="VYM475" s="124"/>
      <c r="VYN475" s="124"/>
      <c r="VYO475" s="124"/>
      <c r="VYP475" s="124"/>
      <c r="VYQ475" s="124"/>
      <c r="VYR475" s="125"/>
      <c r="VYS475" s="123"/>
      <c r="VYT475" s="124"/>
      <c r="VYU475" s="124"/>
      <c r="VYV475" s="124"/>
      <c r="VYW475" s="124"/>
      <c r="VYX475" s="124"/>
      <c r="VYY475" s="124"/>
      <c r="VYZ475" s="124"/>
      <c r="VZA475" s="124"/>
      <c r="VZB475" s="124"/>
      <c r="VZC475" s="125"/>
      <c r="VZD475" s="123"/>
      <c r="VZE475" s="124"/>
      <c r="VZF475" s="124"/>
      <c r="VZG475" s="124"/>
      <c r="VZH475" s="124"/>
      <c r="VZI475" s="124"/>
      <c r="VZJ475" s="124"/>
      <c r="VZK475" s="124"/>
      <c r="VZL475" s="124"/>
      <c r="VZM475" s="124"/>
      <c r="VZN475" s="125"/>
      <c r="VZO475" s="123"/>
      <c r="VZP475" s="124"/>
      <c r="VZQ475" s="124"/>
      <c r="VZR475" s="124"/>
      <c r="VZS475" s="124"/>
      <c r="VZT475" s="124"/>
      <c r="VZU475" s="124"/>
      <c r="VZV475" s="124"/>
      <c r="VZW475" s="124"/>
      <c r="VZX475" s="124"/>
      <c r="VZY475" s="125"/>
      <c r="VZZ475" s="123"/>
      <c r="WAA475" s="124"/>
      <c r="WAB475" s="124"/>
      <c r="WAC475" s="124"/>
      <c r="WAD475" s="124"/>
      <c r="WAE475" s="124"/>
      <c r="WAF475" s="124"/>
      <c r="WAG475" s="124"/>
      <c r="WAH475" s="124"/>
      <c r="WAI475" s="124"/>
      <c r="WAJ475" s="125"/>
      <c r="WAK475" s="123"/>
      <c r="WAL475" s="124"/>
      <c r="WAM475" s="124"/>
      <c r="WAN475" s="124"/>
      <c r="WAO475" s="124"/>
      <c r="WAP475" s="124"/>
      <c r="WAQ475" s="124"/>
      <c r="WAR475" s="124"/>
      <c r="WAS475" s="124"/>
      <c r="WAT475" s="124"/>
      <c r="WAU475" s="125"/>
      <c r="WAV475" s="123"/>
      <c r="WAW475" s="124"/>
      <c r="WAX475" s="124"/>
      <c r="WAY475" s="124"/>
      <c r="WAZ475" s="124"/>
      <c r="WBA475" s="124"/>
      <c r="WBB475" s="124"/>
      <c r="WBC475" s="124"/>
      <c r="WBD475" s="124"/>
      <c r="WBE475" s="124"/>
      <c r="WBF475" s="125"/>
      <c r="WBG475" s="123"/>
      <c r="WBH475" s="124"/>
      <c r="WBI475" s="124"/>
      <c r="WBJ475" s="124"/>
      <c r="WBK475" s="124"/>
      <c r="WBL475" s="124"/>
      <c r="WBM475" s="124"/>
      <c r="WBN475" s="124"/>
      <c r="WBO475" s="124"/>
      <c r="WBP475" s="124"/>
      <c r="WBQ475" s="125"/>
      <c r="WBR475" s="123"/>
      <c r="WBS475" s="124"/>
      <c r="WBT475" s="124"/>
      <c r="WBU475" s="124"/>
      <c r="WBV475" s="124"/>
      <c r="WBW475" s="124"/>
      <c r="WBX475" s="124"/>
      <c r="WBY475" s="124"/>
      <c r="WBZ475" s="124"/>
      <c r="WCA475" s="124"/>
      <c r="WCB475" s="125"/>
      <c r="WCC475" s="123"/>
      <c r="WCD475" s="124"/>
      <c r="WCE475" s="124"/>
      <c r="WCF475" s="124"/>
      <c r="WCG475" s="124"/>
      <c r="WCH475" s="124"/>
      <c r="WCI475" s="124"/>
      <c r="WCJ475" s="124"/>
      <c r="WCK475" s="124"/>
      <c r="WCL475" s="124"/>
      <c r="WCM475" s="125"/>
      <c r="WCN475" s="123"/>
      <c r="WCO475" s="124"/>
      <c r="WCP475" s="124"/>
      <c r="WCQ475" s="124"/>
      <c r="WCR475" s="124"/>
      <c r="WCS475" s="124"/>
      <c r="WCT475" s="124"/>
      <c r="WCU475" s="124"/>
      <c r="WCV475" s="124"/>
      <c r="WCW475" s="124"/>
      <c r="WCX475" s="125"/>
      <c r="WCY475" s="123"/>
      <c r="WCZ475" s="124"/>
      <c r="WDA475" s="124"/>
      <c r="WDB475" s="124"/>
      <c r="WDC475" s="124"/>
      <c r="WDD475" s="124"/>
      <c r="WDE475" s="124"/>
      <c r="WDF475" s="124"/>
      <c r="WDG475" s="124"/>
      <c r="WDH475" s="124"/>
      <c r="WDI475" s="125"/>
      <c r="WDJ475" s="123"/>
      <c r="WDK475" s="124"/>
      <c r="WDL475" s="124"/>
      <c r="WDM475" s="124"/>
      <c r="WDN475" s="124"/>
      <c r="WDO475" s="124"/>
      <c r="WDP475" s="124"/>
      <c r="WDQ475" s="124"/>
      <c r="WDR475" s="124"/>
      <c r="WDS475" s="124"/>
      <c r="WDT475" s="125"/>
      <c r="WDU475" s="123"/>
      <c r="WDV475" s="124"/>
      <c r="WDW475" s="124"/>
      <c r="WDX475" s="124"/>
      <c r="WDY475" s="124"/>
      <c r="WDZ475" s="124"/>
      <c r="WEA475" s="124"/>
      <c r="WEB475" s="124"/>
      <c r="WEC475" s="124"/>
      <c r="WED475" s="124"/>
      <c r="WEE475" s="125"/>
      <c r="WEF475" s="123"/>
      <c r="WEG475" s="124"/>
      <c r="WEH475" s="124"/>
      <c r="WEI475" s="124"/>
      <c r="WEJ475" s="124"/>
      <c r="WEK475" s="124"/>
      <c r="WEL475" s="124"/>
      <c r="WEM475" s="124"/>
      <c r="WEN475" s="124"/>
      <c r="WEO475" s="124"/>
      <c r="WEP475" s="125"/>
      <c r="WEQ475" s="123"/>
      <c r="WER475" s="124"/>
      <c r="WES475" s="124"/>
      <c r="WET475" s="124"/>
      <c r="WEU475" s="124"/>
      <c r="WEV475" s="124"/>
      <c r="WEW475" s="124"/>
      <c r="WEX475" s="124"/>
      <c r="WEY475" s="124"/>
      <c r="WEZ475" s="124"/>
      <c r="WFA475" s="125"/>
      <c r="WFB475" s="123"/>
      <c r="WFC475" s="124"/>
      <c r="WFD475" s="124"/>
      <c r="WFE475" s="124"/>
      <c r="WFF475" s="124"/>
      <c r="WFG475" s="124"/>
      <c r="WFH475" s="124"/>
      <c r="WFI475" s="124"/>
      <c r="WFJ475" s="124"/>
      <c r="WFK475" s="124"/>
      <c r="WFL475" s="125"/>
      <c r="WFM475" s="123"/>
      <c r="WFN475" s="124"/>
      <c r="WFO475" s="124"/>
      <c r="WFP475" s="124"/>
      <c r="WFQ475" s="124"/>
      <c r="WFR475" s="124"/>
      <c r="WFS475" s="124"/>
      <c r="WFT475" s="124"/>
      <c r="WFU475" s="124"/>
      <c r="WFV475" s="124"/>
      <c r="WFW475" s="125"/>
      <c r="WFX475" s="123"/>
      <c r="WFY475" s="124"/>
      <c r="WFZ475" s="124"/>
      <c r="WGA475" s="124"/>
      <c r="WGB475" s="124"/>
      <c r="WGC475" s="124"/>
      <c r="WGD475" s="124"/>
      <c r="WGE475" s="124"/>
      <c r="WGF475" s="124"/>
      <c r="WGG475" s="124"/>
      <c r="WGH475" s="125"/>
      <c r="WGI475" s="123"/>
      <c r="WGJ475" s="124"/>
      <c r="WGK475" s="124"/>
      <c r="WGL475" s="124"/>
      <c r="WGM475" s="124"/>
      <c r="WGN475" s="124"/>
      <c r="WGO475" s="124"/>
      <c r="WGP475" s="124"/>
      <c r="WGQ475" s="124"/>
      <c r="WGR475" s="124"/>
      <c r="WGS475" s="125"/>
      <c r="WGT475" s="123"/>
      <c r="WGU475" s="124"/>
      <c r="WGV475" s="124"/>
      <c r="WGW475" s="124"/>
      <c r="WGX475" s="124"/>
      <c r="WGY475" s="124"/>
      <c r="WGZ475" s="124"/>
      <c r="WHA475" s="124"/>
      <c r="WHB475" s="124"/>
      <c r="WHC475" s="124"/>
      <c r="WHD475" s="125"/>
      <c r="WHE475" s="123"/>
      <c r="WHF475" s="124"/>
      <c r="WHG475" s="124"/>
      <c r="WHH475" s="124"/>
      <c r="WHI475" s="124"/>
      <c r="WHJ475" s="124"/>
      <c r="WHK475" s="124"/>
      <c r="WHL475" s="124"/>
      <c r="WHM475" s="124"/>
      <c r="WHN475" s="124"/>
      <c r="WHO475" s="125"/>
      <c r="WHP475" s="123"/>
      <c r="WHQ475" s="124"/>
      <c r="WHR475" s="124"/>
      <c r="WHS475" s="124"/>
      <c r="WHT475" s="124"/>
      <c r="WHU475" s="124"/>
      <c r="WHV475" s="124"/>
      <c r="WHW475" s="124"/>
      <c r="WHX475" s="124"/>
      <c r="WHY475" s="124"/>
      <c r="WHZ475" s="125"/>
      <c r="WIA475" s="123"/>
      <c r="WIB475" s="124"/>
      <c r="WIC475" s="124"/>
      <c r="WID475" s="124"/>
      <c r="WIE475" s="124"/>
      <c r="WIF475" s="124"/>
      <c r="WIG475" s="124"/>
      <c r="WIH475" s="124"/>
      <c r="WII475" s="124"/>
      <c r="WIJ475" s="124"/>
      <c r="WIK475" s="125"/>
      <c r="WIL475" s="123"/>
      <c r="WIM475" s="124"/>
      <c r="WIN475" s="124"/>
      <c r="WIO475" s="124"/>
      <c r="WIP475" s="124"/>
      <c r="WIQ475" s="124"/>
      <c r="WIR475" s="124"/>
      <c r="WIS475" s="124"/>
      <c r="WIT475" s="124"/>
      <c r="WIU475" s="124"/>
      <c r="WIV475" s="125"/>
      <c r="WIW475" s="123"/>
      <c r="WIX475" s="124"/>
      <c r="WIY475" s="124"/>
      <c r="WIZ475" s="124"/>
      <c r="WJA475" s="124"/>
      <c r="WJB475" s="124"/>
      <c r="WJC475" s="124"/>
      <c r="WJD475" s="124"/>
      <c r="WJE475" s="124"/>
      <c r="WJF475" s="124"/>
      <c r="WJG475" s="125"/>
      <c r="WJH475" s="123"/>
      <c r="WJI475" s="124"/>
      <c r="WJJ475" s="124"/>
      <c r="WJK475" s="124"/>
      <c r="WJL475" s="124"/>
      <c r="WJM475" s="124"/>
      <c r="WJN475" s="124"/>
      <c r="WJO475" s="124"/>
      <c r="WJP475" s="124"/>
      <c r="WJQ475" s="124"/>
      <c r="WJR475" s="125"/>
      <c r="WJS475" s="123"/>
      <c r="WJT475" s="124"/>
      <c r="WJU475" s="124"/>
      <c r="WJV475" s="124"/>
      <c r="WJW475" s="124"/>
      <c r="WJX475" s="124"/>
      <c r="WJY475" s="124"/>
      <c r="WJZ475" s="124"/>
      <c r="WKA475" s="124"/>
      <c r="WKB475" s="124"/>
      <c r="WKC475" s="125"/>
      <c r="WKD475" s="123"/>
      <c r="WKE475" s="124"/>
      <c r="WKF475" s="124"/>
      <c r="WKG475" s="124"/>
      <c r="WKH475" s="124"/>
      <c r="WKI475" s="124"/>
      <c r="WKJ475" s="124"/>
      <c r="WKK475" s="124"/>
      <c r="WKL475" s="124"/>
      <c r="WKM475" s="124"/>
      <c r="WKN475" s="125"/>
      <c r="WKO475" s="123"/>
      <c r="WKP475" s="124"/>
      <c r="WKQ475" s="124"/>
      <c r="WKR475" s="124"/>
      <c r="WKS475" s="124"/>
      <c r="WKT475" s="124"/>
      <c r="WKU475" s="124"/>
      <c r="WKV475" s="124"/>
      <c r="WKW475" s="124"/>
      <c r="WKX475" s="124"/>
      <c r="WKY475" s="125"/>
      <c r="WKZ475" s="123"/>
      <c r="WLA475" s="124"/>
      <c r="WLB475" s="124"/>
      <c r="WLC475" s="124"/>
      <c r="WLD475" s="124"/>
      <c r="WLE475" s="124"/>
      <c r="WLF475" s="124"/>
      <c r="WLG475" s="124"/>
      <c r="WLH475" s="124"/>
      <c r="WLI475" s="124"/>
      <c r="WLJ475" s="125"/>
      <c r="WLK475" s="123"/>
      <c r="WLL475" s="124"/>
      <c r="WLM475" s="124"/>
      <c r="WLN475" s="124"/>
      <c r="WLO475" s="124"/>
      <c r="WLP475" s="124"/>
      <c r="WLQ475" s="124"/>
      <c r="WLR475" s="124"/>
      <c r="WLS475" s="124"/>
      <c r="WLT475" s="124"/>
      <c r="WLU475" s="125"/>
      <c r="WLV475" s="123"/>
      <c r="WLW475" s="124"/>
      <c r="WLX475" s="124"/>
      <c r="WLY475" s="124"/>
      <c r="WLZ475" s="124"/>
      <c r="WMA475" s="124"/>
      <c r="WMB475" s="124"/>
      <c r="WMC475" s="124"/>
      <c r="WMD475" s="124"/>
      <c r="WME475" s="124"/>
      <c r="WMF475" s="125"/>
      <c r="WMG475" s="123"/>
      <c r="WMH475" s="124"/>
      <c r="WMI475" s="124"/>
      <c r="WMJ475" s="124"/>
      <c r="WMK475" s="124"/>
      <c r="WML475" s="124"/>
      <c r="WMM475" s="124"/>
      <c r="WMN475" s="124"/>
      <c r="WMO475" s="124"/>
      <c r="WMP475" s="124"/>
      <c r="WMQ475" s="125"/>
      <c r="WMR475" s="123"/>
      <c r="WMS475" s="124"/>
      <c r="WMT475" s="124"/>
      <c r="WMU475" s="124"/>
      <c r="WMV475" s="124"/>
      <c r="WMW475" s="124"/>
      <c r="WMX475" s="124"/>
      <c r="WMY475" s="124"/>
      <c r="WMZ475" s="124"/>
      <c r="WNA475" s="124"/>
      <c r="WNB475" s="125"/>
      <c r="WNC475" s="123"/>
      <c r="WND475" s="124"/>
      <c r="WNE475" s="124"/>
      <c r="WNF475" s="124"/>
      <c r="WNG475" s="124"/>
      <c r="WNH475" s="124"/>
      <c r="WNI475" s="124"/>
      <c r="WNJ475" s="124"/>
      <c r="WNK475" s="124"/>
      <c r="WNL475" s="124"/>
      <c r="WNM475" s="125"/>
      <c r="WNN475" s="123"/>
      <c r="WNO475" s="124"/>
      <c r="WNP475" s="124"/>
      <c r="WNQ475" s="124"/>
      <c r="WNR475" s="124"/>
      <c r="WNS475" s="124"/>
      <c r="WNT475" s="124"/>
      <c r="WNU475" s="124"/>
      <c r="WNV475" s="124"/>
      <c r="WNW475" s="124"/>
      <c r="WNX475" s="125"/>
      <c r="WNY475" s="123"/>
      <c r="WNZ475" s="124"/>
      <c r="WOA475" s="124"/>
      <c r="WOB475" s="124"/>
      <c r="WOC475" s="124"/>
      <c r="WOD475" s="124"/>
      <c r="WOE475" s="124"/>
      <c r="WOF475" s="124"/>
      <c r="WOG475" s="124"/>
      <c r="WOH475" s="124"/>
      <c r="WOI475" s="125"/>
      <c r="WOJ475" s="123"/>
      <c r="WOK475" s="124"/>
      <c r="WOL475" s="124"/>
      <c r="WOM475" s="124"/>
      <c r="WON475" s="124"/>
      <c r="WOO475" s="124"/>
      <c r="WOP475" s="124"/>
      <c r="WOQ475" s="124"/>
      <c r="WOR475" s="124"/>
      <c r="WOS475" s="124"/>
      <c r="WOT475" s="125"/>
      <c r="WOU475" s="123"/>
      <c r="WOV475" s="124"/>
      <c r="WOW475" s="124"/>
      <c r="WOX475" s="124"/>
      <c r="WOY475" s="124"/>
      <c r="WOZ475" s="124"/>
      <c r="WPA475" s="124"/>
      <c r="WPB475" s="124"/>
      <c r="WPC475" s="124"/>
      <c r="WPD475" s="124"/>
      <c r="WPE475" s="125"/>
      <c r="WPF475" s="123"/>
      <c r="WPG475" s="124"/>
      <c r="WPH475" s="124"/>
      <c r="WPI475" s="124"/>
      <c r="WPJ475" s="124"/>
      <c r="WPK475" s="124"/>
      <c r="WPL475" s="124"/>
      <c r="WPM475" s="124"/>
      <c r="WPN475" s="124"/>
      <c r="WPO475" s="124"/>
      <c r="WPP475" s="125"/>
      <c r="WPQ475" s="123"/>
      <c r="WPR475" s="124"/>
      <c r="WPS475" s="124"/>
      <c r="WPT475" s="124"/>
      <c r="WPU475" s="124"/>
      <c r="WPV475" s="124"/>
      <c r="WPW475" s="124"/>
      <c r="WPX475" s="124"/>
      <c r="WPY475" s="124"/>
      <c r="WPZ475" s="124"/>
      <c r="WQA475" s="125"/>
      <c r="WQB475" s="123"/>
      <c r="WQC475" s="124"/>
      <c r="WQD475" s="124"/>
      <c r="WQE475" s="124"/>
      <c r="WQF475" s="124"/>
      <c r="WQG475" s="124"/>
      <c r="WQH475" s="124"/>
      <c r="WQI475" s="124"/>
      <c r="WQJ475" s="124"/>
      <c r="WQK475" s="124"/>
      <c r="WQL475" s="125"/>
      <c r="WQM475" s="123"/>
      <c r="WQN475" s="124"/>
      <c r="WQO475" s="124"/>
      <c r="WQP475" s="124"/>
      <c r="WQQ475" s="124"/>
      <c r="WQR475" s="124"/>
      <c r="WQS475" s="124"/>
      <c r="WQT475" s="124"/>
      <c r="WQU475" s="124"/>
      <c r="WQV475" s="124"/>
      <c r="WQW475" s="125"/>
      <c r="WQX475" s="123"/>
      <c r="WQY475" s="124"/>
      <c r="WQZ475" s="124"/>
      <c r="WRA475" s="124"/>
      <c r="WRB475" s="124"/>
      <c r="WRC475" s="124"/>
      <c r="WRD475" s="124"/>
      <c r="WRE475" s="124"/>
      <c r="WRF475" s="124"/>
      <c r="WRG475" s="124"/>
      <c r="WRH475" s="125"/>
      <c r="WRI475" s="123"/>
      <c r="WRJ475" s="124"/>
      <c r="WRK475" s="124"/>
      <c r="WRL475" s="124"/>
      <c r="WRM475" s="124"/>
      <c r="WRN475" s="124"/>
      <c r="WRO475" s="124"/>
      <c r="WRP475" s="124"/>
      <c r="WRQ475" s="124"/>
      <c r="WRR475" s="124"/>
      <c r="WRS475" s="125"/>
      <c r="WRT475" s="123"/>
      <c r="WRU475" s="124"/>
      <c r="WRV475" s="124"/>
      <c r="WRW475" s="124"/>
      <c r="WRX475" s="124"/>
      <c r="WRY475" s="124"/>
      <c r="WRZ475" s="124"/>
      <c r="WSA475" s="124"/>
      <c r="WSB475" s="124"/>
      <c r="WSC475" s="124"/>
      <c r="WSD475" s="125"/>
      <c r="WSE475" s="123"/>
      <c r="WSF475" s="124"/>
      <c r="WSG475" s="124"/>
      <c r="WSH475" s="124"/>
      <c r="WSI475" s="124"/>
      <c r="WSJ475" s="124"/>
      <c r="WSK475" s="124"/>
      <c r="WSL475" s="124"/>
      <c r="WSM475" s="124"/>
      <c r="WSN475" s="124"/>
      <c r="WSO475" s="125"/>
      <c r="WSP475" s="123"/>
      <c r="WSQ475" s="124"/>
      <c r="WSR475" s="124"/>
      <c r="WSS475" s="124"/>
      <c r="WST475" s="124"/>
      <c r="WSU475" s="124"/>
      <c r="WSV475" s="124"/>
      <c r="WSW475" s="124"/>
      <c r="WSX475" s="124"/>
      <c r="WSY475" s="124"/>
      <c r="WSZ475" s="125"/>
      <c r="WTA475" s="123"/>
      <c r="WTB475" s="124"/>
      <c r="WTC475" s="124"/>
      <c r="WTD475" s="124"/>
      <c r="WTE475" s="124"/>
      <c r="WTF475" s="124"/>
      <c r="WTG475" s="124"/>
      <c r="WTH475" s="124"/>
      <c r="WTI475" s="124"/>
      <c r="WTJ475" s="124"/>
      <c r="WTK475" s="125"/>
      <c r="WTL475" s="123"/>
      <c r="WTM475" s="124"/>
      <c r="WTN475" s="124"/>
      <c r="WTO475" s="124"/>
      <c r="WTP475" s="124"/>
      <c r="WTQ475" s="124"/>
      <c r="WTR475" s="124"/>
      <c r="WTS475" s="124"/>
      <c r="WTT475" s="124"/>
      <c r="WTU475" s="124"/>
      <c r="WTV475" s="125"/>
      <c r="WTW475" s="123"/>
      <c r="WTX475" s="124"/>
      <c r="WTY475" s="124"/>
      <c r="WTZ475" s="124"/>
      <c r="WUA475" s="124"/>
      <c r="WUB475" s="124"/>
      <c r="WUC475" s="124"/>
      <c r="WUD475" s="124"/>
      <c r="WUE475" s="124"/>
      <c r="WUF475" s="124"/>
      <c r="WUG475" s="125"/>
      <c r="WUH475" s="123"/>
      <c r="WUI475" s="124"/>
      <c r="WUJ475" s="124"/>
      <c r="WUK475" s="124"/>
      <c r="WUL475" s="124"/>
      <c r="WUM475" s="124"/>
      <c r="WUN475" s="124"/>
      <c r="WUO475" s="124"/>
      <c r="WUP475" s="124"/>
      <c r="WUQ475" s="124"/>
      <c r="WUR475" s="125"/>
      <c r="WUS475" s="123"/>
      <c r="WUT475" s="124"/>
      <c r="WUU475" s="124"/>
      <c r="WUV475" s="124"/>
      <c r="WUW475" s="124"/>
      <c r="WUX475" s="124"/>
      <c r="WUY475" s="124"/>
      <c r="WUZ475" s="124"/>
      <c r="WVA475" s="124"/>
      <c r="WVB475" s="124"/>
      <c r="WVC475" s="125"/>
      <c r="WVD475" s="123"/>
      <c r="WVE475" s="124"/>
      <c r="WVF475" s="124"/>
      <c r="WVG475" s="124"/>
      <c r="WVH475" s="124"/>
      <c r="WVI475" s="124"/>
      <c r="WVJ475" s="124"/>
      <c r="WVK475" s="124"/>
      <c r="WVL475" s="124"/>
      <c r="WVM475" s="124"/>
      <c r="WVN475" s="125"/>
      <c r="WVO475" s="123"/>
      <c r="WVP475" s="124"/>
      <c r="WVQ475" s="124"/>
      <c r="WVR475" s="124"/>
      <c r="WVS475" s="124"/>
      <c r="WVT475" s="124"/>
      <c r="WVU475" s="124"/>
      <c r="WVV475" s="124"/>
      <c r="WVW475" s="124"/>
      <c r="WVX475" s="124"/>
      <c r="WVY475" s="125"/>
      <c r="WVZ475" s="123"/>
      <c r="WWA475" s="124"/>
      <c r="WWB475" s="124"/>
      <c r="WWC475" s="124"/>
      <c r="WWD475" s="124"/>
      <c r="WWE475" s="124"/>
      <c r="WWF475" s="124"/>
      <c r="WWG475" s="124"/>
      <c r="WWH475" s="124"/>
      <c r="WWI475" s="124"/>
      <c r="WWJ475" s="125"/>
      <c r="WWK475" s="123"/>
      <c r="WWL475" s="124"/>
      <c r="WWM475" s="124"/>
      <c r="WWN475" s="124"/>
      <c r="WWO475" s="124"/>
      <c r="WWP475" s="124"/>
      <c r="WWQ475" s="124"/>
      <c r="WWR475" s="124"/>
      <c r="WWS475" s="124"/>
      <c r="WWT475" s="124"/>
      <c r="WWU475" s="125"/>
      <c r="WWV475" s="123"/>
      <c r="WWW475" s="124"/>
      <c r="WWX475" s="124"/>
      <c r="WWY475" s="124"/>
      <c r="WWZ475" s="124"/>
      <c r="WXA475" s="124"/>
      <c r="WXB475" s="124"/>
      <c r="WXC475" s="124"/>
      <c r="WXD475" s="124"/>
      <c r="WXE475" s="124"/>
      <c r="WXF475" s="125"/>
      <c r="WXG475" s="123"/>
      <c r="WXH475" s="124"/>
      <c r="WXI475" s="124"/>
      <c r="WXJ475" s="124"/>
      <c r="WXK475" s="124"/>
      <c r="WXL475" s="124"/>
      <c r="WXM475" s="124"/>
      <c r="WXN475" s="124"/>
      <c r="WXO475" s="124"/>
      <c r="WXP475" s="124"/>
      <c r="WXQ475" s="125"/>
      <c r="WXR475" s="123"/>
      <c r="WXS475" s="124"/>
      <c r="WXT475" s="124"/>
      <c r="WXU475" s="124"/>
      <c r="WXV475" s="124"/>
      <c r="WXW475" s="124"/>
      <c r="WXX475" s="124"/>
      <c r="WXY475" s="124"/>
      <c r="WXZ475" s="124"/>
      <c r="WYA475" s="124"/>
      <c r="WYB475" s="125"/>
      <c r="WYC475" s="123"/>
      <c r="WYD475" s="124"/>
      <c r="WYE475" s="124"/>
      <c r="WYF475" s="124"/>
      <c r="WYG475" s="124"/>
      <c r="WYH475" s="124"/>
      <c r="WYI475" s="124"/>
      <c r="WYJ475" s="124"/>
      <c r="WYK475" s="124"/>
      <c r="WYL475" s="124"/>
      <c r="WYM475" s="125"/>
      <c r="WYN475" s="123"/>
      <c r="WYO475" s="124"/>
      <c r="WYP475" s="124"/>
      <c r="WYQ475" s="124"/>
      <c r="WYR475" s="124"/>
      <c r="WYS475" s="124"/>
      <c r="WYT475" s="124"/>
      <c r="WYU475" s="124"/>
      <c r="WYV475" s="124"/>
      <c r="WYW475" s="124"/>
      <c r="WYX475" s="125"/>
      <c r="WYY475" s="123"/>
      <c r="WYZ475" s="124"/>
      <c r="WZA475" s="124"/>
      <c r="WZB475" s="124"/>
      <c r="WZC475" s="124"/>
      <c r="WZD475" s="124"/>
      <c r="WZE475" s="124"/>
      <c r="WZF475" s="124"/>
      <c r="WZG475" s="124"/>
      <c r="WZH475" s="124"/>
      <c r="WZI475" s="125"/>
      <c r="WZJ475" s="123"/>
      <c r="WZK475" s="124"/>
      <c r="WZL475" s="124"/>
      <c r="WZM475" s="124"/>
      <c r="WZN475" s="124"/>
      <c r="WZO475" s="124"/>
      <c r="WZP475" s="124"/>
      <c r="WZQ475" s="124"/>
      <c r="WZR475" s="124"/>
      <c r="WZS475" s="124"/>
      <c r="WZT475" s="125"/>
      <c r="WZU475" s="123"/>
      <c r="WZV475" s="124"/>
      <c r="WZW475" s="124"/>
      <c r="WZX475" s="124"/>
      <c r="WZY475" s="124"/>
      <c r="WZZ475" s="124"/>
      <c r="XAA475" s="124"/>
      <c r="XAB475" s="124"/>
      <c r="XAC475" s="124"/>
      <c r="XAD475" s="124"/>
      <c r="XAE475" s="125"/>
      <c r="XAF475" s="123"/>
      <c r="XAG475" s="124"/>
      <c r="XAH475" s="124"/>
      <c r="XAI475" s="124"/>
      <c r="XAJ475" s="124"/>
      <c r="XAK475" s="124"/>
      <c r="XAL475" s="124"/>
      <c r="XAM475" s="124"/>
      <c r="XAN475" s="124"/>
      <c r="XAO475" s="124"/>
      <c r="XAP475" s="125"/>
      <c r="XAQ475" s="123"/>
      <c r="XAR475" s="124"/>
      <c r="XAS475" s="124"/>
      <c r="XAT475" s="124"/>
      <c r="XAU475" s="124"/>
      <c r="XAV475" s="124"/>
      <c r="XAW475" s="124"/>
      <c r="XAX475" s="124"/>
      <c r="XAY475" s="124"/>
      <c r="XAZ475" s="124"/>
      <c r="XBA475" s="125"/>
      <c r="XBB475" s="123"/>
      <c r="XBC475" s="124"/>
      <c r="XBD475" s="124"/>
      <c r="XBE475" s="124"/>
      <c r="XBF475" s="124"/>
      <c r="XBG475" s="124"/>
      <c r="XBH475" s="124"/>
      <c r="XBI475" s="124"/>
      <c r="XBJ475" s="124"/>
      <c r="XBK475" s="124"/>
      <c r="XBL475" s="125"/>
      <c r="XBM475" s="123"/>
      <c r="XBN475" s="124"/>
      <c r="XBO475" s="124"/>
      <c r="XBP475" s="124"/>
      <c r="XBQ475" s="124"/>
      <c r="XBR475" s="124"/>
      <c r="XBS475" s="124"/>
      <c r="XBT475" s="124"/>
      <c r="XBU475" s="124"/>
      <c r="XBV475" s="124"/>
      <c r="XBW475" s="125"/>
      <c r="XBX475" s="123"/>
      <c r="XBY475" s="124"/>
      <c r="XBZ475" s="124"/>
      <c r="XCA475" s="124"/>
      <c r="XCB475" s="124"/>
      <c r="XCC475" s="124"/>
      <c r="XCD475" s="124"/>
      <c r="XCE475" s="124"/>
      <c r="XCF475" s="124"/>
      <c r="XCG475" s="124"/>
      <c r="XCH475" s="125"/>
      <c r="XCI475" s="123"/>
      <c r="XCJ475" s="124"/>
      <c r="XCK475" s="124"/>
      <c r="XCL475" s="124"/>
      <c r="XCM475" s="124"/>
      <c r="XCN475" s="124"/>
      <c r="XCO475" s="124"/>
      <c r="XCP475" s="124"/>
      <c r="XCQ475" s="124"/>
      <c r="XCR475" s="124"/>
      <c r="XCS475" s="125"/>
      <c r="XCT475" s="123"/>
      <c r="XCU475" s="124"/>
      <c r="XCV475" s="124"/>
      <c r="XCW475" s="124"/>
      <c r="XCX475" s="124"/>
      <c r="XCY475" s="124"/>
      <c r="XCZ475" s="124"/>
      <c r="XDA475" s="124"/>
      <c r="XDB475" s="124"/>
      <c r="XDC475" s="124"/>
      <c r="XDD475" s="125"/>
      <c r="XDE475" s="123"/>
      <c r="XDF475" s="124"/>
      <c r="XDG475" s="124"/>
      <c r="XDH475" s="124"/>
      <c r="XDI475" s="124"/>
      <c r="XDJ475" s="124"/>
      <c r="XDK475" s="124"/>
      <c r="XDL475" s="124"/>
      <c r="XDM475" s="124"/>
      <c r="XDN475" s="124"/>
      <c r="XDO475" s="125"/>
      <c r="XDP475" s="123"/>
      <c r="XDQ475" s="124"/>
      <c r="XDR475" s="124"/>
      <c r="XDS475" s="124"/>
      <c r="XDT475" s="124"/>
      <c r="XDU475" s="124"/>
      <c r="XDV475" s="124"/>
      <c r="XDW475" s="124"/>
      <c r="XDX475" s="124"/>
      <c r="XDY475" s="124"/>
      <c r="XDZ475" s="125"/>
      <c r="XEA475" s="123"/>
      <c r="XEB475" s="124"/>
      <c r="XEC475" s="124"/>
      <c r="XED475" s="124"/>
      <c r="XEE475" s="124"/>
      <c r="XEF475" s="124"/>
      <c r="XEG475" s="124"/>
      <c r="XEH475" s="124"/>
      <c r="XEI475" s="124"/>
      <c r="XEJ475" s="124"/>
      <c r="XEK475" s="125"/>
      <c r="XEL475" s="123"/>
      <c r="XEM475" s="124"/>
      <c r="XEN475" s="124"/>
      <c r="XEO475" s="124"/>
      <c r="XEP475" s="124"/>
      <c r="XEQ475" s="124"/>
      <c r="XER475" s="124"/>
      <c r="XES475" s="124"/>
      <c r="XET475" s="124"/>
      <c r="XEU475" s="124"/>
      <c r="XEV475" s="125"/>
      <c r="XEW475" s="123"/>
      <c r="XEX475" s="124"/>
      <c r="XEY475" s="124"/>
      <c r="XEZ475" s="124"/>
      <c r="XFA475" s="124"/>
    </row>
    <row r="476" spans="1:16381" ht="24" x14ac:dyDescent="0.2">
      <c r="A476" s="43">
        <v>589</v>
      </c>
      <c r="B476" s="47">
        <v>462</v>
      </c>
      <c r="C476" s="48" t="s">
        <v>438</v>
      </c>
      <c r="D476" s="47" t="s">
        <v>14</v>
      </c>
      <c r="E476" s="47"/>
      <c r="F476" s="47" t="s">
        <v>439</v>
      </c>
      <c r="G476" s="49">
        <v>340</v>
      </c>
      <c r="H476" s="49" t="e">
        <f>SUM(#REF!*G476)</f>
        <v>#REF!</v>
      </c>
      <c r="I476" s="46"/>
      <c r="J476" s="15"/>
      <c r="K476" s="15"/>
      <c r="L476" s="15"/>
      <c r="M476" s="15"/>
      <c r="N476" s="15"/>
      <c r="O476" s="15"/>
    </row>
    <row r="477" spans="1:16381" ht="24" x14ac:dyDescent="0.2">
      <c r="A477" s="43">
        <v>590</v>
      </c>
      <c r="B477" s="47">
        <v>463</v>
      </c>
      <c r="C477" s="48" t="s">
        <v>440</v>
      </c>
      <c r="D477" s="47" t="s">
        <v>14</v>
      </c>
      <c r="E477" s="47"/>
      <c r="F477" s="47" t="s">
        <v>439</v>
      </c>
      <c r="G477" s="49">
        <v>2430</v>
      </c>
      <c r="H477" s="49" t="e">
        <f>SUM(#REF!*G477)</f>
        <v>#REF!</v>
      </c>
      <c r="I477" s="46"/>
      <c r="J477" s="15"/>
      <c r="K477" s="15"/>
      <c r="L477" s="15"/>
      <c r="M477" s="15"/>
      <c r="N477" s="15"/>
      <c r="O477" s="15"/>
    </row>
    <row r="478" spans="1:16381" ht="24" x14ac:dyDescent="0.2">
      <c r="A478" s="43">
        <v>591</v>
      </c>
      <c r="B478" s="47">
        <v>464</v>
      </c>
      <c r="C478" s="48" t="s">
        <v>441</v>
      </c>
      <c r="D478" s="47" t="s">
        <v>14</v>
      </c>
      <c r="E478" s="47"/>
      <c r="F478" s="47" t="s">
        <v>439</v>
      </c>
      <c r="G478" s="49">
        <v>2860</v>
      </c>
      <c r="H478" s="49" t="e">
        <f>SUM(#REF!*G478)</f>
        <v>#REF!</v>
      </c>
      <c r="I478" s="46"/>
      <c r="J478" s="15"/>
      <c r="K478" s="15"/>
      <c r="L478" s="15"/>
      <c r="M478" s="15"/>
      <c r="N478" s="15"/>
      <c r="O478" s="15"/>
    </row>
    <row r="479" spans="1:16381" ht="24" x14ac:dyDescent="0.2">
      <c r="A479" s="43">
        <v>592</v>
      </c>
      <c r="B479" s="47">
        <v>465</v>
      </c>
      <c r="C479" s="48" t="s">
        <v>442</v>
      </c>
      <c r="D479" s="47" t="s">
        <v>14</v>
      </c>
      <c r="E479" s="47"/>
      <c r="F479" s="47" t="s">
        <v>439</v>
      </c>
      <c r="G479" s="49">
        <v>2220</v>
      </c>
      <c r="H479" s="49" t="e">
        <f>SUM(#REF!*G479)</f>
        <v>#REF!</v>
      </c>
      <c r="I479" s="46"/>
      <c r="J479" s="15"/>
      <c r="K479" s="15"/>
      <c r="L479" s="15"/>
      <c r="M479" s="15"/>
      <c r="N479" s="15"/>
      <c r="O479" s="15"/>
    </row>
    <row r="480" spans="1:16381" ht="24" x14ac:dyDescent="0.2">
      <c r="A480" s="43">
        <v>593</v>
      </c>
      <c r="B480" s="47">
        <v>466</v>
      </c>
      <c r="C480" s="48" t="s">
        <v>443</v>
      </c>
      <c r="D480" s="47" t="s">
        <v>14</v>
      </c>
      <c r="E480" s="47"/>
      <c r="F480" s="47" t="s">
        <v>439</v>
      </c>
      <c r="G480" s="49">
        <v>3110</v>
      </c>
      <c r="H480" s="49" t="e">
        <f>SUM(#REF!*G480)</f>
        <v>#REF!</v>
      </c>
      <c r="I480" s="46"/>
      <c r="J480" s="52" t="e">
        <f>SUM(H476:H480)</f>
        <v>#REF!</v>
      </c>
      <c r="K480" s="15"/>
      <c r="L480" s="15"/>
      <c r="M480" s="15"/>
      <c r="N480" s="15"/>
      <c r="O480" s="15"/>
    </row>
    <row r="481" spans="1:16" ht="24" x14ac:dyDescent="0.2">
      <c r="A481" s="43"/>
      <c r="B481" s="47"/>
      <c r="C481" s="48"/>
      <c r="D481" s="47"/>
      <c r="E481" s="47"/>
      <c r="F481" s="47"/>
      <c r="G481" s="49"/>
      <c r="H481" s="119" t="e">
        <f>SUM(H476:H480)</f>
        <v>#REF!</v>
      </c>
      <c r="I481" s="46"/>
      <c r="J481" s="52"/>
      <c r="K481" s="15"/>
      <c r="L481" s="15"/>
      <c r="M481" s="15"/>
      <c r="N481" s="15"/>
      <c r="O481" s="15"/>
    </row>
    <row r="482" spans="1:16" ht="24" x14ac:dyDescent="0.2">
      <c r="A482" s="43">
        <v>594</v>
      </c>
      <c r="B482" s="126" t="s">
        <v>444</v>
      </c>
      <c r="C482" s="127"/>
      <c r="D482" s="127"/>
      <c r="E482" s="127"/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  <c r="P482" s="128"/>
    </row>
    <row r="483" spans="1:16" ht="24" x14ac:dyDescent="0.2">
      <c r="A483" s="43">
        <v>596</v>
      </c>
      <c r="B483" s="47">
        <v>467</v>
      </c>
      <c r="C483" s="48" t="s">
        <v>445</v>
      </c>
      <c r="D483" s="47" t="s">
        <v>446</v>
      </c>
      <c r="E483" s="47"/>
      <c r="F483" s="47" t="s">
        <v>379</v>
      </c>
      <c r="G483" s="49">
        <v>85</v>
      </c>
      <c r="H483" s="49" t="e">
        <f>SUM(#REF!*G483)</f>
        <v>#REF!</v>
      </c>
      <c r="I483" s="46"/>
      <c r="J483" s="15"/>
      <c r="K483" s="15"/>
      <c r="L483" s="15"/>
      <c r="M483" s="15"/>
      <c r="N483" s="15"/>
      <c r="O483" s="15"/>
    </row>
    <row r="484" spans="1:16" ht="24" x14ac:dyDescent="0.2">
      <c r="A484" s="43">
        <v>606</v>
      </c>
      <c r="B484" s="47">
        <v>468</v>
      </c>
      <c r="C484" s="48" t="s">
        <v>447</v>
      </c>
      <c r="D484" s="47" t="s">
        <v>386</v>
      </c>
      <c r="E484" s="47"/>
      <c r="F484" s="47" t="s">
        <v>379</v>
      </c>
      <c r="G484" s="49">
        <v>73</v>
      </c>
      <c r="H484" s="49" t="e">
        <f>SUM(#REF!*G484)</f>
        <v>#REF!</v>
      </c>
      <c r="I484" s="46"/>
      <c r="J484" s="15"/>
      <c r="K484" s="15"/>
      <c r="L484" s="15"/>
      <c r="M484" s="15"/>
      <c r="N484" s="15"/>
      <c r="O484" s="15"/>
    </row>
    <row r="485" spans="1:16" ht="24" x14ac:dyDescent="0.2">
      <c r="A485" s="43">
        <v>607</v>
      </c>
      <c r="B485" s="47">
        <v>469</v>
      </c>
      <c r="C485" s="48" t="s">
        <v>448</v>
      </c>
      <c r="D485" s="47" t="s">
        <v>386</v>
      </c>
      <c r="E485" s="47"/>
      <c r="F485" s="47" t="s">
        <v>379</v>
      </c>
      <c r="G485" s="49">
        <v>73</v>
      </c>
      <c r="H485" s="49" t="e">
        <f>SUM(#REF!*G485)</f>
        <v>#REF!</v>
      </c>
      <c r="I485" s="46"/>
      <c r="J485" s="15"/>
      <c r="K485" s="15"/>
      <c r="L485" s="15"/>
      <c r="M485" s="15"/>
      <c r="N485" s="15"/>
      <c r="O485" s="15"/>
    </row>
    <row r="486" spans="1:16" ht="24" x14ac:dyDescent="0.2">
      <c r="A486" s="43">
        <v>597</v>
      </c>
      <c r="B486" s="47">
        <v>470</v>
      </c>
      <c r="C486" s="48" t="s">
        <v>449</v>
      </c>
      <c r="D486" s="47" t="s">
        <v>112</v>
      </c>
      <c r="E486" s="47"/>
      <c r="F486" s="47" t="s">
        <v>379</v>
      </c>
      <c r="G486" s="49">
        <v>35</v>
      </c>
      <c r="H486" s="49" t="e">
        <f>SUM(#REF!*G486)</f>
        <v>#REF!</v>
      </c>
      <c r="I486" s="46"/>
      <c r="J486" s="15"/>
      <c r="K486" s="15"/>
      <c r="L486" s="15"/>
      <c r="M486" s="15"/>
      <c r="N486" s="15"/>
      <c r="O486" s="15"/>
    </row>
    <row r="487" spans="1:16" ht="24" x14ac:dyDescent="0.2">
      <c r="A487" s="43">
        <v>598</v>
      </c>
      <c r="B487" s="47">
        <v>471</v>
      </c>
      <c r="C487" s="48" t="s">
        <v>450</v>
      </c>
      <c r="D487" s="47" t="s">
        <v>112</v>
      </c>
      <c r="E487" s="47"/>
      <c r="F487" s="47" t="s">
        <v>379</v>
      </c>
      <c r="G487" s="49">
        <v>37</v>
      </c>
      <c r="H487" s="49" t="e">
        <f>SUM(#REF!*G487)</f>
        <v>#REF!</v>
      </c>
      <c r="I487" s="46"/>
      <c r="J487" s="15"/>
      <c r="K487" s="15"/>
      <c r="L487" s="15"/>
      <c r="M487" s="15"/>
      <c r="N487" s="15"/>
      <c r="O487" s="15"/>
    </row>
    <row r="488" spans="1:16" ht="24" x14ac:dyDescent="0.2">
      <c r="A488" s="43">
        <v>599</v>
      </c>
      <c r="B488" s="47">
        <v>472</v>
      </c>
      <c r="C488" s="48" t="s">
        <v>451</v>
      </c>
      <c r="D488" s="47" t="s">
        <v>112</v>
      </c>
      <c r="E488" s="47"/>
      <c r="F488" s="47" t="s">
        <v>379</v>
      </c>
      <c r="G488" s="49">
        <v>33</v>
      </c>
      <c r="H488" s="49" t="e">
        <f>SUM(#REF!*G488)</f>
        <v>#REF!</v>
      </c>
      <c r="I488" s="46"/>
      <c r="J488" s="15"/>
      <c r="K488" s="15"/>
      <c r="L488" s="15"/>
      <c r="M488" s="15"/>
      <c r="N488" s="15"/>
      <c r="O488" s="15"/>
    </row>
    <row r="489" spans="1:16" ht="24" x14ac:dyDescent="0.2">
      <c r="A489" s="43">
        <v>600</v>
      </c>
      <c r="B489" s="47">
        <v>473</v>
      </c>
      <c r="C489" s="48" t="s">
        <v>452</v>
      </c>
      <c r="D489" s="47" t="s">
        <v>84</v>
      </c>
      <c r="E489" s="47"/>
      <c r="F489" s="47" t="s">
        <v>379</v>
      </c>
      <c r="G489" s="49">
        <v>53</v>
      </c>
      <c r="H489" s="49" t="e">
        <f>SUM(#REF!*G489)</f>
        <v>#REF!</v>
      </c>
      <c r="I489" s="46"/>
      <c r="J489" s="15"/>
      <c r="K489" s="15"/>
      <c r="L489" s="15"/>
      <c r="M489" s="15"/>
      <c r="N489" s="15"/>
      <c r="O489" s="15"/>
    </row>
    <row r="490" spans="1:16" ht="24" x14ac:dyDescent="0.2">
      <c r="A490" s="43">
        <v>601</v>
      </c>
      <c r="B490" s="47">
        <v>474</v>
      </c>
      <c r="C490" s="48" t="s">
        <v>453</v>
      </c>
      <c r="D490" s="47" t="s">
        <v>454</v>
      </c>
      <c r="E490" s="47"/>
      <c r="F490" s="47" t="s">
        <v>379</v>
      </c>
      <c r="G490" s="49">
        <v>43</v>
      </c>
      <c r="H490" s="49" t="e">
        <f>SUM(#REF!*G490)</f>
        <v>#REF!</v>
      </c>
      <c r="I490" s="46"/>
      <c r="J490" s="15"/>
      <c r="K490" s="15"/>
      <c r="L490" s="15"/>
      <c r="M490" s="15"/>
      <c r="N490" s="15"/>
      <c r="O490" s="15"/>
    </row>
    <row r="491" spans="1:16" ht="24" x14ac:dyDescent="0.2">
      <c r="A491" s="43">
        <v>602</v>
      </c>
      <c r="B491" s="47">
        <v>475</v>
      </c>
      <c r="C491" s="48" t="s">
        <v>455</v>
      </c>
      <c r="D491" s="47" t="s">
        <v>269</v>
      </c>
      <c r="E491" s="47"/>
      <c r="F491" s="47" t="s">
        <v>379</v>
      </c>
      <c r="G491" s="49">
        <v>125</v>
      </c>
      <c r="H491" s="49" t="e">
        <f>SUM(#REF!*G491)</f>
        <v>#REF!</v>
      </c>
      <c r="I491" s="46" t="s">
        <v>380</v>
      </c>
      <c r="J491" s="15"/>
      <c r="K491" s="15"/>
      <c r="L491" s="15"/>
      <c r="M491" s="15"/>
      <c r="N491" s="15"/>
      <c r="O491" s="15"/>
    </row>
    <row r="492" spans="1:16" ht="24" x14ac:dyDescent="0.2">
      <c r="A492" s="43">
        <v>603</v>
      </c>
      <c r="B492" s="47">
        <v>476</v>
      </c>
      <c r="C492" s="48" t="s">
        <v>456</v>
      </c>
      <c r="D492" s="47" t="s">
        <v>454</v>
      </c>
      <c r="E492" s="47"/>
      <c r="F492" s="47" t="s">
        <v>379</v>
      </c>
      <c r="G492" s="49">
        <v>18</v>
      </c>
      <c r="H492" s="49" t="e">
        <f>SUM(#REF!*G492)</f>
        <v>#REF!</v>
      </c>
      <c r="I492" s="46"/>
      <c r="J492" s="15"/>
      <c r="K492" s="15"/>
      <c r="L492" s="15"/>
      <c r="M492" s="15"/>
      <c r="N492" s="15"/>
      <c r="O492" s="15"/>
    </row>
    <row r="493" spans="1:16" ht="24" x14ac:dyDescent="0.2">
      <c r="A493" s="43">
        <v>604</v>
      </c>
      <c r="B493" s="47">
        <v>477</v>
      </c>
      <c r="C493" s="48" t="s">
        <v>457</v>
      </c>
      <c r="D493" s="47" t="s">
        <v>267</v>
      </c>
      <c r="E493" s="47"/>
      <c r="F493" s="47" t="s">
        <v>379</v>
      </c>
      <c r="G493" s="49">
        <v>22</v>
      </c>
      <c r="H493" s="49" t="e">
        <f>SUM(#REF!*G493)</f>
        <v>#REF!</v>
      </c>
      <c r="I493" s="46"/>
      <c r="J493" s="15"/>
      <c r="K493" s="15"/>
      <c r="L493" s="15"/>
      <c r="M493" s="15"/>
      <c r="N493" s="15"/>
      <c r="O493" s="15"/>
    </row>
    <row r="494" spans="1:16" ht="24" x14ac:dyDescent="0.2">
      <c r="A494" s="43">
        <v>605</v>
      </c>
      <c r="B494" s="47">
        <v>478</v>
      </c>
      <c r="C494" s="48" t="s">
        <v>458</v>
      </c>
      <c r="D494" s="47" t="s">
        <v>14</v>
      </c>
      <c r="E494" s="47"/>
      <c r="F494" s="47" t="s">
        <v>379</v>
      </c>
      <c r="G494" s="49">
        <v>9</v>
      </c>
      <c r="H494" s="49" t="e">
        <f>SUM(#REF!*G494)</f>
        <v>#REF!</v>
      </c>
      <c r="I494" s="46"/>
      <c r="J494" s="15"/>
      <c r="K494" s="15"/>
      <c r="L494" s="15"/>
      <c r="M494" s="15"/>
      <c r="N494" s="15"/>
      <c r="O494" s="15"/>
    </row>
    <row r="495" spans="1:16" ht="24" x14ac:dyDescent="0.2">
      <c r="A495" s="43">
        <v>595</v>
      </c>
      <c r="B495" s="47">
        <v>479</v>
      </c>
      <c r="C495" s="48" t="s">
        <v>459</v>
      </c>
      <c r="D495" s="47" t="s">
        <v>112</v>
      </c>
      <c r="E495" s="47"/>
      <c r="F495" s="47" t="s">
        <v>460</v>
      </c>
      <c r="G495" s="49">
        <v>55</v>
      </c>
      <c r="H495" s="49" t="e">
        <f>SUM(#REF!*G495)</f>
        <v>#REF!</v>
      </c>
      <c r="I495" s="46" t="s">
        <v>461</v>
      </c>
      <c r="J495" s="15"/>
      <c r="K495" s="15"/>
      <c r="L495" s="15"/>
      <c r="M495" s="15"/>
      <c r="N495" s="15"/>
      <c r="O495" s="15"/>
    </row>
    <row r="496" spans="1:16" ht="24" x14ac:dyDescent="0.2">
      <c r="A496" s="43">
        <v>608</v>
      </c>
      <c r="B496" s="47">
        <v>480</v>
      </c>
      <c r="C496" s="48" t="s">
        <v>462</v>
      </c>
      <c r="D496" s="47" t="s">
        <v>463</v>
      </c>
      <c r="E496" s="47"/>
      <c r="F496" s="47" t="s">
        <v>460</v>
      </c>
      <c r="G496" s="49">
        <v>0.55000000000000004</v>
      </c>
      <c r="H496" s="49" t="e">
        <f>SUM(#REF!*G496)</f>
        <v>#REF!</v>
      </c>
      <c r="I496" s="46" t="s">
        <v>464</v>
      </c>
      <c r="J496" s="15"/>
      <c r="K496" s="15"/>
      <c r="L496" s="15"/>
      <c r="M496" s="15"/>
      <c r="N496" s="15"/>
      <c r="O496" s="15"/>
    </row>
    <row r="497" spans="1:16381" ht="24" x14ac:dyDescent="0.2">
      <c r="A497" s="43">
        <v>609</v>
      </c>
      <c r="B497" s="47">
        <v>481</v>
      </c>
      <c r="C497" s="48" t="s">
        <v>465</v>
      </c>
      <c r="D497" s="47" t="s">
        <v>466</v>
      </c>
      <c r="E497" s="47"/>
      <c r="F497" s="47" t="s">
        <v>429</v>
      </c>
      <c r="G497" s="49">
        <v>5000</v>
      </c>
      <c r="H497" s="49" t="e">
        <f>SUM(#REF!*G497)</f>
        <v>#REF!</v>
      </c>
      <c r="I497" s="46"/>
      <c r="J497" s="15"/>
      <c r="K497" s="15"/>
      <c r="L497" s="15"/>
      <c r="M497" s="15"/>
      <c r="N497" s="15"/>
      <c r="O497" s="15"/>
    </row>
    <row r="498" spans="1:16381" ht="24" x14ac:dyDescent="0.2">
      <c r="A498" s="43">
        <v>610</v>
      </c>
      <c r="B498" s="47">
        <v>482</v>
      </c>
      <c r="C498" s="48" t="s">
        <v>467</v>
      </c>
      <c r="D498" s="47" t="s">
        <v>112</v>
      </c>
      <c r="E498" s="47"/>
      <c r="F498" s="47" t="s">
        <v>468</v>
      </c>
      <c r="G498" s="49">
        <v>1177</v>
      </c>
      <c r="H498" s="49" t="e">
        <f>SUM(#REF!*G498)</f>
        <v>#REF!</v>
      </c>
      <c r="I498" s="46"/>
      <c r="J498" s="15"/>
      <c r="K498" s="15"/>
      <c r="L498" s="15"/>
      <c r="M498" s="15"/>
      <c r="N498" s="15"/>
      <c r="O498" s="15"/>
    </row>
    <row r="499" spans="1:16381" ht="24" x14ac:dyDescent="0.2">
      <c r="A499" s="43">
        <v>611</v>
      </c>
      <c r="B499" s="47">
        <v>483</v>
      </c>
      <c r="C499" s="48" t="s">
        <v>469</v>
      </c>
      <c r="D499" s="47" t="s">
        <v>267</v>
      </c>
      <c r="E499" s="47"/>
      <c r="F499" s="47" t="s">
        <v>470</v>
      </c>
      <c r="G499" s="49">
        <v>130</v>
      </c>
      <c r="H499" s="49" t="e">
        <f>SUM(#REF!*G499)</f>
        <v>#REF!</v>
      </c>
      <c r="I499" s="46"/>
      <c r="J499" s="52" t="e">
        <f>SUM(H483:H499)</f>
        <v>#REF!</v>
      </c>
      <c r="K499" s="15"/>
      <c r="L499" s="15"/>
      <c r="M499" s="15"/>
      <c r="N499" s="15"/>
      <c r="O499" s="15"/>
    </row>
    <row r="500" spans="1:16381" ht="24" x14ac:dyDescent="0.2">
      <c r="A500" s="43"/>
      <c r="B500" s="47"/>
      <c r="C500" s="48"/>
      <c r="D500" s="47"/>
      <c r="E500" s="47"/>
      <c r="F500" s="47"/>
      <c r="G500" s="49"/>
      <c r="H500" s="119" t="e">
        <f>SUM(H483:H499)</f>
        <v>#REF!</v>
      </c>
      <c r="I500" s="46"/>
      <c r="J500" s="52"/>
      <c r="K500" s="15"/>
      <c r="L500" s="15"/>
      <c r="M500" s="15"/>
      <c r="N500" s="15"/>
      <c r="O500" s="15"/>
      <c r="P500" s="152"/>
    </row>
    <row r="501" spans="1:16381" ht="24" x14ac:dyDescent="0.2">
      <c r="A501" s="43">
        <v>612</v>
      </c>
      <c r="B501" s="126" t="s">
        <v>471</v>
      </c>
      <c r="C501" s="127"/>
      <c r="D501" s="127"/>
      <c r="E501" s="127"/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  <c r="P501" s="127"/>
      <c r="Q501" s="41"/>
      <c r="R501" s="41"/>
      <c r="S501" s="42"/>
      <c r="T501" s="123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5"/>
      <c r="AE501" s="123"/>
      <c r="AF501" s="124"/>
      <c r="AG501" s="124"/>
      <c r="AH501" s="124"/>
      <c r="AI501" s="124"/>
      <c r="AJ501" s="124"/>
      <c r="AK501" s="124"/>
      <c r="AL501" s="124"/>
      <c r="AM501" s="124"/>
      <c r="AN501" s="124"/>
      <c r="AO501" s="125"/>
      <c r="AP501" s="123"/>
      <c r="AQ501" s="124"/>
      <c r="AR501" s="124"/>
      <c r="AS501" s="124"/>
      <c r="AT501" s="124"/>
      <c r="AU501" s="124"/>
      <c r="AV501" s="124"/>
      <c r="AW501" s="124"/>
      <c r="AX501" s="124"/>
      <c r="AY501" s="124"/>
      <c r="AZ501" s="125"/>
      <c r="BA501" s="123"/>
      <c r="BB501" s="124"/>
      <c r="BC501" s="124"/>
      <c r="BD501" s="124"/>
      <c r="BE501" s="124"/>
      <c r="BF501" s="124"/>
      <c r="BG501" s="124"/>
      <c r="BH501" s="124"/>
      <c r="BI501" s="124"/>
      <c r="BJ501" s="124"/>
      <c r="BK501" s="125"/>
      <c r="BL501" s="123"/>
      <c r="BM501" s="124"/>
      <c r="BN501" s="124"/>
      <c r="BO501" s="124"/>
      <c r="BP501" s="124"/>
      <c r="BQ501" s="124"/>
      <c r="BR501" s="124"/>
      <c r="BS501" s="124"/>
      <c r="BT501" s="124"/>
      <c r="BU501" s="124"/>
      <c r="BV501" s="125"/>
      <c r="BW501" s="123"/>
      <c r="BX501" s="124"/>
      <c r="BY501" s="124"/>
      <c r="BZ501" s="124"/>
      <c r="CA501" s="124"/>
      <c r="CB501" s="124"/>
      <c r="CC501" s="124"/>
      <c r="CD501" s="124"/>
      <c r="CE501" s="124"/>
      <c r="CF501" s="124"/>
      <c r="CG501" s="125"/>
      <c r="CH501" s="123"/>
      <c r="CI501" s="124"/>
      <c r="CJ501" s="124"/>
      <c r="CK501" s="124"/>
      <c r="CL501" s="124"/>
      <c r="CM501" s="124"/>
      <c r="CN501" s="124"/>
      <c r="CO501" s="124"/>
      <c r="CP501" s="124"/>
      <c r="CQ501" s="124"/>
      <c r="CR501" s="125"/>
      <c r="CS501" s="123"/>
      <c r="CT501" s="124"/>
      <c r="CU501" s="124"/>
      <c r="CV501" s="124"/>
      <c r="CW501" s="124"/>
      <c r="CX501" s="124"/>
      <c r="CY501" s="124"/>
      <c r="CZ501" s="124"/>
      <c r="DA501" s="124"/>
      <c r="DB501" s="124"/>
      <c r="DC501" s="125"/>
      <c r="DD501" s="123"/>
      <c r="DE501" s="124"/>
      <c r="DF501" s="124"/>
      <c r="DG501" s="124"/>
      <c r="DH501" s="124"/>
      <c r="DI501" s="124"/>
      <c r="DJ501" s="124"/>
      <c r="DK501" s="124"/>
      <c r="DL501" s="124"/>
      <c r="DM501" s="124"/>
      <c r="DN501" s="125"/>
      <c r="DO501" s="123"/>
      <c r="DP501" s="124"/>
      <c r="DQ501" s="124"/>
      <c r="DR501" s="124"/>
      <c r="DS501" s="124"/>
      <c r="DT501" s="124"/>
      <c r="DU501" s="124"/>
      <c r="DV501" s="124"/>
      <c r="DW501" s="124"/>
      <c r="DX501" s="124"/>
      <c r="DY501" s="125"/>
      <c r="DZ501" s="123"/>
      <c r="EA501" s="124"/>
      <c r="EB501" s="124"/>
      <c r="EC501" s="124"/>
      <c r="ED501" s="124"/>
      <c r="EE501" s="124"/>
      <c r="EF501" s="124"/>
      <c r="EG501" s="124"/>
      <c r="EH501" s="124"/>
      <c r="EI501" s="124"/>
      <c r="EJ501" s="125"/>
      <c r="EK501" s="123"/>
      <c r="EL501" s="124"/>
      <c r="EM501" s="124"/>
      <c r="EN501" s="124"/>
      <c r="EO501" s="124"/>
      <c r="EP501" s="124"/>
      <c r="EQ501" s="124"/>
      <c r="ER501" s="124"/>
      <c r="ES501" s="124"/>
      <c r="ET501" s="124"/>
      <c r="EU501" s="125"/>
      <c r="EV501" s="123"/>
      <c r="EW501" s="124"/>
      <c r="EX501" s="124"/>
      <c r="EY501" s="124"/>
      <c r="EZ501" s="124"/>
      <c r="FA501" s="124"/>
      <c r="FB501" s="124"/>
      <c r="FC501" s="124"/>
      <c r="FD501" s="124"/>
      <c r="FE501" s="124"/>
      <c r="FF501" s="125"/>
      <c r="FG501" s="123"/>
      <c r="FH501" s="124"/>
      <c r="FI501" s="124"/>
      <c r="FJ501" s="124"/>
      <c r="FK501" s="124"/>
      <c r="FL501" s="124"/>
      <c r="FM501" s="124"/>
      <c r="FN501" s="124"/>
      <c r="FO501" s="124"/>
      <c r="FP501" s="124"/>
      <c r="FQ501" s="125"/>
      <c r="FR501" s="123"/>
      <c r="FS501" s="124"/>
      <c r="FT501" s="124"/>
      <c r="FU501" s="124"/>
      <c r="FV501" s="124"/>
      <c r="FW501" s="124"/>
      <c r="FX501" s="124"/>
      <c r="FY501" s="124"/>
      <c r="FZ501" s="124"/>
      <c r="GA501" s="124"/>
      <c r="GB501" s="125"/>
      <c r="GC501" s="123"/>
      <c r="GD501" s="124"/>
      <c r="GE501" s="124"/>
      <c r="GF501" s="124"/>
      <c r="GG501" s="124"/>
      <c r="GH501" s="124"/>
      <c r="GI501" s="124"/>
      <c r="GJ501" s="124"/>
      <c r="GK501" s="124"/>
      <c r="GL501" s="124"/>
      <c r="GM501" s="125"/>
      <c r="GN501" s="123"/>
      <c r="GO501" s="124"/>
      <c r="GP501" s="124"/>
      <c r="GQ501" s="124"/>
      <c r="GR501" s="124"/>
      <c r="GS501" s="124"/>
      <c r="GT501" s="124"/>
      <c r="GU501" s="124"/>
      <c r="GV501" s="124"/>
      <c r="GW501" s="124"/>
      <c r="GX501" s="125"/>
      <c r="GY501" s="123"/>
      <c r="GZ501" s="124"/>
      <c r="HA501" s="124"/>
      <c r="HB501" s="124"/>
      <c r="HC501" s="124"/>
      <c r="HD501" s="124"/>
      <c r="HE501" s="124"/>
      <c r="HF501" s="124"/>
      <c r="HG501" s="124"/>
      <c r="HH501" s="124"/>
      <c r="HI501" s="125"/>
      <c r="HJ501" s="123"/>
      <c r="HK501" s="124"/>
      <c r="HL501" s="124"/>
      <c r="HM501" s="124"/>
      <c r="HN501" s="124"/>
      <c r="HO501" s="124"/>
      <c r="HP501" s="124"/>
      <c r="HQ501" s="124"/>
      <c r="HR501" s="124"/>
      <c r="HS501" s="124"/>
      <c r="HT501" s="125"/>
      <c r="HU501" s="123"/>
      <c r="HV501" s="124"/>
      <c r="HW501" s="124"/>
      <c r="HX501" s="124"/>
      <c r="HY501" s="124"/>
      <c r="HZ501" s="124"/>
      <c r="IA501" s="124"/>
      <c r="IB501" s="124"/>
      <c r="IC501" s="124"/>
      <c r="ID501" s="124"/>
      <c r="IE501" s="125"/>
      <c r="IF501" s="123"/>
      <c r="IG501" s="124"/>
      <c r="IH501" s="124"/>
      <c r="II501" s="124"/>
      <c r="IJ501" s="124"/>
      <c r="IK501" s="124"/>
      <c r="IL501" s="124"/>
      <c r="IM501" s="124"/>
      <c r="IN501" s="124"/>
      <c r="IO501" s="124"/>
      <c r="IP501" s="125"/>
      <c r="IQ501" s="123"/>
      <c r="IR501" s="124"/>
      <c r="IS501" s="124"/>
      <c r="IT501" s="124"/>
      <c r="IU501" s="124"/>
      <c r="IV501" s="124"/>
      <c r="IW501" s="124"/>
      <c r="IX501" s="124"/>
      <c r="IY501" s="124"/>
      <c r="IZ501" s="124"/>
      <c r="JA501" s="125"/>
      <c r="JB501" s="123"/>
      <c r="JC501" s="124"/>
      <c r="JD501" s="124"/>
      <c r="JE501" s="124"/>
      <c r="JF501" s="124"/>
      <c r="JG501" s="124"/>
      <c r="JH501" s="124"/>
      <c r="JI501" s="124"/>
      <c r="JJ501" s="124"/>
      <c r="JK501" s="124"/>
      <c r="JL501" s="125"/>
      <c r="JM501" s="123"/>
      <c r="JN501" s="124"/>
      <c r="JO501" s="124"/>
      <c r="JP501" s="124"/>
      <c r="JQ501" s="124"/>
      <c r="JR501" s="124"/>
      <c r="JS501" s="124"/>
      <c r="JT501" s="124"/>
      <c r="JU501" s="124"/>
      <c r="JV501" s="124"/>
      <c r="JW501" s="125"/>
      <c r="JX501" s="123"/>
      <c r="JY501" s="124"/>
      <c r="JZ501" s="124"/>
      <c r="KA501" s="124"/>
      <c r="KB501" s="124"/>
      <c r="KC501" s="124"/>
      <c r="KD501" s="124"/>
      <c r="KE501" s="124"/>
      <c r="KF501" s="124"/>
      <c r="KG501" s="124"/>
      <c r="KH501" s="125"/>
      <c r="KI501" s="123"/>
      <c r="KJ501" s="124"/>
      <c r="KK501" s="124"/>
      <c r="KL501" s="124"/>
      <c r="KM501" s="124"/>
      <c r="KN501" s="124"/>
      <c r="KO501" s="124"/>
      <c r="KP501" s="124"/>
      <c r="KQ501" s="124"/>
      <c r="KR501" s="124"/>
      <c r="KS501" s="125"/>
      <c r="KT501" s="123"/>
      <c r="KU501" s="124"/>
      <c r="KV501" s="124"/>
      <c r="KW501" s="124"/>
      <c r="KX501" s="124"/>
      <c r="KY501" s="124"/>
      <c r="KZ501" s="124"/>
      <c r="LA501" s="124"/>
      <c r="LB501" s="124"/>
      <c r="LC501" s="124"/>
      <c r="LD501" s="125"/>
      <c r="LE501" s="123"/>
      <c r="LF501" s="124"/>
      <c r="LG501" s="124"/>
      <c r="LH501" s="124"/>
      <c r="LI501" s="124"/>
      <c r="LJ501" s="124"/>
      <c r="LK501" s="124"/>
      <c r="LL501" s="124"/>
      <c r="LM501" s="124"/>
      <c r="LN501" s="124"/>
      <c r="LO501" s="125"/>
      <c r="LP501" s="123"/>
      <c r="LQ501" s="124"/>
      <c r="LR501" s="124"/>
      <c r="LS501" s="124"/>
      <c r="LT501" s="124"/>
      <c r="LU501" s="124"/>
      <c r="LV501" s="124"/>
      <c r="LW501" s="124"/>
      <c r="LX501" s="124"/>
      <c r="LY501" s="124"/>
      <c r="LZ501" s="125"/>
      <c r="MA501" s="123"/>
      <c r="MB501" s="124"/>
      <c r="MC501" s="124"/>
      <c r="MD501" s="124"/>
      <c r="ME501" s="124"/>
      <c r="MF501" s="124"/>
      <c r="MG501" s="124"/>
      <c r="MH501" s="124"/>
      <c r="MI501" s="124"/>
      <c r="MJ501" s="124"/>
      <c r="MK501" s="125"/>
      <c r="ML501" s="123"/>
      <c r="MM501" s="124"/>
      <c r="MN501" s="124"/>
      <c r="MO501" s="124"/>
      <c r="MP501" s="124"/>
      <c r="MQ501" s="124"/>
      <c r="MR501" s="124"/>
      <c r="MS501" s="124"/>
      <c r="MT501" s="124"/>
      <c r="MU501" s="124"/>
      <c r="MV501" s="125"/>
      <c r="MW501" s="123"/>
      <c r="MX501" s="124"/>
      <c r="MY501" s="124"/>
      <c r="MZ501" s="124"/>
      <c r="NA501" s="124"/>
      <c r="NB501" s="124"/>
      <c r="NC501" s="124"/>
      <c r="ND501" s="124"/>
      <c r="NE501" s="124"/>
      <c r="NF501" s="124"/>
      <c r="NG501" s="125"/>
      <c r="NH501" s="123"/>
      <c r="NI501" s="124"/>
      <c r="NJ501" s="124"/>
      <c r="NK501" s="124"/>
      <c r="NL501" s="124"/>
      <c r="NM501" s="124"/>
      <c r="NN501" s="124"/>
      <c r="NO501" s="124"/>
      <c r="NP501" s="124"/>
      <c r="NQ501" s="124"/>
      <c r="NR501" s="125"/>
      <c r="NS501" s="123"/>
      <c r="NT501" s="124"/>
      <c r="NU501" s="124"/>
      <c r="NV501" s="124"/>
      <c r="NW501" s="124"/>
      <c r="NX501" s="124"/>
      <c r="NY501" s="124"/>
      <c r="NZ501" s="124"/>
      <c r="OA501" s="124"/>
      <c r="OB501" s="124"/>
      <c r="OC501" s="125"/>
      <c r="OD501" s="123"/>
      <c r="OE501" s="124"/>
      <c r="OF501" s="124"/>
      <c r="OG501" s="124"/>
      <c r="OH501" s="124"/>
      <c r="OI501" s="124"/>
      <c r="OJ501" s="124"/>
      <c r="OK501" s="124"/>
      <c r="OL501" s="124"/>
      <c r="OM501" s="124"/>
      <c r="ON501" s="125"/>
      <c r="OO501" s="123"/>
      <c r="OP501" s="124"/>
      <c r="OQ501" s="124"/>
      <c r="OR501" s="124"/>
      <c r="OS501" s="124"/>
      <c r="OT501" s="124"/>
      <c r="OU501" s="124"/>
      <c r="OV501" s="124"/>
      <c r="OW501" s="124"/>
      <c r="OX501" s="124"/>
      <c r="OY501" s="125"/>
      <c r="OZ501" s="123"/>
      <c r="PA501" s="124"/>
      <c r="PB501" s="124"/>
      <c r="PC501" s="124"/>
      <c r="PD501" s="124"/>
      <c r="PE501" s="124"/>
      <c r="PF501" s="124"/>
      <c r="PG501" s="124"/>
      <c r="PH501" s="124"/>
      <c r="PI501" s="124"/>
      <c r="PJ501" s="125"/>
      <c r="PK501" s="123"/>
      <c r="PL501" s="124"/>
      <c r="PM501" s="124"/>
      <c r="PN501" s="124"/>
      <c r="PO501" s="124"/>
      <c r="PP501" s="124"/>
      <c r="PQ501" s="124"/>
      <c r="PR501" s="124"/>
      <c r="PS501" s="124"/>
      <c r="PT501" s="124"/>
      <c r="PU501" s="125"/>
      <c r="PV501" s="123"/>
      <c r="PW501" s="124"/>
      <c r="PX501" s="124"/>
      <c r="PY501" s="124"/>
      <c r="PZ501" s="124"/>
      <c r="QA501" s="124"/>
      <c r="QB501" s="124"/>
      <c r="QC501" s="124"/>
      <c r="QD501" s="124"/>
      <c r="QE501" s="124"/>
      <c r="QF501" s="125"/>
      <c r="QG501" s="123"/>
      <c r="QH501" s="124"/>
      <c r="QI501" s="124"/>
      <c r="QJ501" s="124"/>
      <c r="QK501" s="124"/>
      <c r="QL501" s="124"/>
      <c r="QM501" s="124"/>
      <c r="QN501" s="124"/>
      <c r="QO501" s="124"/>
      <c r="QP501" s="124"/>
      <c r="QQ501" s="125"/>
      <c r="QR501" s="123"/>
      <c r="QS501" s="124"/>
      <c r="QT501" s="124"/>
      <c r="QU501" s="124"/>
      <c r="QV501" s="124"/>
      <c r="QW501" s="124"/>
      <c r="QX501" s="124"/>
      <c r="QY501" s="124"/>
      <c r="QZ501" s="124"/>
      <c r="RA501" s="124"/>
      <c r="RB501" s="125"/>
      <c r="RC501" s="123"/>
      <c r="RD501" s="124"/>
      <c r="RE501" s="124"/>
      <c r="RF501" s="124"/>
      <c r="RG501" s="124"/>
      <c r="RH501" s="124"/>
      <c r="RI501" s="124"/>
      <c r="RJ501" s="124"/>
      <c r="RK501" s="124"/>
      <c r="RL501" s="124"/>
      <c r="RM501" s="125"/>
      <c r="RN501" s="123"/>
      <c r="RO501" s="124"/>
      <c r="RP501" s="124"/>
      <c r="RQ501" s="124"/>
      <c r="RR501" s="124"/>
      <c r="RS501" s="124"/>
      <c r="RT501" s="124"/>
      <c r="RU501" s="124"/>
      <c r="RV501" s="124"/>
      <c r="RW501" s="124"/>
      <c r="RX501" s="125"/>
      <c r="RY501" s="123"/>
      <c r="RZ501" s="124"/>
      <c r="SA501" s="124"/>
      <c r="SB501" s="124"/>
      <c r="SC501" s="124"/>
      <c r="SD501" s="124"/>
      <c r="SE501" s="124"/>
      <c r="SF501" s="124"/>
      <c r="SG501" s="124"/>
      <c r="SH501" s="124"/>
      <c r="SI501" s="125"/>
      <c r="SJ501" s="123"/>
      <c r="SK501" s="124"/>
      <c r="SL501" s="124"/>
      <c r="SM501" s="124"/>
      <c r="SN501" s="124"/>
      <c r="SO501" s="124"/>
      <c r="SP501" s="124"/>
      <c r="SQ501" s="124"/>
      <c r="SR501" s="124"/>
      <c r="SS501" s="124"/>
      <c r="ST501" s="125"/>
      <c r="SU501" s="123"/>
      <c r="SV501" s="124"/>
      <c r="SW501" s="124"/>
      <c r="SX501" s="124"/>
      <c r="SY501" s="124"/>
      <c r="SZ501" s="124"/>
      <c r="TA501" s="124"/>
      <c r="TB501" s="124"/>
      <c r="TC501" s="124"/>
      <c r="TD501" s="124"/>
      <c r="TE501" s="125"/>
      <c r="TF501" s="123"/>
      <c r="TG501" s="124"/>
      <c r="TH501" s="124"/>
      <c r="TI501" s="124"/>
      <c r="TJ501" s="124"/>
      <c r="TK501" s="124"/>
      <c r="TL501" s="124"/>
      <c r="TM501" s="124"/>
      <c r="TN501" s="124"/>
      <c r="TO501" s="124"/>
      <c r="TP501" s="125"/>
      <c r="TQ501" s="123"/>
      <c r="TR501" s="124"/>
      <c r="TS501" s="124"/>
      <c r="TT501" s="124"/>
      <c r="TU501" s="124"/>
      <c r="TV501" s="124"/>
      <c r="TW501" s="124"/>
      <c r="TX501" s="124"/>
      <c r="TY501" s="124"/>
      <c r="TZ501" s="124"/>
      <c r="UA501" s="125"/>
      <c r="UB501" s="123"/>
      <c r="UC501" s="124"/>
      <c r="UD501" s="124"/>
      <c r="UE501" s="124"/>
      <c r="UF501" s="124"/>
      <c r="UG501" s="124"/>
      <c r="UH501" s="124"/>
      <c r="UI501" s="124"/>
      <c r="UJ501" s="124"/>
      <c r="UK501" s="124"/>
      <c r="UL501" s="125"/>
      <c r="UM501" s="123"/>
      <c r="UN501" s="124"/>
      <c r="UO501" s="124"/>
      <c r="UP501" s="124"/>
      <c r="UQ501" s="124"/>
      <c r="UR501" s="124"/>
      <c r="US501" s="124"/>
      <c r="UT501" s="124"/>
      <c r="UU501" s="124"/>
      <c r="UV501" s="124"/>
      <c r="UW501" s="125"/>
      <c r="UX501" s="123"/>
      <c r="UY501" s="124"/>
      <c r="UZ501" s="124"/>
      <c r="VA501" s="124"/>
      <c r="VB501" s="124"/>
      <c r="VC501" s="124"/>
      <c r="VD501" s="124"/>
      <c r="VE501" s="124"/>
      <c r="VF501" s="124"/>
      <c r="VG501" s="124"/>
      <c r="VH501" s="125"/>
      <c r="VI501" s="123"/>
      <c r="VJ501" s="124"/>
      <c r="VK501" s="124"/>
      <c r="VL501" s="124"/>
      <c r="VM501" s="124"/>
      <c r="VN501" s="124"/>
      <c r="VO501" s="124"/>
      <c r="VP501" s="124"/>
      <c r="VQ501" s="124"/>
      <c r="VR501" s="124"/>
      <c r="VS501" s="125"/>
      <c r="VT501" s="123"/>
      <c r="VU501" s="124"/>
      <c r="VV501" s="124"/>
      <c r="VW501" s="124"/>
      <c r="VX501" s="124"/>
      <c r="VY501" s="124"/>
      <c r="VZ501" s="124"/>
      <c r="WA501" s="124"/>
      <c r="WB501" s="124"/>
      <c r="WC501" s="124"/>
      <c r="WD501" s="125"/>
      <c r="WE501" s="123"/>
      <c r="WF501" s="124"/>
      <c r="WG501" s="124"/>
      <c r="WH501" s="124"/>
      <c r="WI501" s="124"/>
      <c r="WJ501" s="124"/>
      <c r="WK501" s="124"/>
      <c r="WL501" s="124"/>
      <c r="WM501" s="124"/>
      <c r="WN501" s="124"/>
      <c r="WO501" s="125"/>
      <c r="WP501" s="123"/>
      <c r="WQ501" s="124"/>
      <c r="WR501" s="124"/>
      <c r="WS501" s="124"/>
      <c r="WT501" s="124"/>
      <c r="WU501" s="124"/>
      <c r="WV501" s="124"/>
      <c r="WW501" s="124"/>
      <c r="WX501" s="124"/>
      <c r="WY501" s="124"/>
      <c r="WZ501" s="125"/>
      <c r="XA501" s="123"/>
      <c r="XB501" s="124"/>
      <c r="XC501" s="124"/>
      <c r="XD501" s="124"/>
      <c r="XE501" s="124"/>
      <c r="XF501" s="124"/>
      <c r="XG501" s="124"/>
      <c r="XH501" s="124"/>
      <c r="XI501" s="124"/>
      <c r="XJ501" s="124"/>
      <c r="XK501" s="125"/>
      <c r="XL501" s="123"/>
      <c r="XM501" s="124"/>
      <c r="XN501" s="124"/>
      <c r="XO501" s="124"/>
      <c r="XP501" s="124"/>
      <c r="XQ501" s="124"/>
      <c r="XR501" s="124"/>
      <c r="XS501" s="124"/>
      <c r="XT501" s="124"/>
      <c r="XU501" s="124"/>
      <c r="XV501" s="125"/>
      <c r="XW501" s="123"/>
      <c r="XX501" s="124"/>
      <c r="XY501" s="124"/>
      <c r="XZ501" s="124"/>
      <c r="YA501" s="124"/>
      <c r="YB501" s="124"/>
      <c r="YC501" s="124"/>
      <c r="YD501" s="124"/>
      <c r="YE501" s="124"/>
      <c r="YF501" s="124"/>
      <c r="YG501" s="125"/>
      <c r="YH501" s="123"/>
      <c r="YI501" s="124"/>
      <c r="YJ501" s="124"/>
      <c r="YK501" s="124"/>
      <c r="YL501" s="124"/>
      <c r="YM501" s="124"/>
      <c r="YN501" s="124"/>
      <c r="YO501" s="124"/>
      <c r="YP501" s="124"/>
      <c r="YQ501" s="124"/>
      <c r="YR501" s="125"/>
      <c r="YS501" s="123"/>
      <c r="YT501" s="124"/>
      <c r="YU501" s="124"/>
      <c r="YV501" s="124"/>
      <c r="YW501" s="124"/>
      <c r="YX501" s="124"/>
      <c r="YY501" s="124"/>
      <c r="YZ501" s="124"/>
      <c r="ZA501" s="124"/>
      <c r="ZB501" s="124"/>
      <c r="ZC501" s="125"/>
      <c r="ZD501" s="123"/>
      <c r="ZE501" s="124"/>
      <c r="ZF501" s="124"/>
      <c r="ZG501" s="124"/>
      <c r="ZH501" s="124"/>
      <c r="ZI501" s="124"/>
      <c r="ZJ501" s="124"/>
      <c r="ZK501" s="124"/>
      <c r="ZL501" s="124"/>
      <c r="ZM501" s="124"/>
      <c r="ZN501" s="125"/>
      <c r="ZO501" s="123"/>
      <c r="ZP501" s="124"/>
      <c r="ZQ501" s="124"/>
      <c r="ZR501" s="124"/>
      <c r="ZS501" s="124"/>
      <c r="ZT501" s="124"/>
      <c r="ZU501" s="124"/>
      <c r="ZV501" s="124"/>
      <c r="ZW501" s="124"/>
      <c r="ZX501" s="124"/>
      <c r="ZY501" s="125"/>
      <c r="ZZ501" s="123"/>
      <c r="AAA501" s="124"/>
      <c r="AAB501" s="124"/>
      <c r="AAC501" s="124"/>
      <c r="AAD501" s="124"/>
      <c r="AAE501" s="124"/>
      <c r="AAF501" s="124"/>
      <c r="AAG501" s="124"/>
      <c r="AAH501" s="124"/>
      <c r="AAI501" s="124"/>
      <c r="AAJ501" s="125"/>
      <c r="AAK501" s="123"/>
      <c r="AAL501" s="124"/>
      <c r="AAM501" s="124"/>
      <c r="AAN501" s="124"/>
      <c r="AAO501" s="124"/>
      <c r="AAP501" s="124"/>
      <c r="AAQ501" s="124"/>
      <c r="AAR501" s="124"/>
      <c r="AAS501" s="124"/>
      <c r="AAT501" s="124"/>
      <c r="AAU501" s="125"/>
      <c r="AAV501" s="123"/>
      <c r="AAW501" s="124"/>
      <c r="AAX501" s="124"/>
      <c r="AAY501" s="124"/>
      <c r="AAZ501" s="124"/>
      <c r="ABA501" s="124"/>
      <c r="ABB501" s="124"/>
      <c r="ABC501" s="124"/>
      <c r="ABD501" s="124"/>
      <c r="ABE501" s="124"/>
      <c r="ABF501" s="125"/>
      <c r="ABG501" s="123"/>
      <c r="ABH501" s="124"/>
      <c r="ABI501" s="124"/>
      <c r="ABJ501" s="124"/>
      <c r="ABK501" s="124"/>
      <c r="ABL501" s="124"/>
      <c r="ABM501" s="124"/>
      <c r="ABN501" s="124"/>
      <c r="ABO501" s="124"/>
      <c r="ABP501" s="124"/>
      <c r="ABQ501" s="125"/>
      <c r="ABR501" s="123"/>
      <c r="ABS501" s="124"/>
      <c r="ABT501" s="124"/>
      <c r="ABU501" s="124"/>
      <c r="ABV501" s="124"/>
      <c r="ABW501" s="124"/>
      <c r="ABX501" s="124"/>
      <c r="ABY501" s="124"/>
      <c r="ABZ501" s="124"/>
      <c r="ACA501" s="124"/>
      <c r="ACB501" s="125"/>
      <c r="ACC501" s="123"/>
      <c r="ACD501" s="124"/>
      <c r="ACE501" s="124"/>
      <c r="ACF501" s="124"/>
      <c r="ACG501" s="124"/>
      <c r="ACH501" s="124"/>
      <c r="ACI501" s="124"/>
      <c r="ACJ501" s="124"/>
      <c r="ACK501" s="124"/>
      <c r="ACL501" s="124"/>
      <c r="ACM501" s="125"/>
      <c r="ACN501" s="123"/>
      <c r="ACO501" s="124"/>
      <c r="ACP501" s="124"/>
      <c r="ACQ501" s="124"/>
      <c r="ACR501" s="124"/>
      <c r="ACS501" s="124"/>
      <c r="ACT501" s="124"/>
      <c r="ACU501" s="124"/>
      <c r="ACV501" s="124"/>
      <c r="ACW501" s="124"/>
      <c r="ACX501" s="125"/>
      <c r="ACY501" s="123"/>
      <c r="ACZ501" s="124"/>
      <c r="ADA501" s="124"/>
      <c r="ADB501" s="124"/>
      <c r="ADC501" s="124"/>
      <c r="ADD501" s="124"/>
      <c r="ADE501" s="124"/>
      <c r="ADF501" s="124"/>
      <c r="ADG501" s="124"/>
      <c r="ADH501" s="124"/>
      <c r="ADI501" s="125"/>
      <c r="ADJ501" s="123"/>
      <c r="ADK501" s="124"/>
      <c r="ADL501" s="124"/>
      <c r="ADM501" s="124"/>
      <c r="ADN501" s="124"/>
      <c r="ADO501" s="124"/>
      <c r="ADP501" s="124"/>
      <c r="ADQ501" s="124"/>
      <c r="ADR501" s="124"/>
      <c r="ADS501" s="124"/>
      <c r="ADT501" s="125"/>
      <c r="ADU501" s="123"/>
      <c r="ADV501" s="124"/>
      <c r="ADW501" s="124"/>
      <c r="ADX501" s="124"/>
      <c r="ADY501" s="124"/>
      <c r="ADZ501" s="124"/>
      <c r="AEA501" s="124"/>
      <c r="AEB501" s="124"/>
      <c r="AEC501" s="124"/>
      <c r="AED501" s="124"/>
      <c r="AEE501" s="125"/>
      <c r="AEF501" s="123"/>
      <c r="AEG501" s="124"/>
      <c r="AEH501" s="124"/>
      <c r="AEI501" s="124"/>
      <c r="AEJ501" s="124"/>
      <c r="AEK501" s="124"/>
      <c r="AEL501" s="124"/>
      <c r="AEM501" s="124"/>
      <c r="AEN501" s="124"/>
      <c r="AEO501" s="124"/>
      <c r="AEP501" s="125"/>
      <c r="AEQ501" s="123"/>
      <c r="AER501" s="124"/>
      <c r="AES501" s="124"/>
      <c r="AET501" s="124"/>
      <c r="AEU501" s="124"/>
      <c r="AEV501" s="124"/>
      <c r="AEW501" s="124"/>
      <c r="AEX501" s="124"/>
      <c r="AEY501" s="124"/>
      <c r="AEZ501" s="124"/>
      <c r="AFA501" s="125"/>
      <c r="AFB501" s="123"/>
      <c r="AFC501" s="124"/>
      <c r="AFD501" s="124"/>
      <c r="AFE501" s="124"/>
      <c r="AFF501" s="124"/>
      <c r="AFG501" s="124"/>
      <c r="AFH501" s="124"/>
      <c r="AFI501" s="124"/>
      <c r="AFJ501" s="124"/>
      <c r="AFK501" s="124"/>
      <c r="AFL501" s="125"/>
      <c r="AFM501" s="123"/>
      <c r="AFN501" s="124"/>
      <c r="AFO501" s="124"/>
      <c r="AFP501" s="124"/>
      <c r="AFQ501" s="124"/>
      <c r="AFR501" s="124"/>
      <c r="AFS501" s="124"/>
      <c r="AFT501" s="124"/>
      <c r="AFU501" s="124"/>
      <c r="AFV501" s="124"/>
      <c r="AFW501" s="125"/>
      <c r="AFX501" s="123"/>
      <c r="AFY501" s="124"/>
      <c r="AFZ501" s="124"/>
      <c r="AGA501" s="124"/>
      <c r="AGB501" s="124"/>
      <c r="AGC501" s="124"/>
      <c r="AGD501" s="124"/>
      <c r="AGE501" s="124"/>
      <c r="AGF501" s="124"/>
      <c r="AGG501" s="124"/>
      <c r="AGH501" s="125"/>
      <c r="AGI501" s="123"/>
      <c r="AGJ501" s="124"/>
      <c r="AGK501" s="124"/>
      <c r="AGL501" s="124"/>
      <c r="AGM501" s="124"/>
      <c r="AGN501" s="124"/>
      <c r="AGO501" s="124"/>
      <c r="AGP501" s="124"/>
      <c r="AGQ501" s="124"/>
      <c r="AGR501" s="124"/>
      <c r="AGS501" s="125"/>
      <c r="AGT501" s="123"/>
      <c r="AGU501" s="124"/>
      <c r="AGV501" s="124"/>
      <c r="AGW501" s="124"/>
      <c r="AGX501" s="124"/>
      <c r="AGY501" s="124"/>
      <c r="AGZ501" s="124"/>
      <c r="AHA501" s="124"/>
      <c r="AHB501" s="124"/>
      <c r="AHC501" s="124"/>
      <c r="AHD501" s="125"/>
      <c r="AHE501" s="123"/>
      <c r="AHF501" s="124"/>
      <c r="AHG501" s="124"/>
      <c r="AHH501" s="124"/>
      <c r="AHI501" s="124"/>
      <c r="AHJ501" s="124"/>
      <c r="AHK501" s="124"/>
      <c r="AHL501" s="124"/>
      <c r="AHM501" s="124"/>
      <c r="AHN501" s="124"/>
      <c r="AHO501" s="125"/>
      <c r="AHP501" s="123"/>
      <c r="AHQ501" s="124"/>
      <c r="AHR501" s="124"/>
      <c r="AHS501" s="124"/>
      <c r="AHT501" s="124"/>
      <c r="AHU501" s="124"/>
      <c r="AHV501" s="124"/>
      <c r="AHW501" s="124"/>
      <c r="AHX501" s="124"/>
      <c r="AHY501" s="124"/>
      <c r="AHZ501" s="125"/>
      <c r="AIA501" s="123"/>
      <c r="AIB501" s="124"/>
      <c r="AIC501" s="124"/>
      <c r="AID501" s="124"/>
      <c r="AIE501" s="124"/>
      <c r="AIF501" s="124"/>
      <c r="AIG501" s="124"/>
      <c r="AIH501" s="124"/>
      <c r="AII501" s="124"/>
      <c r="AIJ501" s="124"/>
      <c r="AIK501" s="125"/>
      <c r="AIL501" s="123"/>
      <c r="AIM501" s="124"/>
      <c r="AIN501" s="124"/>
      <c r="AIO501" s="124"/>
      <c r="AIP501" s="124"/>
      <c r="AIQ501" s="124"/>
      <c r="AIR501" s="124"/>
      <c r="AIS501" s="124"/>
      <c r="AIT501" s="124"/>
      <c r="AIU501" s="124"/>
      <c r="AIV501" s="125"/>
      <c r="AIW501" s="123"/>
      <c r="AIX501" s="124"/>
      <c r="AIY501" s="124"/>
      <c r="AIZ501" s="124"/>
      <c r="AJA501" s="124"/>
      <c r="AJB501" s="124"/>
      <c r="AJC501" s="124"/>
      <c r="AJD501" s="124"/>
      <c r="AJE501" s="124"/>
      <c r="AJF501" s="124"/>
      <c r="AJG501" s="125"/>
      <c r="AJH501" s="123"/>
      <c r="AJI501" s="124"/>
      <c r="AJJ501" s="124"/>
      <c r="AJK501" s="124"/>
      <c r="AJL501" s="124"/>
      <c r="AJM501" s="124"/>
      <c r="AJN501" s="124"/>
      <c r="AJO501" s="124"/>
      <c r="AJP501" s="124"/>
      <c r="AJQ501" s="124"/>
      <c r="AJR501" s="125"/>
      <c r="AJS501" s="123"/>
      <c r="AJT501" s="124"/>
      <c r="AJU501" s="124"/>
      <c r="AJV501" s="124"/>
      <c r="AJW501" s="124"/>
      <c r="AJX501" s="124"/>
      <c r="AJY501" s="124"/>
      <c r="AJZ501" s="124"/>
      <c r="AKA501" s="124"/>
      <c r="AKB501" s="124"/>
      <c r="AKC501" s="125"/>
      <c r="AKD501" s="123"/>
      <c r="AKE501" s="124"/>
      <c r="AKF501" s="124"/>
      <c r="AKG501" s="124"/>
      <c r="AKH501" s="124"/>
      <c r="AKI501" s="124"/>
      <c r="AKJ501" s="124"/>
      <c r="AKK501" s="124"/>
      <c r="AKL501" s="124"/>
      <c r="AKM501" s="124"/>
      <c r="AKN501" s="125"/>
      <c r="AKO501" s="123"/>
      <c r="AKP501" s="124"/>
      <c r="AKQ501" s="124"/>
      <c r="AKR501" s="124"/>
      <c r="AKS501" s="124"/>
      <c r="AKT501" s="124"/>
      <c r="AKU501" s="124"/>
      <c r="AKV501" s="124"/>
      <c r="AKW501" s="124"/>
      <c r="AKX501" s="124"/>
      <c r="AKY501" s="125"/>
      <c r="AKZ501" s="123"/>
      <c r="ALA501" s="124"/>
      <c r="ALB501" s="124"/>
      <c r="ALC501" s="124"/>
      <c r="ALD501" s="124"/>
      <c r="ALE501" s="124"/>
      <c r="ALF501" s="124"/>
      <c r="ALG501" s="124"/>
      <c r="ALH501" s="124"/>
      <c r="ALI501" s="124"/>
      <c r="ALJ501" s="125"/>
      <c r="ALK501" s="123"/>
      <c r="ALL501" s="124"/>
      <c r="ALM501" s="124"/>
      <c r="ALN501" s="124"/>
      <c r="ALO501" s="124"/>
      <c r="ALP501" s="124"/>
      <c r="ALQ501" s="124"/>
      <c r="ALR501" s="124"/>
      <c r="ALS501" s="124"/>
      <c r="ALT501" s="124"/>
      <c r="ALU501" s="125"/>
      <c r="ALV501" s="123"/>
      <c r="ALW501" s="124"/>
      <c r="ALX501" s="124"/>
      <c r="ALY501" s="124"/>
      <c r="ALZ501" s="124"/>
      <c r="AMA501" s="124"/>
      <c r="AMB501" s="124"/>
      <c r="AMC501" s="124"/>
      <c r="AMD501" s="124"/>
      <c r="AME501" s="124"/>
      <c r="AMF501" s="125"/>
      <c r="AMG501" s="123"/>
      <c r="AMH501" s="124"/>
      <c r="AMI501" s="124"/>
      <c r="AMJ501" s="124"/>
      <c r="AMK501" s="124"/>
      <c r="AML501" s="124"/>
      <c r="AMM501" s="124"/>
      <c r="AMN501" s="124"/>
      <c r="AMO501" s="124"/>
      <c r="AMP501" s="124"/>
      <c r="AMQ501" s="125"/>
      <c r="AMR501" s="123"/>
      <c r="AMS501" s="124"/>
      <c r="AMT501" s="124"/>
      <c r="AMU501" s="124"/>
      <c r="AMV501" s="124"/>
      <c r="AMW501" s="124"/>
      <c r="AMX501" s="124"/>
      <c r="AMY501" s="124"/>
      <c r="AMZ501" s="124"/>
      <c r="ANA501" s="124"/>
      <c r="ANB501" s="125"/>
      <c r="ANC501" s="123"/>
      <c r="AND501" s="124"/>
      <c r="ANE501" s="124"/>
      <c r="ANF501" s="124"/>
      <c r="ANG501" s="124"/>
      <c r="ANH501" s="124"/>
      <c r="ANI501" s="124"/>
      <c r="ANJ501" s="124"/>
      <c r="ANK501" s="124"/>
      <c r="ANL501" s="124"/>
      <c r="ANM501" s="125"/>
      <c r="ANN501" s="123"/>
      <c r="ANO501" s="124"/>
      <c r="ANP501" s="124"/>
      <c r="ANQ501" s="124"/>
      <c r="ANR501" s="124"/>
      <c r="ANS501" s="124"/>
      <c r="ANT501" s="124"/>
      <c r="ANU501" s="124"/>
      <c r="ANV501" s="124"/>
      <c r="ANW501" s="124"/>
      <c r="ANX501" s="125"/>
      <c r="ANY501" s="123"/>
      <c r="ANZ501" s="124"/>
      <c r="AOA501" s="124"/>
      <c r="AOB501" s="124"/>
      <c r="AOC501" s="124"/>
      <c r="AOD501" s="124"/>
      <c r="AOE501" s="124"/>
      <c r="AOF501" s="124"/>
      <c r="AOG501" s="124"/>
      <c r="AOH501" s="124"/>
      <c r="AOI501" s="125"/>
      <c r="AOJ501" s="123"/>
      <c r="AOK501" s="124"/>
      <c r="AOL501" s="124"/>
      <c r="AOM501" s="124"/>
      <c r="AON501" s="124"/>
      <c r="AOO501" s="124"/>
      <c r="AOP501" s="124"/>
      <c r="AOQ501" s="124"/>
      <c r="AOR501" s="124"/>
      <c r="AOS501" s="124"/>
      <c r="AOT501" s="125"/>
      <c r="AOU501" s="123"/>
      <c r="AOV501" s="124"/>
      <c r="AOW501" s="124"/>
      <c r="AOX501" s="124"/>
      <c r="AOY501" s="124"/>
      <c r="AOZ501" s="124"/>
      <c r="APA501" s="124"/>
      <c r="APB501" s="124"/>
      <c r="APC501" s="124"/>
      <c r="APD501" s="124"/>
      <c r="APE501" s="125"/>
      <c r="APF501" s="123"/>
      <c r="APG501" s="124"/>
      <c r="APH501" s="124"/>
      <c r="API501" s="124"/>
      <c r="APJ501" s="124"/>
      <c r="APK501" s="124"/>
      <c r="APL501" s="124"/>
      <c r="APM501" s="124"/>
      <c r="APN501" s="124"/>
      <c r="APO501" s="124"/>
      <c r="APP501" s="125"/>
      <c r="APQ501" s="123"/>
      <c r="APR501" s="124"/>
      <c r="APS501" s="124"/>
      <c r="APT501" s="124"/>
      <c r="APU501" s="124"/>
      <c r="APV501" s="124"/>
      <c r="APW501" s="124"/>
      <c r="APX501" s="124"/>
      <c r="APY501" s="124"/>
      <c r="APZ501" s="124"/>
      <c r="AQA501" s="125"/>
      <c r="AQB501" s="123"/>
      <c r="AQC501" s="124"/>
      <c r="AQD501" s="124"/>
      <c r="AQE501" s="124"/>
      <c r="AQF501" s="124"/>
      <c r="AQG501" s="124"/>
      <c r="AQH501" s="124"/>
      <c r="AQI501" s="124"/>
      <c r="AQJ501" s="124"/>
      <c r="AQK501" s="124"/>
      <c r="AQL501" s="125"/>
      <c r="AQM501" s="123"/>
      <c r="AQN501" s="124"/>
      <c r="AQO501" s="124"/>
      <c r="AQP501" s="124"/>
      <c r="AQQ501" s="124"/>
      <c r="AQR501" s="124"/>
      <c r="AQS501" s="124"/>
      <c r="AQT501" s="124"/>
      <c r="AQU501" s="124"/>
      <c r="AQV501" s="124"/>
      <c r="AQW501" s="125"/>
      <c r="AQX501" s="123"/>
      <c r="AQY501" s="124"/>
      <c r="AQZ501" s="124"/>
      <c r="ARA501" s="124"/>
      <c r="ARB501" s="124"/>
      <c r="ARC501" s="124"/>
      <c r="ARD501" s="124"/>
      <c r="ARE501" s="124"/>
      <c r="ARF501" s="124"/>
      <c r="ARG501" s="124"/>
      <c r="ARH501" s="125"/>
      <c r="ARI501" s="123"/>
      <c r="ARJ501" s="124"/>
      <c r="ARK501" s="124"/>
      <c r="ARL501" s="124"/>
      <c r="ARM501" s="124"/>
      <c r="ARN501" s="124"/>
      <c r="ARO501" s="124"/>
      <c r="ARP501" s="124"/>
      <c r="ARQ501" s="124"/>
      <c r="ARR501" s="124"/>
      <c r="ARS501" s="125"/>
      <c r="ART501" s="123"/>
      <c r="ARU501" s="124"/>
      <c r="ARV501" s="124"/>
      <c r="ARW501" s="124"/>
      <c r="ARX501" s="124"/>
      <c r="ARY501" s="124"/>
      <c r="ARZ501" s="124"/>
      <c r="ASA501" s="124"/>
      <c r="ASB501" s="124"/>
      <c r="ASC501" s="124"/>
      <c r="ASD501" s="125"/>
      <c r="ASE501" s="123"/>
      <c r="ASF501" s="124"/>
      <c r="ASG501" s="124"/>
      <c r="ASH501" s="124"/>
      <c r="ASI501" s="124"/>
      <c r="ASJ501" s="124"/>
      <c r="ASK501" s="124"/>
      <c r="ASL501" s="124"/>
      <c r="ASM501" s="124"/>
      <c r="ASN501" s="124"/>
      <c r="ASO501" s="125"/>
      <c r="ASP501" s="123"/>
      <c r="ASQ501" s="124"/>
      <c r="ASR501" s="124"/>
      <c r="ASS501" s="124"/>
      <c r="AST501" s="124"/>
      <c r="ASU501" s="124"/>
      <c r="ASV501" s="124"/>
      <c r="ASW501" s="124"/>
      <c r="ASX501" s="124"/>
      <c r="ASY501" s="124"/>
      <c r="ASZ501" s="125"/>
      <c r="ATA501" s="123"/>
      <c r="ATB501" s="124"/>
      <c r="ATC501" s="124"/>
      <c r="ATD501" s="124"/>
      <c r="ATE501" s="124"/>
      <c r="ATF501" s="124"/>
      <c r="ATG501" s="124"/>
      <c r="ATH501" s="124"/>
      <c r="ATI501" s="124"/>
      <c r="ATJ501" s="124"/>
      <c r="ATK501" s="125"/>
      <c r="ATL501" s="123"/>
      <c r="ATM501" s="124"/>
      <c r="ATN501" s="124"/>
      <c r="ATO501" s="124"/>
      <c r="ATP501" s="124"/>
      <c r="ATQ501" s="124"/>
      <c r="ATR501" s="124"/>
      <c r="ATS501" s="124"/>
      <c r="ATT501" s="124"/>
      <c r="ATU501" s="124"/>
      <c r="ATV501" s="125"/>
      <c r="ATW501" s="123"/>
      <c r="ATX501" s="124"/>
      <c r="ATY501" s="124"/>
      <c r="ATZ501" s="124"/>
      <c r="AUA501" s="124"/>
      <c r="AUB501" s="124"/>
      <c r="AUC501" s="124"/>
      <c r="AUD501" s="124"/>
      <c r="AUE501" s="124"/>
      <c r="AUF501" s="124"/>
      <c r="AUG501" s="125"/>
      <c r="AUH501" s="123"/>
      <c r="AUI501" s="124"/>
      <c r="AUJ501" s="124"/>
      <c r="AUK501" s="124"/>
      <c r="AUL501" s="124"/>
      <c r="AUM501" s="124"/>
      <c r="AUN501" s="124"/>
      <c r="AUO501" s="124"/>
      <c r="AUP501" s="124"/>
      <c r="AUQ501" s="124"/>
      <c r="AUR501" s="125"/>
      <c r="AUS501" s="123"/>
      <c r="AUT501" s="124"/>
      <c r="AUU501" s="124"/>
      <c r="AUV501" s="124"/>
      <c r="AUW501" s="124"/>
      <c r="AUX501" s="124"/>
      <c r="AUY501" s="124"/>
      <c r="AUZ501" s="124"/>
      <c r="AVA501" s="124"/>
      <c r="AVB501" s="124"/>
      <c r="AVC501" s="125"/>
      <c r="AVD501" s="123"/>
      <c r="AVE501" s="124"/>
      <c r="AVF501" s="124"/>
      <c r="AVG501" s="124"/>
      <c r="AVH501" s="124"/>
      <c r="AVI501" s="124"/>
      <c r="AVJ501" s="124"/>
      <c r="AVK501" s="124"/>
      <c r="AVL501" s="124"/>
      <c r="AVM501" s="124"/>
      <c r="AVN501" s="125"/>
      <c r="AVO501" s="123"/>
      <c r="AVP501" s="124"/>
      <c r="AVQ501" s="124"/>
      <c r="AVR501" s="124"/>
      <c r="AVS501" s="124"/>
      <c r="AVT501" s="124"/>
      <c r="AVU501" s="124"/>
      <c r="AVV501" s="124"/>
      <c r="AVW501" s="124"/>
      <c r="AVX501" s="124"/>
      <c r="AVY501" s="125"/>
      <c r="AVZ501" s="123"/>
      <c r="AWA501" s="124"/>
      <c r="AWB501" s="124"/>
      <c r="AWC501" s="124"/>
      <c r="AWD501" s="124"/>
      <c r="AWE501" s="124"/>
      <c r="AWF501" s="124"/>
      <c r="AWG501" s="124"/>
      <c r="AWH501" s="124"/>
      <c r="AWI501" s="124"/>
      <c r="AWJ501" s="125"/>
      <c r="AWK501" s="123"/>
      <c r="AWL501" s="124"/>
      <c r="AWM501" s="124"/>
      <c r="AWN501" s="124"/>
      <c r="AWO501" s="124"/>
      <c r="AWP501" s="124"/>
      <c r="AWQ501" s="124"/>
      <c r="AWR501" s="124"/>
      <c r="AWS501" s="124"/>
      <c r="AWT501" s="124"/>
      <c r="AWU501" s="125"/>
      <c r="AWV501" s="123"/>
      <c r="AWW501" s="124"/>
      <c r="AWX501" s="124"/>
      <c r="AWY501" s="124"/>
      <c r="AWZ501" s="124"/>
      <c r="AXA501" s="124"/>
      <c r="AXB501" s="124"/>
      <c r="AXC501" s="124"/>
      <c r="AXD501" s="124"/>
      <c r="AXE501" s="124"/>
      <c r="AXF501" s="125"/>
      <c r="AXG501" s="123"/>
      <c r="AXH501" s="124"/>
      <c r="AXI501" s="124"/>
      <c r="AXJ501" s="124"/>
      <c r="AXK501" s="124"/>
      <c r="AXL501" s="124"/>
      <c r="AXM501" s="124"/>
      <c r="AXN501" s="124"/>
      <c r="AXO501" s="124"/>
      <c r="AXP501" s="124"/>
      <c r="AXQ501" s="125"/>
      <c r="AXR501" s="123"/>
      <c r="AXS501" s="124"/>
      <c r="AXT501" s="124"/>
      <c r="AXU501" s="124"/>
      <c r="AXV501" s="124"/>
      <c r="AXW501" s="124"/>
      <c r="AXX501" s="124"/>
      <c r="AXY501" s="124"/>
      <c r="AXZ501" s="124"/>
      <c r="AYA501" s="124"/>
      <c r="AYB501" s="125"/>
      <c r="AYC501" s="123"/>
      <c r="AYD501" s="124"/>
      <c r="AYE501" s="124"/>
      <c r="AYF501" s="124"/>
      <c r="AYG501" s="124"/>
      <c r="AYH501" s="124"/>
      <c r="AYI501" s="124"/>
      <c r="AYJ501" s="124"/>
      <c r="AYK501" s="124"/>
      <c r="AYL501" s="124"/>
      <c r="AYM501" s="125"/>
      <c r="AYN501" s="123"/>
      <c r="AYO501" s="124"/>
      <c r="AYP501" s="124"/>
      <c r="AYQ501" s="124"/>
      <c r="AYR501" s="124"/>
      <c r="AYS501" s="124"/>
      <c r="AYT501" s="124"/>
      <c r="AYU501" s="124"/>
      <c r="AYV501" s="124"/>
      <c r="AYW501" s="124"/>
      <c r="AYX501" s="125"/>
      <c r="AYY501" s="123"/>
      <c r="AYZ501" s="124"/>
      <c r="AZA501" s="124"/>
      <c r="AZB501" s="124"/>
      <c r="AZC501" s="124"/>
      <c r="AZD501" s="124"/>
      <c r="AZE501" s="124"/>
      <c r="AZF501" s="124"/>
      <c r="AZG501" s="124"/>
      <c r="AZH501" s="124"/>
      <c r="AZI501" s="125"/>
      <c r="AZJ501" s="123"/>
      <c r="AZK501" s="124"/>
      <c r="AZL501" s="124"/>
      <c r="AZM501" s="124"/>
      <c r="AZN501" s="124"/>
      <c r="AZO501" s="124"/>
      <c r="AZP501" s="124"/>
      <c r="AZQ501" s="124"/>
      <c r="AZR501" s="124"/>
      <c r="AZS501" s="124"/>
      <c r="AZT501" s="125"/>
      <c r="AZU501" s="123"/>
      <c r="AZV501" s="124"/>
      <c r="AZW501" s="124"/>
      <c r="AZX501" s="124"/>
      <c r="AZY501" s="124"/>
      <c r="AZZ501" s="124"/>
      <c r="BAA501" s="124"/>
      <c r="BAB501" s="124"/>
      <c r="BAC501" s="124"/>
      <c r="BAD501" s="124"/>
      <c r="BAE501" s="125"/>
      <c r="BAF501" s="123"/>
      <c r="BAG501" s="124"/>
      <c r="BAH501" s="124"/>
      <c r="BAI501" s="124"/>
      <c r="BAJ501" s="124"/>
      <c r="BAK501" s="124"/>
      <c r="BAL501" s="124"/>
      <c r="BAM501" s="124"/>
      <c r="BAN501" s="124"/>
      <c r="BAO501" s="124"/>
      <c r="BAP501" s="125"/>
      <c r="BAQ501" s="123"/>
      <c r="BAR501" s="124"/>
      <c r="BAS501" s="124"/>
      <c r="BAT501" s="124"/>
      <c r="BAU501" s="124"/>
      <c r="BAV501" s="124"/>
      <c r="BAW501" s="124"/>
      <c r="BAX501" s="124"/>
      <c r="BAY501" s="124"/>
      <c r="BAZ501" s="124"/>
      <c r="BBA501" s="125"/>
      <c r="BBB501" s="123"/>
      <c r="BBC501" s="124"/>
      <c r="BBD501" s="124"/>
      <c r="BBE501" s="124"/>
      <c r="BBF501" s="124"/>
      <c r="BBG501" s="124"/>
      <c r="BBH501" s="124"/>
      <c r="BBI501" s="124"/>
      <c r="BBJ501" s="124"/>
      <c r="BBK501" s="124"/>
      <c r="BBL501" s="125"/>
      <c r="BBM501" s="123"/>
      <c r="BBN501" s="124"/>
      <c r="BBO501" s="124"/>
      <c r="BBP501" s="124"/>
      <c r="BBQ501" s="124"/>
      <c r="BBR501" s="124"/>
      <c r="BBS501" s="124"/>
      <c r="BBT501" s="124"/>
      <c r="BBU501" s="124"/>
      <c r="BBV501" s="124"/>
      <c r="BBW501" s="125"/>
      <c r="BBX501" s="123"/>
      <c r="BBY501" s="124"/>
      <c r="BBZ501" s="124"/>
      <c r="BCA501" s="124"/>
      <c r="BCB501" s="124"/>
      <c r="BCC501" s="124"/>
      <c r="BCD501" s="124"/>
      <c r="BCE501" s="124"/>
      <c r="BCF501" s="124"/>
      <c r="BCG501" s="124"/>
      <c r="BCH501" s="125"/>
      <c r="BCI501" s="123"/>
      <c r="BCJ501" s="124"/>
      <c r="BCK501" s="124"/>
      <c r="BCL501" s="124"/>
      <c r="BCM501" s="124"/>
      <c r="BCN501" s="124"/>
      <c r="BCO501" s="124"/>
      <c r="BCP501" s="124"/>
      <c r="BCQ501" s="124"/>
      <c r="BCR501" s="124"/>
      <c r="BCS501" s="125"/>
      <c r="BCT501" s="123"/>
      <c r="BCU501" s="124"/>
      <c r="BCV501" s="124"/>
      <c r="BCW501" s="124"/>
      <c r="BCX501" s="124"/>
      <c r="BCY501" s="124"/>
      <c r="BCZ501" s="124"/>
      <c r="BDA501" s="124"/>
      <c r="BDB501" s="124"/>
      <c r="BDC501" s="124"/>
      <c r="BDD501" s="125"/>
      <c r="BDE501" s="123"/>
      <c r="BDF501" s="124"/>
      <c r="BDG501" s="124"/>
      <c r="BDH501" s="124"/>
      <c r="BDI501" s="124"/>
      <c r="BDJ501" s="124"/>
      <c r="BDK501" s="124"/>
      <c r="BDL501" s="124"/>
      <c r="BDM501" s="124"/>
      <c r="BDN501" s="124"/>
      <c r="BDO501" s="125"/>
      <c r="BDP501" s="123"/>
      <c r="BDQ501" s="124"/>
      <c r="BDR501" s="124"/>
      <c r="BDS501" s="124"/>
      <c r="BDT501" s="124"/>
      <c r="BDU501" s="124"/>
      <c r="BDV501" s="124"/>
      <c r="BDW501" s="124"/>
      <c r="BDX501" s="124"/>
      <c r="BDY501" s="124"/>
      <c r="BDZ501" s="125"/>
      <c r="BEA501" s="123"/>
      <c r="BEB501" s="124"/>
      <c r="BEC501" s="124"/>
      <c r="BED501" s="124"/>
      <c r="BEE501" s="124"/>
      <c r="BEF501" s="124"/>
      <c r="BEG501" s="124"/>
      <c r="BEH501" s="124"/>
      <c r="BEI501" s="124"/>
      <c r="BEJ501" s="124"/>
      <c r="BEK501" s="125"/>
      <c r="BEL501" s="123"/>
      <c r="BEM501" s="124"/>
      <c r="BEN501" s="124"/>
      <c r="BEO501" s="124"/>
      <c r="BEP501" s="124"/>
      <c r="BEQ501" s="124"/>
      <c r="BER501" s="124"/>
      <c r="BES501" s="124"/>
      <c r="BET501" s="124"/>
      <c r="BEU501" s="124"/>
      <c r="BEV501" s="125"/>
      <c r="BEW501" s="123"/>
      <c r="BEX501" s="124"/>
      <c r="BEY501" s="124"/>
      <c r="BEZ501" s="124"/>
      <c r="BFA501" s="124"/>
      <c r="BFB501" s="124"/>
      <c r="BFC501" s="124"/>
      <c r="BFD501" s="124"/>
      <c r="BFE501" s="124"/>
      <c r="BFF501" s="124"/>
      <c r="BFG501" s="125"/>
      <c r="BFH501" s="123"/>
      <c r="BFI501" s="124"/>
      <c r="BFJ501" s="124"/>
      <c r="BFK501" s="124"/>
      <c r="BFL501" s="124"/>
      <c r="BFM501" s="124"/>
      <c r="BFN501" s="124"/>
      <c r="BFO501" s="124"/>
      <c r="BFP501" s="124"/>
      <c r="BFQ501" s="124"/>
      <c r="BFR501" s="125"/>
      <c r="BFS501" s="123"/>
      <c r="BFT501" s="124"/>
      <c r="BFU501" s="124"/>
      <c r="BFV501" s="124"/>
      <c r="BFW501" s="124"/>
      <c r="BFX501" s="124"/>
      <c r="BFY501" s="124"/>
      <c r="BFZ501" s="124"/>
      <c r="BGA501" s="124"/>
      <c r="BGB501" s="124"/>
      <c r="BGC501" s="125"/>
      <c r="BGD501" s="123"/>
      <c r="BGE501" s="124"/>
      <c r="BGF501" s="124"/>
      <c r="BGG501" s="124"/>
      <c r="BGH501" s="124"/>
      <c r="BGI501" s="124"/>
      <c r="BGJ501" s="124"/>
      <c r="BGK501" s="124"/>
      <c r="BGL501" s="124"/>
      <c r="BGM501" s="124"/>
      <c r="BGN501" s="125"/>
      <c r="BGO501" s="123"/>
      <c r="BGP501" s="124"/>
      <c r="BGQ501" s="124"/>
      <c r="BGR501" s="124"/>
      <c r="BGS501" s="124"/>
      <c r="BGT501" s="124"/>
      <c r="BGU501" s="124"/>
      <c r="BGV501" s="124"/>
      <c r="BGW501" s="124"/>
      <c r="BGX501" s="124"/>
      <c r="BGY501" s="125"/>
      <c r="BGZ501" s="123"/>
      <c r="BHA501" s="124"/>
      <c r="BHB501" s="124"/>
      <c r="BHC501" s="124"/>
      <c r="BHD501" s="124"/>
      <c r="BHE501" s="124"/>
      <c r="BHF501" s="124"/>
      <c r="BHG501" s="124"/>
      <c r="BHH501" s="124"/>
      <c r="BHI501" s="124"/>
      <c r="BHJ501" s="125"/>
      <c r="BHK501" s="123"/>
      <c r="BHL501" s="124"/>
      <c r="BHM501" s="124"/>
      <c r="BHN501" s="124"/>
      <c r="BHO501" s="124"/>
      <c r="BHP501" s="124"/>
      <c r="BHQ501" s="124"/>
      <c r="BHR501" s="124"/>
      <c r="BHS501" s="124"/>
      <c r="BHT501" s="124"/>
      <c r="BHU501" s="125"/>
      <c r="BHV501" s="123"/>
      <c r="BHW501" s="124"/>
      <c r="BHX501" s="124"/>
      <c r="BHY501" s="124"/>
      <c r="BHZ501" s="124"/>
      <c r="BIA501" s="124"/>
      <c r="BIB501" s="124"/>
      <c r="BIC501" s="124"/>
      <c r="BID501" s="124"/>
      <c r="BIE501" s="124"/>
      <c r="BIF501" s="125"/>
      <c r="BIG501" s="123"/>
      <c r="BIH501" s="124"/>
      <c r="BII501" s="124"/>
      <c r="BIJ501" s="124"/>
      <c r="BIK501" s="124"/>
      <c r="BIL501" s="124"/>
      <c r="BIM501" s="124"/>
      <c r="BIN501" s="124"/>
      <c r="BIO501" s="124"/>
      <c r="BIP501" s="124"/>
      <c r="BIQ501" s="125"/>
      <c r="BIR501" s="123"/>
      <c r="BIS501" s="124"/>
      <c r="BIT501" s="124"/>
      <c r="BIU501" s="124"/>
      <c r="BIV501" s="124"/>
      <c r="BIW501" s="124"/>
      <c r="BIX501" s="124"/>
      <c r="BIY501" s="124"/>
      <c r="BIZ501" s="124"/>
      <c r="BJA501" s="124"/>
      <c r="BJB501" s="125"/>
      <c r="BJC501" s="123"/>
      <c r="BJD501" s="124"/>
      <c r="BJE501" s="124"/>
      <c r="BJF501" s="124"/>
      <c r="BJG501" s="124"/>
      <c r="BJH501" s="124"/>
      <c r="BJI501" s="124"/>
      <c r="BJJ501" s="124"/>
      <c r="BJK501" s="124"/>
      <c r="BJL501" s="124"/>
      <c r="BJM501" s="125"/>
      <c r="BJN501" s="123"/>
      <c r="BJO501" s="124"/>
      <c r="BJP501" s="124"/>
      <c r="BJQ501" s="124"/>
      <c r="BJR501" s="124"/>
      <c r="BJS501" s="124"/>
      <c r="BJT501" s="124"/>
      <c r="BJU501" s="124"/>
      <c r="BJV501" s="124"/>
      <c r="BJW501" s="124"/>
      <c r="BJX501" s="125"/>
      <c r="BJY501" s="123"/>
      <c r="BJZ501" s="124"/>
      <c r="BKA501" s="124"/>
      <c r="BKB501" s="124"/>
      <c r="BKC501" s="124"/>
      <c r="BKD501" s="124"/>
      <c r="BKE501" s="124"/>
      <c r="BKF501" s="124"/>
      <c r="BKG501" s="124"/>
      <c r="BKH501" s="124"/>
      <c r="BKI501" s="125"/>
      <c r="BKJ501" s="123"/>
      <c r="BKK501" s="124"/>
      <c r="BKL501" s="124"/>
      <c r="BKM501" s="124"/>
      <c r="BKN501" s="124"/>
      <c r="BKO501" s="124"/>
      <c r="BKP501" s="124"/>
      <c r="BKQ501" s="124"/>
      <c r="BKR501" s="124"/>
      <c r="BKS501" s="124"/>
      <c r="BKT501" s="125"/>
      <c r="BKU501" s="123"/>
      <c r="BKV501" s="124"/>
      <c r="BKW501" s="124"/>
      <c r="BKX501" s="124"/>
      <c r="BKY501" s="124"/>
      <c r="BKZ501" s="124"/>
      <c r="BLA501" s="124"/>
      <c r="BLB501" s="124"/>
      <c r="BLC501" s="124"/>
      <c r="BLD501" s="124"/>
      <c r="BLE501" s="125"/>
      <c r="BLF501" s="123"/>
      <c r="BLG501" s="124"/>
      <c r="BLH501" s="124"/>
      <c r="BLI501" s="124"/>
      <c r="BLJ501" s="124"/>
      <c r="BLK501" s="124"/>
      <c r="BLL501" s="124"/>
      <c r="BLM501" s="124"/>
      <c r="BLN501" s="124"/>
      <c r="BLO501" s="124"/>
      <c r="BLP501" s="125"/>
      <c r="BLQ501" s="123"/>
      <c r="BLR501" s="124"/>
      <c r="BLS501" s="124"/>
      <c r="BLT501" s="124"/>
      <c r="BLU501" s="124"/>
      <c r="BLV501" s="124"/>
      <c r="BLW501" s="124"/>
      <c r="BLX501" s="124"/>
      <c r="BLY501" s="124"/>
      <c r="BLZ501" s="124"/>
      <c r="BMA501" s="125"/>
      <c r="BMB501" s="123"/>
      <c r="BMC501" s="124"/>
      <c r="BMD501" s="124"/>
      <c r="BME501" s="124"/>
      <c r="BMF501" s="124"/>
      <c r="BMG501" s="124"/>
      <c r="BMH501" s="124"/>
      <c r="BMI501" s="124"/>
      <c r="BMJ501" s="124"/>
      <c r="BMK501" s="124"/>
      <c r="BML501" s="125"/>
      <c r="BMM501" s="123"/>
      <c r="BMN501" s="124"/>
      <c r="BMO501" s="124"/>
      <c r="BMP501" s="124"/>
      <c r="BMQ501" s="124"/>
      <c r="BMR501" s="124"/>
      <c r="BMS501" s="124"/>
      <c r="BMT501" s="124"/>
      <c r="BMU501" s="124"/>
      <c r="BMV501" s="124"/>
      <c r="BMW501" s="125"/>
      <c r="BMX501" s="123"/>
      <c r="BMY501" s="124"/>
      <c r="BMZ501" s="124"/>
      <c r="BNA501" s="124"/>
      <c r="BNB501" s="124"/>
      <c r="BNC501" s="124"/>
      <c r="BND501" s="124"/>
      <c r="BNE501" s="124"/>
      <c r="BNF501" s="124"/>
      <c r="BNG501" s="124"/>
      <c r="BNH501" s="125"/>
      <c r="BNI501" s="123"/>
      <c r="BNJ501" s="124"/>
      <c r="BNK501" s="124"/>
      <c r="BNL501" s="124"/>
      <c r="BNM501" s="124"/>
      <c r="BNN501" s="124"/>
      <c r="BNO501" s="124"/>
      <c r="BNP501" s="124"/>
      <c r="BNQ501" s="124"/>
      <c r="BNR501" s="124"/>
      <c r="BNS501" s="125"/>
      <c r="BNT501" s="123"/>
      <c r="BNU501" s="124"/>
      <c r="BNV501" s="124"/>
      <c r="BNW501" s="124"/>
      <c r="BNX501" s="124"/>
      <c r="BNY501" s="124"/>
      <c r="BNZ501" s="124"/>
      <c r="BOA501" s="124"/>
      <c r="BOB501" s="124"/>
      <c r="BOC501" s="124"/>
      <c r="BOD501" s="125"/>
      <c r="BOE501" s="123"/>
      <c r="BOF501" s="124"/>
      <c r="BOG501" s="124"/>
      <c r="BOH501" s="124"/>
      <c r="BOI501" s="124"/>
      <c r="BOJ501" s="124"/>
      <c r="BOK501" s="124"/>
      <c r="BOL501" s="124"/>
      <c r="BOM501" s="124"/>
      <c r="BON501" s="124"/>
      <c r="BOO501" s="125"/>
      <c r="BOP501" s="123"/>
      <c r="BOQ501" s="124"/>
      <c r="BOR501" s="124"/>
      <c r="BOS501" s="124"/>
      <c r="BOT501" s="124"/>
      <c r="BOU501" s="124"/>
      <c r="BOV501" s="124"/>
      <c r="BOW501" s="124"/>
      <c r="BOX501" s="124"/>
      <c r="BOY501" s="124"/>
      <c r="BOZ501" s="125"/>
      <c r="BPA501" s="123"/>
      <c r="BPB501" s="124"/>
      <c r="BPC501" s="124"/>
      <c r="BPD501" s="124"/>
      <c r="BPE501" s="124"/>
      <c r="BPF501" s="124"/>
      <c r="BPG501" s="124"/>
      <c r="BPH501" s="124"/>
      <c r="BPI501" s="124"/>
      <c r="BPJ501" s="124"/>
      <c r="BPK501" s="125"/>
      <c r="BPL501" s="123"/>
      <c r="BPM501" s="124"/>
      <c r="BPN501" s="124"/>
      <c r="BPO501" s="124"/>
      <c r="BPP501" s="124"/>
      <c r="BPQ501" s="124"/>
      <c r="BPR501" s="124"/>
      <c r="BPS501" s="124"/>
      <c r="BPT501" s="124"/>
      <c r="BPU501" s="124"/>
      <c r="BPV501" s="125"/>
      <c r="BPW501" s="123"/>
      <c r="BPX501" s="124"/>
      <c r="BPY501" s="124"/>
      <c r="BPZ501" s="124"/>
      <c r="BQA501" s="124"/>
      <c r="BQB501" s="124"/>
      <c r="BQC501" s="124"/>
      <c r="BQD501" s="124"/>
      <c r="BQE501" s="124"/>
      <c r="BQF501" s="124"/>
      <c r="BQG501" s="125"/>
      <c r="BQH501" s="123"/>
      <c r="BQI501" s="124"/>
      <c r="BQJ501" s="124"/>
      <c r="BQK501" s="124"/>
      <c r="BQL501" s="124"/>
      <c r="BQM501" s="124"/>
      <c r="BQN501" s="124"/>
      <c r="BQO501" s="124"/>
      <c r="BQP501" s="124"/>
      <c r="BQQ501" s="124"/>
      <c r="BQR501" s="125"/>
      <c r="BQS501" s="123"/>
      <c r="BQT501" s="124"/>
      <c r="BQU501" s="124"/>
      <c r="BQV501" s="124"/>
      <c r="BQW501" s="124"/>
      <c r="BQX501" s="124"/>
      <c r="BQY501" s="124"/>
      <c r="BQZ501" s="124"/>
      <c r="BRA501" s="124"/>
      <c r="BRB501" s="124"/>
      <c r="BRC501" s="125"/>
      <c r="BRD501" s="123"/>
      <c r="BRE501" s="124"/>
      <c r="BRF501" s="124"/>
      <c r="BRG501" s="124"/>
      <c r="BRH501" s="124"/>
      <c r="BRI501" s="124"/>
      <c r="BRJ501" s="124"/>
      <c r="BRK501" s="124"/>
      <c r="BRL501" s="124"/>
      <c r="BRM501" s="124"/>
      <c r="BRN501" s="125"/>
      <c r="BRO501" s="123"/>
      <c r="BRP501" s="124"/>
      <c r="BRQ501" s="124"/>
      <c r="BRR501" s="124"/>
      <c r="BRS501" s="124"/>
      <c r="BRT501" s="124"/>
      <c r="BRU501" s="124"/>
      <c r="BRV501" s="124"/>
      <c r="BRW501" s="124"/>
      <c r="BRX501" s="124"/>
      <c r="BRY501" s="125"/>
      <c r="BRZ501" s="123"/>
      <c r="BSA501" s="124"/>
      <c r="BSB501" s="124"/>
      <c r="BSC501" s="124"/>
      <c r="BSD501" s="124"/>
      <c r="BSE501" s="124"/>
      <c r="BSF501" s="124"/>
      <c r="BSG501" s="124"/>
      <c r="BSH501" s="124"/>
      <c r="BSI501" s="124"/>
      <c r="BSJ501" s="125"/>
      <c r="BSK501" s="123"/>
      <c r="BSL501" s="124"/>
      <c r="BSM501" s="124"/>
      <c r="BSN501" s="124"/>
      <c r="BSO501" s="124"/>
      <c r="BSP501" s="124"/>
      <c r="BSQ501" s="124"/>
      <c r="BSR501" s="124"/>
      <c r="BSS501" s="124"/>
      <c r="BST501" s="124"/>
      <c r="BSU501" s="125"/>
      <c r="BSV501" s="123"/>
      <c r="BSW501" s="124"/>
      <c r="BSX501" s="124"/>
      <c r="BSY501" s="124"/>
      <c r="BSZ501" s="124"/>
      <c r="BTA501" s="124"/>
      <c r="BTB501" s="124"/>
      <c r="BTC501" s="124"/>
      <c r="BTD501" s="124"/>
      <c r="BTE501" s="124"/>
      <c r="BTF501" s="125"/>
      <c r="BTG501" s="123"/>
      <c r="BTH501" s="124"/>
      <c r="BTI501" s="124"/>
      <c r="BTJ501" s="124"/>
      <c r="BTK501" s="124"/>
      <c r="BTL501" s="124"/>
      <c r="BTM501" s="124"/>
      <c r="BTN501" s="124"/>
      <c r="BTO501" s="124"/>
      <c r="BTP501" s="124"/>
      <c r="BTQ501" s="125"/>
      <c r="BTR501" s="123"/>
      <c r="BTS501" s="124"/>
      <c r="BTT501" s="124"/>
      <c r="BTU501" s="124"/>
      <c r="BTV501" s="124"/>
      <c r="BTW501" s="124"/>
      <c r="BTX501" s="124"/>
      <c r="BTY501" s="124"/>
      <c r="BTZ501" s="124"/>
      <c r="BUA501" s="124"/>
      <c r="BUB501" s="125"/>
      <c r="BUC501" s="123"/>
      <c r="BUD501" s="124"/>
      <c r="BUE501" s="124"/>
      <c r="BUF501" s="124"/>
      <c r="BUG501" s="124"/>
      <c r="BUH501" s="124"/>
      <c r="BUI501" s="124"/>
      <c r="BUJ501" s="124"/>
      <c r="BUK501" s="124"/>
      <c r="BUL501" s="124"/>
      <c r="BUM501" s="125"/>
      <c r="BUN501" s="123"/>
      <c r="BUO501" s="124"/>
      <c r="BUP501" s="124"/>
      <c r="BUQ501" s="124"/>
      <c r="BUR501" s="124"/>
      <c r="BUS501" s="124"/>
      <c r="BUT501" s="124"/>
      <c r="BUU501" s="124"/>
      <c r="BUV501" s="124"/>
      <c r="BUW501" s="124"/>
      <c r="BUX501" s="125"/>
      <c r="BUY501" s="123"/>
      <c r="BUZ501" s="124"/>
      <c r="BVA501" s="124"/>
      <c r="BVB501" s="124"/>
      <c r="BVC501" s="124"/>
      <c r="BVD501" s="124"/>
      <c r="BVE501" s="124"/>
      <c r="BVF501" s="124"/>
      <c r="BVG501" s="124"/>
      <c r="BVH501" s="124"/>
      <c r="BVI501" s="125"/>
      <c r="BVJ501" s="123"/>
      <c r="BVK501" s="124"/>
      <c r="BVL501" s="124"/>
      <c r="BVM501" s="124"/>
      <c r="BVN501" s="124"/>
      <c r="BVO501" s="124"/>
      <c r="BVP501" s="124"/>
      <c r="BVQ501" s="124"/>
      <c r="BVR501" s="124"/>
      <c r="BVS501" s="124"/>
      <c r="BVT501" s="125"/>
      <c r="BVU501" s="123"/>
      <c r="BVV501" s="124"/>
      <c r="BVW501" s="124"/>
      <c r="BVX501" s="124"/>
      <c r="BVY501" s="124"/>
      <c r="BVZ501" s="124"/>
      <c r="BWA501" s="124"/>
      <c r="BWB501" s="124"/>
      <c r="BWC501" s="124"/>
      <c r="BWD501" s="124"/>
      <c r="BWE501" s="125"/>
      <c r="BWF501" s="123"/>
      <c r="BWG501" s="124"/>
      <c r="BWH501" s="124"/>
      <c r="BWI501" s="124"/>
      <c r="BWJ501" s="124"/>
      <c r="BWK501" s="124"/>
      <c r="BWL501" s="124"/>
      <c r="BWM501" s="124"/>
      <c r="BWN501" s="124"/>
      <c r="BWO501" s="124"/>
      <c r="BWP501" s="125"/>
      <c r="BWQ501" s="123"/>
      <c r="BWR501" s="124"/>
      <c r="BWS501" s="124"/>
      <c r="BWT501" s="124"/>
      <c r="BWU501" s="124"/>
      <c r="BWV501" s="124"/>
      <c r="BWW501" s="124"/>
      <c r="BWX501" s="124"/>
      <c r="BWY501" s="124"/>
      <c r="BWZ501" s="124"/>
      <c r="BXA501" s="125"/>
      <c r="BXB501" s="123"/>
      <c r="BXC501" s="124"/>
      <c r="BXD501" s="124"/>
      <c r="BXE501" s="124"/>
      <c r="BXF501" s="124"/>
      <c r="BXG501" s="124"/>
      <c r="BXH501" s="124"/>
      <c r="BXI501" s="124"/>
      <c r="BXJ501" s="124"/>
      <c r="BXK501" s="124"/>
      <c r="BXL501" s="125"/>
      <c r="BXM501" s="123"/>
      <c r="BXN501" s="124"/>
      <c r="BXO501" s="124"/>
      <c r="BXP501" s="124"/>
      <c r="BXQ501" s="124"/>
      <c r="BXR501" s="124"/>
      <c r="BXS501" s="124"/>
      <c r="BXT501" s="124"/>
      <c r="BXU501" s="124"/>
      <c r="BXV501" s="124"/>
      <c r="BXW501" s="125"/>
      <c r="BXX501" s="123"/>
      <c r="BXY501" s="124"/>
      <c r="BXZ501" s="124"/>
      <c r="BYA501" s="124"/>
      <c r="BYB501" s="124"/>
      <c r="BYC501" s="124"/>
      <c r="BYD501" s="124"/>
      <c r="BYE501" s="124"/>
      <c r="BYF501" s="124"/>
      <c r="BYG501" s="124"/>
      <c r="BYH501" s="125"/>
      <c r="BYI501" s="123"/>
      <c r="BYJ501" s="124"/>
      <c r="BYK501" s="124"/>
      <c r="BYL501" s="124"/>
      <c r="BYM501" s="124"/>
      <c r="BYN501" s="124"/>
      <c r="BYO501" s="124"/>
      <c r="BYP501" s="124"/>
      <c r="BYQ501" s="124"/>
      <c r="BYR501" s="124"/>
      <c r="BYS501" s="125"/>
      <c r="BYT501" s="123"/>
      <c r="BYU501" s="124"/>
      <c r="BYV501" s="124"/>
      <c r="BYW501" s="124"/>
      <c r="BYX501" s="124"/>
      <c r="BYY501" s="124"/>
      <c r="BYZ501" s="124"/>
      <c r="BZA501" s="124"/>
      <c r="BZB501" s="124"/>
      <c r="BZC501" s="124"/>
      <c r="BZD501" s="125"/>
      <c r="BZE501" s="123"/>
      <c r="BZF501" s="124"/>
      <c r="BZG501" s="124"/>
      <c r="BZH501" s="124"/>
      <c r="BZI501" s="124"/>
      <c r="BZJ501" s="124"/>
      <c r="BZK501" s="124"/>
      <c r="BZL501" s="124"/>
      <c r="BZM501" s="124"/>
      <c r="BZN501" s="124"/>
      <c r="BZO501" s="125"/>
      <c r="BZP501" s="123"/>
      <c r="BZQ501" s="124"/>
      <c r="BZR501" s="124"/>
      <c r="BZS501" s="124"/>
      <c r="BZT501" s="124"/>
      <c r="BZU501" s="124"/>
      <c r="BZV501" s="124"/>
      <c r="BZW501" s="124"/>
      <c r="BZX501" s="124"/>
      <c r="BZY501" s="124"/>
      <c r="BZZ501" s="125"/>
      <c r="CAA501" s="123"/>
      <c r="CAB501" s="124"/>
      <c r="CAC501" s="124"/>
      <c r="CAD501" s="124"/>
      <c r="CAE501" s="124"/>
      <c r="CAF501" s="124"/>
      <c r="CAG501" s="124"/>
      <c r="CAH501" s="124"/>
      <c r="CAI501" s="124"/>
      <c r="CAJ501" s="124"/>
      <c r="CAK501" s="125"/>
      <c r="CAL501" s="123"/>
      <c r="CAM501" s="124"/>
      <c r="CAN501" s="124"/>
      <c r="CAO501" s="124"/>
      <c r="CAP501" s="124"/>
      <c r="CAQ501" s="124"/>
      <c r="CAR501" s="124"/>
      <c r="CAS501" s="124"/>
      <c r="CAT501" s="124"/>
      <c r="CAU501" s="124"/>
      <c r="CAV501" s="125"/>
      <c r="CAW501" s="123"/>
      <c r="CAX501" s="124"/>
      <c r="CAY501" s="124"/>
      <c r="CAZ501" s="124"/>
      <c r="CBA501" s="124"/>
      <c r="CBB501" s="124"/>
      <c r="CBC501" s="124"/>
      <c r="CBD501" s="124"/>
      <c r="CBE501" s="124"/>
      <c r="CBF501" s="124"/>
      <c r="CBG501" s="125"/>
      <c r="CBH501" s="123"/>
      <c r="CBI501" s="124"/>
      <c r="CBJ501" s="124"/>
      <c r="CBK501" s="124"/>
      <c r="CBL501" s="124"/>
      <c r="CBM501" s="124"/>
      <c r="CBN501" s="124"/>
      <c r="CBO501" s="124"/>
      <c r="CBP501" s="124"/>
      <c r="CBQ501" s="124"/>
      <c r="CBR501" s="125"/>
      <c r="CBS501" s="123"/>
      <c r="CBT501" s="124"/>
      <c r="CBU501" s="124"/>
      <c r="CBV501" s="124"/>
      <c r="CBW501" s="124"/>
      <c r="CBX501" s="124"/>
      <c r="CBY501" s="124"/>
      <c r="CBZ501" s="124"/>
      <c r="CCA501" s="124"/>
      <c r="CCB501" s="124"/>
      <c r="CCC501" s="125"/>
      <c r="CCD501" s="123"/>
      <c r="CCE501" s="124"/>
      <c r="CCF501" s="124"/>
      <c r="CCG501" s="124"/>
      <c r="CCH501" s="124"/>
      <c r="CCI501" s="124"/>
      <c r="CCJ501" s="124"/>
      <c r="CCK501" s="124"/>
      <c r="CCL501" s="124"/>
      <c r="CCM501" s="124"/>
      <c r="CCN501" s="125"/>
      <c r="CCO501" s="123"/>
      <c r="CCP501" s="124"/>
      <c r="CCQ501" s="124"/>
      <c r="CCR501" s="124"/>
      <c r="CCS501" s="124"/>
      <c r="CCT501" s="124"/>
      <c r="CCU501" s="124"/>
      <c r="CCV501" s="124"/>
      <c r="CCW501" s="124"/>
      <c r="CCX501" s="124"/>
      <c r="CCY501" s="125"/>
      <c r="CCZ501" s="123"/>
      <c r="CDA501" s="124"/>
      <c r="CDB501" s="124"/>
      <c r="CDC501" s="124"/>
      <c r="CDD501" s="124"/>
      <c r="CDE501" s="124"/>
      <c r="CDF501" s="124"/>
      <c r="CDG501" s="124"/>
      <c r="CDH501" s="124"/>
      <c r="CDI501" s="124"/>
      <c r="CDJ501" s="125"/>
      <c r="CDK501" s="123"/>
      <c r="CDL501" s="124"/>
      <c r="CDM501" s="124"/>
      <c r="CDN501" s="124"/>
      <c r="CDO501" s="124"/>
      <c r="CDP501" s="124"/>
      <c r="CDQ501" s="124"/>
      <c r="CDR501" s="124"/>
      <c r="CDS501" s="124"/>
      <c r="CDT501" s="124"/>
      <c r="CDU501" s="125"/>
      <c r="CDV501" s="123"/>
      <c r="CDW501" s="124"/>
      <c r="CDX501" s="124"/>
      <c r="CDY501" s="124"/>
      <c r="CDZ501" s="124"/>
      <c r="CEA501" s="124"/>
      <c r="CEB501" s="124"/>
      <c r="CEC501" s="124"/>
      <c r="CED501" s="124"/>
      <c r="CEE501" s="124"/>
      <c r="CEF501" s="125"/>
      <c r="CEG501" s="123"/>
      <c r="CEH501" s="124"/>
      <c r="CEI501" s="124"/>
      <c r="CEJ501" s="124"/>
      <c r="CEK501" s="124"/>
      <c r="CEL501" s="124"/>
      <c r="CEM501" s="124"/>
      <c r="CEN501" s="124"/>
      <c r="CEO501" s="124"/>
      <c r="CEP501" s="124"/>
      <c r="CEQ501" s="125"/>
      <c r="CER501" s="123"/>
      <c r="CES501" s="124"/>
      <c r="CET501" s="124"/>
      <c r="CEU501" s="124"/>
      <c r="CEV501" s="124"/>
      <c r="CEW501" s="124"/>
      <c r="CEX501" s="124"/>
      <c r="CEY501" s="124"/>
      <c r="CEZ501" s="124"/>
      <c r="CFA501" s="124"/>
      <c r="CFB501" s="125"/>
      <c r="CFC501" s="123"/>
      <c r="CFD501" s="124"/>
      <c r="CFE501" s="124"/>
      <c r="CFF501" s="124"/>
      <c r="CFG501" s="124"/>
      <c r="CFH501" s="124"/>
      <c r="CFI501" s="124"/>
      <c r="CFJ501" s="124"/>
      <c r="CFK501" s="124"/>
      <c r="CFL501" s="124"/>
      <c r="CFM501" s="125"/>
      <c r="CFN501" s="123"/>
      <c r="CFO501" s="124"/>
      <c r="CFP501" s="124"/>
      <c r="CFQ501" s="124"/>
      <c r="CFR501" s="124"/>
      <c r="CFS501" s="124"/>
      <c r="CFT501" s="124"/>
      <c r="CFU501" s="124"/>
      <c r="CFV501" s="124"/>
      <c r="CFW501" s="124"/>
      <c r="CFX501" s="125"/>
      <c r="CFY501" s="123"/>
      <c r="CFZ501" s="124"/>
      <c r="CGA501" s="124"/>
      <c r="CGB501" s="124"/>
      <c r="CGC501" s="124"/>
      <c r="CGD501" s="124"/>
      <c r="CGE501" s="124"/>
      <c r="CGF501" s="124"/>
      <c r="CGG501" s="124"/>
      <c r="CGH501" s="124"/>
      <c r="CGI501" s="125"/>
      <c r="CGJ501" s="123"/>
      <c r="CGK501" s="124"/>
      <c r="CGL501" s="124"/>
      <c r="CGM501" s="124"/>
      <c r="CGN501" s="124"/>
      <c r="CGO501" s="124"/>
      <c r="CGP501" s="124"/>
      <c r="CGQ501" s="124"/>
      <c r="CGR501" s="124"/>
      <c r="CGS501" s="124"/>
      <c r="CGT501" s="125"/>
      <c r="CGU501" s="123"/>
      <c r="CGV501" s="124"/>
      <c r="CGW501" s="124"/>
      <c r="CGX501" s="124"/>
      <c r="CGY501" s="124"/>
      <c r="CGZ501" s="124"/>
      <c r="CHA501" s="124"/>
      <c r="CHB501" s="124"/>
      <c r="CHC501" s="124"/>
      <c r="CHD501" s="124"/>
      <c r="CHE501" s="125"/>
      <c r="CHF501" s="123"/>
      <c r="CHG501" s="124"/>
      <c r="CHH501" s="124"/>
      <c r="CHI501" s="124"/>
      <c r="CHJ501" s="124"/>
      <c r="CHK501" s="124"/>
      <c r="CHL501" s="124"/>
      <c r="CHM501" s="124"/>
      <c r="CHN501" s="124"/>
      <c r="CHO501" s="124"/>
      <c r="CHP501" s="125"/>
      <c r="CHQ501" s="123"/>
      <c r="CHR501" s="124"/>
      <c r="CHS501" s="124"/>
      <c r="CHT501" s="124"/>
      <c r="CHU501" s="124"/>
      <c r="CHV501" s="124"/>
      <c r="CHW501" s="124"/>
      <c r="CHX501" s="124"/>
      <c r="CHY501" s="124"/>
      <c r="CHZ501" s="124"/>
      <c r="CIA501" s="125"/>
      <c r="CIB501" s="123"/>
      <c r="CIC501" s="124"/>
      <c r="CID501" s="124"/>
      <c r="CIE501" s="124"/>
      <c r="CIF501" s="124"/>
      <c r="CIG501" s="124"/>
      <c r="CIH501" s="124"/>
      <c r="CII501" s="124"/>
      <c r="CIJ501" s="124"/>
      <c r="CIK501" s="124"/>
      <c r="CIL501" s="125"/>
      <c r="CIM501" s="123"/>
      <c r="CIN501" s="124"/>
      <c r="CIO501" s="124"/>
      <c r="CIP501" s="124"/>
      <c r="CIQ501" s="124"/>
      <c r="CIR501" s="124"/>
      <c r="CIS501" s="124"/>
      <c r="CIT501" s="124"/>
      <c r="CIU501" s="124"/>
      <c r="CIV501" s="124"/>
      <c r="CIW501" s="125"/>
      <c r="CIX501" s="123"/>
      <c r="CIY501" s="124"/>
      <c r="CIZ501" s="124"/>
      <c r="CJA501" s="124"/>
      <c r="CJB501" s="124"/>
      <c r="CJC501" s="124"/>
      <c r="CJD501" s="124"/>
      <c r="CJE501" s="124"/>
      <c r="CJF501" s="124"/>
      <c r="CJG501" s="124"/>
      <c r="CJH501" s="125"/>
      <c r="CJI501" s="123"/>
      <c r="CJJ501" s="124"/>
      <c r="CJK501" s="124"/>
      <c r="CJL501" s="124"/>
      <c r="CJM501" s="124"/>
      <c r="CJN501" s="124"/>
      <c r="CJO501" s="124"/>
      <c r="CJP501" s="124"/>
      <c r="CJQ501" s="124"/>
      <c r="CJR501" s="124"/>
      <c r="CJS501" s="125"/>
      <c r="CJT501" s="123"/>
      <c r="CJU501" s="124"/>
      <c r="CJV501" s="124"/>
      <c r="CJW501" s="124"/>
      <c r="CJX501" s="124"/>
      <c r="CJY501" s="124"/>
      <c r="CJZ501" s="124"/>
      <c r="CKA501" s="124"/>
      <c r="CKB501" s="124"/>
      <c r="CKC501" s="124"/>
      <c r="CKD501" s="125"/>
      <c r="CKE501" s="123"/>
      <c r="CKF501" s="124"/>
      <c r="CKG501" s="124"/>
      <c r="CKH501" s="124"/>
      <c r="CKI501" s="124"/>
      <c r="CKJ501" s="124"/>
      <c r="CKK501" s="124"/>
      <c r="CKL501" s="124"/>
      <c r="CKM501" s="124"/>
      <c r="CKN501" s="124"/>
      <c r="CKO501" s="125"/>
      <c r="CKP501" s="123"/>
      <c r="CKQ501" s="124"/>
      <c r="CKR501" s="124"/>
      <c r="CKS501" s="124"/>
      <c r="CKT501" s="124"/>
      <c r="CKU501" s="124"/>
      <c r="CKV501" s="124"/>
      <c r="CKW501" s="124"/>
      <c r="CKX501" s="124"/>
      <c r="CKY501" s="124"/>
      <c r="CKZ501" s="125"/>
      <c r="CLA501" s="123"/>
      <c r="CLB501" s="124"/>
      <c r="CLC501" s="124"/>
      <c r="CLD501" s="124"/>
      <c r="CLE501" s="124"/>
      <c r="CLF501" s="124"/>
      <c r="CLG501" s="124"/>
      <c r="CLH501" s="124"/>
      <c r="CLI501" s="124"/>
      <c r="CLJ501" s="124"/>
      <c r="CLK501" s="125"/>
      <c r="CLL501" s="123"/>
      <c r="CLM501" s="124"/>
      <c r="CLN501" s="124"/>
      <c r="CLO501" s="124"/>
      <c r="CLP501" s="124"/>
      <c r="CLQ501" s="124"/>
      <c r="CLR501" s="124"/>
      <c r="CLS501" s="124"/>
      <c r="CLT501" s="124"/>
      <c r="CLU501" s="124"/>
      <c r="CLV501" s="125"/>
      <c r="CLW501" s="123"/>
      <c r="CLX501" s="124"/>
      <c r="CLY501" s="124"/>
      <c r="CLZ501" s="124"/>
      <c r="CMA501" s="124"/>
      <c r="CMB501" s="124"/>
      <c r="CMC501" s="124"/>
      <c r="CMD501" s="124"/>
      <c r="CME501" s="124"/>
      <c r="CMF501" s="124"/>
      <c r="CMG501" s="125"/>
      <c r="CMH501" s="123"/>
      <c r="CMI501" s="124"/>
      <c r="CMJ501" s="124"/>
      <c r="CMK501" s="124"/>
      <c r="CML501" s="124"/>
      <c r="CMM501" s="124"/>
      <c r="CMN501" s="124"/>
      <c r="CMO501" s="124"/>
      <c r="CMP501" s="124"/>
      <c r="CMQ501" s="124"/>
      <c r="CMR501" s="125"/>
      <c r="CMS501" s="123"/>
      <c r="CMT501" s="124"/>
      <c r="CMU501" s="124"/>
      <c r="CMV501" s="124"/>
      <c r="CMW501" s="124"/>
      <c r="CMX501" s="124"/>
      <c r="CMY501" s="124"/>
      <c r="CMZ501" s="124"/>
      <c r="CNA501" s="124"/>
      <c r="CNB501" s="124"/>
      <c r="CNC501" s="125"/>
      <c r="CND501" s="123"/>
      <c r="CNE501" s="124"/>
      <c r="CNF501" s="124"/>
      <c r="CNG501" s="124"/>
      <c r="CNH501" s="124"/>
      <c r="CNI501" s="124"/>
      <c r="CNJ501" s="124"/>
      <c r="CNK501" s="124"/>
      <c r="CNL501" s="124"/>
      <c r="CNM501" s="124"/>
      <c r="CNN501" s="125"/>
      <c r="CNO501" s="123"/>
      <c r="CNP501" s="124"/>
      <c r="CNQ501" s="124"/>
      <c r="CNR501" s="124"/>
      <c r="CNS501" s="124"/>
      <c r="CNT501" s="124"/>
      <c r="CNU501" s="124"/>
      <c r="CNV501" s="124"/>
      <c r="CNW501" s="124"/>
      <c r="CNX501" s="124"/>
      <c r="CNY501" s="125"/>
      <c r="CNZ501" s="123"/>
      <c r="COA501" s="124"/>
      <c r="COB501" s="124"/>
      <c r="COC501" s="124"/>
      <c r="COD501" s="124"/>
      <c r="COE501" s="124"/>
      <c r="COF501" s="124"/>
      <c r="COG501" s="124"/>
      <c r="COH501" s="124"/>
      <c r="COI501" s="124"/>
      <c r="COJ501" s="125"/>
      <c r="COK501" s="123"/>
      <c r="COL501" s="124"/>
      <c r="COM501" s="124"/>
      <c r="CON501" s="124"/>
      <c r="COO501" s="124"/>
      <c r="COP501" s="124"/>
      <c r="COQ501" s="124"/>
      <c r="COR501" s="124"/>
      <c r="COS501" s="124"/>
      <c r="COT501" s="124"/>
      <c r="COU501" s="125"/>
      <c r="COV501" s="123"/>
      <c r="COW501" s="124"/>
      <c r="COX501" s="124"/>
      <c r="COY501" s="124"/>
      <c r="COZ501" s="124"/>
      <c r="CPA501" s="124"/>
      <c r="CPB501" s="124"/>
      <c r="CPC501" s="124"/>
      <c r="CPD501" s="124"/>
      <c r="CPE501" s="124"/>
      <c r="CPF501" s="125"/>
      <c r="CPG501" s="123"/>
      <c r="CPH501" s="124"/>
      <c r="CPI501" s="124"/>
      <c r="CPJ501" s="124"/>
      <c r="CPK501" s="124"/>
      <c r="CPL501" s="124"/>
      <c r="CPM501" s="124"/>
      <c r="CPN501" s="124"/>
      <c r="CPO501" s="124"/>
      <c r="CPP501" s="124"/>
      <c r="CPQ501" s="125"/>
      <c r="CPR501" s="123"/>
      <c r="CPS501" s="124"/>
      <c r="CPT501" s="124"/>
      <c r="CPU501" s="124"/>
      <c r="CPV501" s="124"/>
      <c r="CPW501" s="124"/>
      <c r="CPX501" s="124"/>
      <c r="CPY501" s="124"/>
      <c r="CPZ501" s="124"/>
      <c r="CQA501" s="124"/>
      <c r="CQB501" s="125"/>
      <c r="CQC501" s="123"/>
      <c r="CQD501" s="124"/>
      <c r="CQE501" s="124"/>
      <c r="CQF501" s="124"/>
      <c r="CQG501" s="124"/>
      <c r="CQH501" s="124"/>
      <c r="CQI501" s="124"/>
      <c r="CQJ501" s="124"/>
      <c r="CQK501" s="124"/>
      <c r="CQL501" s="124"/>
      <c r="CQM501" s="125"/>
      <c r="CQN501" s="123"/>
      <c r="CQO501" s="124"/>
      <c r="CQP501" s="124"/>
      <c r="CQQ501" s="124"/>
      <c r="CQR501" s="124"/>
      <c r="CQS501" s="124"/>
      <c r="CQT501" s="124"/>
      <c r="CQU501" s="124"/>
      <c r="CQV501" s="124"/>
      <c r="CQW501" s="124"/>
      <c r="CQX501" s="125"/>
      <c r="CQY501" s="123"/>
      <c r="CQZ501" s="124"/>
      <c r="CRA501" s="124"/>
      <c r="CRB501" s="124"/>
      <c r="CRC501" s="124"/>
      <c r="CRD501" s="124"/>
      <c r="CRE501" s="124"/>
      <c r="CRF501" s="124"/>
      <c r="CRG501" s="124"/>
      <c r="CRH501" s="124"/>
      <c r="CRI501" s="125"/>
      <c r="CRJ501" s="123"/>
      <c r="CRK501" s="124"/>
      <c r="CRL501" s="124"/>
      <c r="CRM501" s="124"/>
      <c r="CRN501" s="124"/>
      <c r="CRO501" s="124"/>
      <c r="CRP501" s="124"/>
      <c r="CRQ501" s="124"/>
      <c r="CRR501" s="124"/>
      <c r="CRS501" s="124"/>
      <c r="CRT501" s="125"/>
      <c r="CRU501" s="123"/>
      <c r="CRV501" s="124"/>
      <c r="CRW501" s="124"/>
      <c r="CRX501" s="124"/>
      <c r="CRY501" s="124"/>
      <c r="CRZ501" s="124"/>
      <c r="CSA501" s="124"/>
      <c r="CSB501" s="124"/>
      <c r="CSC501" s="124"/>
      <c r="CSD501" s="124"/>
      <c r="CSE501" s="125"/>
      <c r="CSF501" s="123"/>
      <c r="CSG501" s="124"/>
      <c r="CSH501" s="124"/>
      <c r="CSI501" s="124"/>
      <c r="CSJ501" s="124"/>
      <c r="CSK501" s="124"/>
      <c r="CSL501" s="124"/>
      <c r="CSM501" s="124"/>
      <c r="CSN501" s="124"/>
      <c r="CSO501" s="124"/>
      <c r="CSP501" s="125"/>
      <c r="CSQ501" s="123"/>
      <c r="CSR501" s="124"/>
      <c r="CSS501" s="124"/>
      <c r="CST501" s="124"/>
      <c r="CSU501" s="124"/>
      <c r="CSV501" s="124"/>
      <c r="CSW501" s="124"/>
      <c r="CSX501" s="124"/>
      <c r="CSY501" s="124"/>
      <c r="CSZ501" s="124"/>
      <c r="CTA501" s="125"/>
      <c r="CTB501" s="123"/>
      <c r="CTC501" s="124"/>
      <c r="CTD501" s="124"/>
      <c r="CTE501" s="124"/>
      <c r="CTF501" s="124"/>
      <c r="CTG501" s="124"/>
      <c r="CTH501" s="124"/>
      <c r="CTI501" s="124"/>
      <c r="CTJ501" s="124"/>
      <c r="CTK501" s="124"/>
      <c r="CTL501" s="125"/>
      <c r="CTM501" s="123"/>
      <c r="CTN501" s="124"/>
      <c r="CTO501" s="124"/>
      <c r="CTP501" s="124"/>
      <c r="CTQ501" s="124"/>
      <c r="CTR501" s="124"/>
      <c r="CTS501" s="124"/>
      <c r="CTT501" s="124"/>
      <c r="CTU501" s="124"/>
      <c r="CTV501" s="124"/>
      <c r="CTW501" s="125"/>
      <c r="CTX501" s="123"/>
      <c r="CTY501" s="124"/>
      <c r="CTZ501" s="124"/>
      <c r="CUA501" s="124"/>
      <c r="CUB501" s="124"/>
      <c r="CUC501" s="124"/>
      <c r="CUD501" s="124"/>
      <c r="CUE501" s="124"/>
      <c r="CUF501" s="124"/>
      <c r="CUG501" s="124"/>
      <c r="CUH501" s="125"/>
      <c r="CUI501" s="123"/>
      <c r="CUJ501" s="124"/>
      <c r="CUK501" s="124"/>
      <c r="CUL501" s="124"/>
      <c r="CUM501" s="124"/>
      <c r="CUN501" s="124"/>
      <c r="CUO501" s="124"/>
      <c r="CUP501" s="124"/>
      <c r="CUQ501" s="124"/>
      <c r="CUR501" s="124"/>
      <c r="CUS501" s="125"/>
      <c r="CUT501" s="123"/>
      <c r="CUU501" s="124"/>
      <c r="CUV501" s="124"/>
      <c r="CUW501" s="124"/>
      <c r="CUX501" s="124"/>
      <c r="CUY501" s="124"/>
      <c r="CUZ501" s="124"/>
      <c r="CVA501" s="124"/>
      <c r="CVB501" s="124"/>
      <c r="CVC501" s="124"/>
      <c r="CVD501" s="125"/>
      <c r="CVE501" s="123"/>
      <c r="CVF501" s="124"/>
      <c r="CVG501" s="124"/>
      <c r="CVH501" s="124"/>
      <c r="CVI501" s="124"/>
      <c r="CVJ501" s="124"/>
      <c r="CVK501" s="124"/>
      <c r="CVL501" s="124"/>
      <c r="CVM501" s="124"/>
      <c r="CVN501" s="124"/>
      <c r="CVO501" s="125"/>
      <c r="CVP501" s="123"/>
      <c r="CVQ501" s="124"/>
      <c r="CVR501" s="124"/>
      <c r="CVS501" s="124"/>
      <c r="CVT501" s="124"/>
      <c r="CVU501" s="124"/>
      <c r="CVV501" s="124"/>
      <c r="CVW501" s="124"/>
      <c r="CVX501" s="124"/>
      <c r="CVY501" s="124"/>
      <c r="CVZ501" s="125"/>
      <c r="CWA501" s="123"/>
      <c r="CWB501" s="124"/>
      <c r="CWC501" s="124"/>
      <c r="CWD501" s="124"/>
      <c r="CWE501" s="124"/>
      <c r="CWF501" s="124"/>
      <c r="CWG501" s="124"/>
      <c r="CWH501" s="124"/>
      <c r="CWI501" s="124"/>
      <c r="CWJ501" s="124"/>
      <c r="CWK501" s="125"/>
      <c r="CWL501" s="123"/>
      <c r="CWM501" s="124"/>
      <c r="CWN501" s="124"/>
      <c r="CWO501" s="124"/>
      <c r="CWP501" s="124"/>
      <c r="CWQ501" s="124"/>
      <c r="CWR501" s="124"/>
      <c r="CWS501" s="124"/>
      <c r="CWT501" s="124"/>
      <c r="CWU501" s="124"/>
      <c r="CWV501" s="125"/>
      <c r="CWW501" s="123"/>
      <c r="CWX501" s="124"/>
      <c r="CWY501" s="124"/>
      <c r="CWZ501" s="124"/>
      <c r="CXA501" s="124"/>
      <c r="CXB501" s="124"/>
      <c r="CXC501" s="124"/>
      <c r="CXD501" s="124"/>
      <c r="CXE501" s="124"/>
      <c r="CXF501" s="124"/>
      <c r="CXG501" s="125"/>
      <c r="CXH501" s="123"/>
      <c r="CXI501" s="124"/>
      <c r="CXJ501" s="124"/>
      <c r="CXK501" s="124"/>
      <c r="CXL501" s="124"/>
      <c r="CXM501" s="124"/>
      <c r="CXN501" s="124"/>
      <c r="CXO501" s="124"/>
      <c r="CXP501" s="124"/>
      <c r="CXQ501" s="124"/>
      <c r="CXR501" s="125"/>
      <c r="CXS501" s="123"/>
      <c r="CXT501" s="124"/>
      <c r="CXU501" s="124"/>
      <c r="CXV501" s="124"/>
      <c r="CXW501" s="124"/>
      <c r="CXX501" s="124"/>
      <c r="CXY501" s="124"/>
      <c r="CXZ501" s="124"/>
      <c r="CYA501" s="124"/>
      <c r="CYB501" s="124"/>
      <c r="CYC501" s="125"/>
      <c r="CYD501" s="123"/>
      <c r="CYE501" s="124"/>
      <c r="CYF501" s="124"/>
      <c r="CYG501" s="124"/>
      <c r="CYH501" s="124"/>
      <c r="CYI501" s="124"/>
      <c r="CYJ501" s="124"/>
      <c r="CYK501" s="124"/>
      <c r="CYL501" s="124"/>
      <c r="CYM501" s="124"/>
      <c r="CYN501" s="125"/>
      <c r="CYO501" s="123"/>
      <c r="CYP501" s="124"/>
      <c r="CYQ501" s="124"/>
      <c r="CYR501" s="124"/>
      <c r="CYS501" s="124"/>
      <c r="CYT501" s="124"/>
      <c r="CYU501" s="124"/>
      <c r="CYV501" s="124"/>
      <c r="CYW501" s="124"/>
      <c r="CYX501" s="124"/>
      <c r="CYY501" s="125"/>
      <c r="CYZ501" s="123"/>
      <c r="CZA501" s="124"/>
      <c r="CZB501" s="124"/>
      <c r="CZC501" s="124"/>
      <c r="CZD501" s="124"/>
      <c r="CZE501" s="124"/>
      <c r="CZF501" s="124"/>
      <c r="CZG501" s="124"/>
      <c r="CZH501" s="124"/>
      <c r="CZI501" s="124"/>
      <c r="CZJ501" s="125"/>
      <c r="CZK501" s="123"/>
      <c r="CZL501" s="124"/>
      <c r="CZM501" s="124"/>
      <c r="CZN501" s="124"/>
      <c r="CZO501" s="124"/>
      <c r="CZP501" s="124"/>
      <c r="CZQ501" s="124"/>
      <c r="CZR501" s="124"/>
      <c r="CZS501" s="124"/>
      <c r="CZT501" s="124"/>
      <c r="CZU501" s="125"/>
      <c r="CZV501" s="123"/>
      <c r="CZW501" s="124"/>
      <c r="CZX501" s="124"/>
      <c r="CZY501" s="124"/>
      <c r="CZZ501" s="124"/>
      <c r="DAA501" s="124"/>
      <c r="DAB501" s="124"/>
      <c r="DAC501" s="124"/>
      <c r="DAD501" s="124"/>
      <c r="DAE501" s="124"/>
      <c r="DAF501" s="125"/>
      <c r="DAG501" s="123"/>
      <c r="DAH501" s="124"/>
      <c r="DAI501" s="124"/>
      <c r="DAJ501" s="124"/>
      <c r="DAK501" s="124"/>
      <c r="DAL501" s="124"/>
      <c r="DAM501" s="124"/>
      <c r="DAN501" s="124"/>
      <c r="DAO501" s="124"/>
      <c r="DAP501" s="124"/>
      <c r="DAQ501" s="125"/>
      <c r="DAR501" s="123"/>
      <c r="DAS501" s="124"/>
      <c r="DAT501" s="124"/>
      <c r="DAU501" s="124"/>
      <c r="DAV501" s="124"/>
      <c r="DAW501" s="124"/>
      <c r="DAX501" s="124"/>
      <c r="DAY501" s="124"/>
      <c r="DAZ501" s="124"/>
      <c r="DBA501" s="124"/>
      <c r="DBB501" s="125"/>
      <c r="DBC501" s="123"/>
      <c r="DBD501" s="124"/>
      <c r="DBE501" s="124"/>
      <c r="DBF501" s="124"/>
      <c r="DBG501" s="124"/>
      <c r="DBH501" s="124"/>
      <c r="DBI501" s="124"/>
      <c r="DBJ501" s="124"/>
      <c r="DBK501" s="124"/>
      <c r="DBL501" s="124"/>
      <c r="DBM501" s="125"/>
      <c r="DBN501" s="123"/>
      <c r="DBO501" s="124"/>
      <c r="DBP501" s="124"/>
      <c r="DBQ501" s="124"/>
      <c r="DBR501" s="124"/>
      <c r="DBS501" s="124"/>
      <c r="DBT501" s="124"/>
      <c r="DBU501" s="124"/>
      <c r="DBV501" s="124"/>
      <c r="DBW501" s="124"/>
      <c r="DBX501" s="125"/>
      <c r="DBY501" s="123"/>
      <c r="DBZ501" s="124"/>
      <c r="DCA501" s="124"/>
      <c r="DCB501" s="124"/>
      <c r="DCC501" s="124"/>
      <c r="DCD501" s="124"/>
      <c r="DCE501" s="124"/>
      <c r="DCF501" s="124"/>
      <c r="DCG501" s="124"/>
      <c r="DCH501" s="124"/>
      <c r="DCI501" s="125"/>
      <c r="DCJ501" s="123"/>
      <c r="DCK501" s="124"/>
      <c r="DCL501" s="124"/>
      <c r="DCM501" s="124"/>
      <c r="DCN501" s="124"/>
      <c r="DCO501" s="124"/>
      <c r="DCP501" s="124"/>
      <c r="DCQ501" s="124"/>
      <c r="DCR501" s="124"/>
      <c r="DCS501" s="124"/>
      <c r="DCT501" s="125"/>
      <c r="DCU501" s="123"/>
      <c r="DCV501" s="124"/>
      <c r="DCW501" s="124"/>
      <c r="DCX501" s="124"/>
      <c r="DCY501" s="124"/>
      <c r="DCZ501" s="124"/>
      <c r="DDA501" s="124"/>
      <c r="DDB501" s="124"/>
      <c r="DDC501" s="124"/>
      <c r="DDD501" s="124"/>
      <c r="DDE501" s="125"/>
      <c r="DDF501" s="123"/>
      <c r="DDG501" s="124"/>
      <c r="DDH501" s="124"/>
      <c r="DDI501" s="124"/>
      <c r="DDJ501" s="124"/>
      <c r="DDK501" s="124"/>
      <c r="DDL501" s="124"/>
      <c r="DDM501" s="124"/>
      <c r="DDN501" s="124"/>
      <c r="DDO501" s="124"/>
      <c r="DDP501" s="125"/>
      <c r="DDQ501" s="123"/>
      <c r="DDR501" s="124"/>
      <c r="DDS501" s="124"/>
      <c r="DDT501" s="124"/>
      <c r="DDU501" s="124"/>
      <c r="DDV501" s="124"/>
      <c r="DDW501" s="124"/>
      <c r="DDX501" s="124"/>
      <c r="DDY501" s="124"/>
      <c r="DDZ501" s="124"/>
      <c r="DEA501" s="125"/>
      <c r="DEB501" s="123"/>
      <c r="DEC501" s="124"/>
      <c r="DED501" s="124"/>
      <c r="DEE501" s="124"/>
      <c r="DEF501" s="124"/>
      <c r="DEG501" s="124"/>
      <c r="DEH501" s="124"/>
      <c r="DEI501" s="124"/>
      <c r="DEJ501" s="124"/>
      <c r="DEK501" s="124"/>
      <c r="DEL501" s="125"/>
      <c r="DEM501" s="123"/>
      <c r="DEN501" s="124"/>
      <c r="DEO501" s="124"/>
      <c r="DEP501" s="124"/>
      <c r="DEQ501" s="124"/>
      <c r="DER501" s="124"/>
      <c r="DES501" s="124"/>
      <c r="DET501" s="124"/>
      <c r="DEU501" s="124"/>
      <c r="DEV501" s="124"/>
      <c r="DEW501" s="125"/>
      <c r="DEX501" s="123"/>
      <c r="DEY501" s="124"/>
      <c r="DEZ501" s="124"/>
      <c r="DFA501" s="124"/>
      <c r="DFB501" s="124"/>
      <c r="DFC501" s="124"/>
      <c r="DFD501" s="124"/>
      <c r="DFE501" s="124"/>
      <c r="DFF501" s="124"/>
      <c r="DFG501" s="124"/>
      <c r="DFH501" s="125"/>
      <c r="DFI501" s="123"/>
      <c r="DFJ501" s="124"/>
      <c r="DFK501" s="124"/>
      <c r="DFL501" s="124"/>
      <c r="DFM501" s="124"/>
      <c r="DFN501" s="124"/>
      <c r="DFO501" s="124"/>
      <c r="DFP501" s="124"/>
      <c r="DFQ501" s="124"/>
      <c r="DFR501" s="124"/>
      <c r="DFS501" s="125"/>
      <c r="DFT501" s="123"/>
      <c r="DFU501" s="124"/>
      <c r="DFV501" s="124"/>
      <c r="DFW501" s="124"/>
      <c r="DFX501" s="124"/>
      <c r="DFY501" s="124"/>
      <c r="DFZ501" s="124"/>
      <c r="DGA501" s="124"/>
      <c r="DGB501" s="124"/>
      <c r="DGC501" s="124"/>
      <c r="DGD501" s="125"/>
      <c r="DGE501" s="123"/>
      <c r="DGF501" s="124"/>
      <c r="DGG501" s="124"/>
      <c r="DGH501" s="124"/>
      <c r="DGI501" s="124"/>
      <c r="DGJ501" s="124"/>
      <c r="DGK501" s="124"/>
      <c r="DGL501" s="124"/>
      <c r="DGM501" s="124"/>
      <c r="DGN501" s="124"/>
      <c r="DGO501" s="125"/>
      <c r="DGP501" s="123"/>
      <c r="DGQ501" s="124"/>
      <c r="DGR501" s="124"/>
      <c r="DGS501" s="124"/>
      <c r="DGT501" s="124"/>
      <c r="DGU501" s="124"/>
      <c r="DGV501" s="124"/>
      <c r="DGW501" s="124"/>
      <c r="DGX501" s="124"/>
      <c r="DGY501" s="124"/>
      <c r="DGZ501" s="125"/>
      <c r="DHA501" s="123"/>
      <c r="DHB501" s="124"/>
      <c r="DHC501" s="124"/>
      <c r="DHD501" s="124"/>
      <c r="DHE501" s="124"/>
      <c r="DHF501" s="124"/>
      <c r="DHG501" s="124"/>
      <c r="DHH501" s="124"/>
      <c r="DHI501" s="124"/>
      <c r="DHJ501" s="124"/>
      <c r="DHK501" s="125"/>
      <c r="DHL501" s="123"/>
      <c r="DHM501" s="124"/>
      <c r="DHN501" s="124"/>
      <c r="DHO501" s="124"/>
      <c r="DHP501" s="124"/>
      <c r="DHQ501" s="124"/>
      <c r="DHR501" s="124"/>
      <c r="DHS501" s="124"/>
      <c r="DHT501" s="124"/>
      <c r="DHU501" s="124"/>
      <c r="DHV501" s="125"/>
      <c r="DHW501" s="123"/>
      <c r="DHX501" s="124"/>
      <c r="DHY501" s="124"/>
      <c r="DHZ501" s="124"/>
      <c r="DIA501" s="124"/>
      <c r="DIB501" s="124"/>
      <c r="DIC501" s="124"/>
      <c r="DID501" s="124"/>
      <c r="DIE501" s="124"/>
      <c r="DIF501" s="124"/>
      <c r="DIG501" s="125"/>
      <c r="DIH501" s="123"/>
      <c r="DII501" s="124"/>
      <c r="DIJ501" s="124"/>
      <c r="DIK501" s="124"/>
      <c r="DIL501" s="124"/>
      <c r="DIM501" s="124"/>
      <c r="DIN501" s="124"/>
      <c r="DIO501" s="124"/>
      <c r="DIP501" s="124"/>
      <c r="DIQ501" s="124"/>
      <c r="DIR501" s="125"/>
      <c r="DIS501" s="123"/>
      <c r="DIT501" s="124"/>
      <c r="DIU501" s="124"/>
      <c r="DIV501" s="124"/>
      <c r="DIW501" s="124"/>
      <c r="DIX501" s="124"/>
      <c r="DIY501" s="124"/>
      <c r="DIZ501" s="124"/>
      <c r="DJA501" s="124"/>
      <c r="DJB501" s="124"/>
      <c r="DJC501" s="125"/>
      <c r="DJD501" s="123"/>
      <c r="DJE501" s="124"/>
      <c r="DJF501" s="124"/>
      <c r="DJG501" s="124"/>
      <c r="DJH501" s="124"/>
      <c r="DJI501" s="124"/>
      <c r="DJJ501" s="124"/>
      <c r="DJK501" s="124"/>
      <c r="DJL501" s="124"/>
      <c r="DJM501" s="124"/>
      <c r="DJN501" s="125"/>
      <c r="DJO501" s="123"/>
      <c r="DJP501" s="124"/>
      <c r="DJQ501" s="124"/>
      <c r="DJR501" s="124"/>
      <c r="DJS501" s="124"/>
      <c r="DJT501" s="124"/>
      <c r="DJU501" s="124"/>
      <c r="DJV501" s="124"/>
      <c r="DJW501" s="124"/>
      <c r="DJX501" s="124"/>
      <c r="DJY501" s="125"/>
      <c r="DJZ501" s="123"/>
      <c r="DKA501" s="124"/>
      <c r="DKB501" s="124"/>
      <c r="DKC501" s="124"/>
      <c r="DKD501" s="124"/>
      <c r="DKE501" s="124"/>
      <c r="DKF501" s="124"/>
      <c r="DKG501" s="124"/>
      <c r="DKH501" s="124"/>
      <c r="DKI501" s="124"/>
      <c r="DKJ501" s="125"/>
      <c r="DKK501" s="123"/>
      <c r="DKL501" s="124"/>
      <c r="DKM501" s="124"/>
      <c r="DKN501" s="124"/>
      <c r="DKO501" s="124"/>
      <c r="DKP501" s="124"/>
      <c r="DKQ501" s="124"/>
      <c r="DKR501" s="124"/>
      <c r="DKS501" s="124"/>
      <c r="DKT501" s="124"/>
      <c r="DKU501" s="125"/>
      <c r="DKV501" s="123"/>
      <c r="DKW501" s="124"/>
      <c r="DKX501" s="124"/>
      <c r="DKY501" s="124"/>
      <c r="DKZ501" s="124"/>
      <c r="DLA501" s="124"/>
      <c r="DLB501" s="124"/>
      <c r="DLC501" s="124"/>
      <c r="DLD501" s="124"/>
      <c r="DLE501" s="124"/>
      <c r="DLF501" s="125"/>
      <c r="DLG501" s="123"/>
      <c r="DLH501" s="124"/>
      <c r="DLI501" s="124"/>
      <c r="DLJ501" s="124"/>
      <c r="DLK501" s="124"/>
      <c r="DLL501" s="124"/>
      <c r="DLM501" s="124"/>
      <c r="DLN501" s="124"/>
      <c r="DLO501" s="124"/>
      <c r="DLP501" s="124"/>
      <c r="DLQ501" s="125"/>
      <c r="DLR501" s="123"/>
      <c r="DLS501" s="124"/>
      <c r="DLT501" s="124"/>
      <c r="DLU501" s="124"/>
      <c r="DLV501" s="124"/>
      <c r="DLW501" s="124"/>
      <c r="DLX501" s="124"/>
      <c r="DLY501" s="124"/>
      <c r="DLZ501" s="124"/>
      <c r="DMA501" s="124"/>
      <c r="DMB501" s="125"/>
      <c r="DMC501" s="123"/>
      <c r="DMD501" s="124"/>
      <c r="DME501" s="124"/>
      <c r="DMF501" s="124"/>
      <c r="DMG501" s="124"/>
      <c r="DMH501" s="124"/>
      <c r="DMI501" s="124"/>
      <c r="DMJ501" s="124"/>
      <c r="DMK501" s="124"/>
      <c r="DML501" s="124"/>
      <c r="DMM501" s="125"/>
      <c r="DMN501" s="123"/>
      <c r="DMO501" s="124"/>
      <c r="DMP501" s="124"/>
      <c r="DMQ501" s="124"/>
      <c r="DMR501" s="124"/>
      <c r="DMS501" s="124"/>
      <c r="DMT501" s="124"/>
      <c r="DMU501" s="124"/>
      <c r="DMV501" s="124"/>
      <c r="DMW501" s="124"/>
      <c r="DMX501" s="125"/>
      <c r="DMY501" s="123"/>
      <c r="DMZ501" s="124"/>
      <c r="DNA501" s="124"/>
      <c r="DNB501" s="124"/>
      <c r="DNC501" s="124"/>
      <c r="DND501" s="124"/>
      <c r="DNE501" s="124"/>
      <c r="DNF501" s="124"/>
      <c r="DNG501" s="124"/>
      <c r="DNH501" s="124"/>
      <c r="DNI501" s="125"/>
      <c r="DNJ501" s="123"/>
      <c r="DNK501" s="124"/>
      <c r="DNL501" s="124"/>
      <c r="DNM501" s="124"/>
      <c r="DNN501" s="124"/>
      <c r="DNO501" s="124"/>
      <c r="DNP501" s="124"/>
      <c r="DNQ501" s="124"/>
      <c r="DNR501" s="124"/>
      <c r="DNS501" s="124"/>
      <c r="DNT501" s="125"/>
      <c r="DNU501" s="123"/>
      <c r="DNV501" s="124"/>
      <c r="DNW501" s="124"/>
      <c r="DNX501" s="124"/>
      <c r="DNY501" s="124"/>
      <c r="DNZ501" s="124"/>
      <c r="DOA501" s="124"/>
      <c r="DOB501" s="124"/>
      <c r="DOC501" s="124"/>
      <c r="DOD501" s="124"/>
      <c r="DOE501" s="125"/>
      <c r="DOF501" s="123"/>
      <c r="DOG501" s="124"/>
      <c r="DOH501" s="124"/>
      <c r="DOI501" s="124"/>
      <c r="DOJ501" s="124"/>
      <c r="DOK501" s="124"/>
      <c r="DOL501" s="124"/>
      <c r="DOM501" s="124"/>
      <c r="DON501" s="124"/>
      <c r="DOO501" s="124"/>
      <c r="DOP501" s="125"/>
      <c r="DOQ501" s="123"/>
      <c r="DOR501" s="124"/>
      <c r="DOS501" s="124"/>
      <c r="DOT501" s="124"/>
      <c r="DOU501" s="124"/>
      <c r="DOV501" s="124"/>
      <c r="DOW501" s="124"/>
      <c r="DOX501" s="124"/>
      <c r="DOY501" s="124"/>
      <c r="DOZ501" s="124"/>
      <c r="DPA501" s="125"/>
      <c r="DPB501" s="123"/>
      <c r="DPC501" s="124"/>
      <c r="DPD501" s="124"/>
      <c r="DPE501" s="124"/>
      <c r="DPF501" s="124"/>
      <c r="DPG501" s="124"/>
      <c r="DPH501" s="124"/>
      <c r="DPI501" s="124"/>
      <c r="DPJ501" s="124"/>
      <c r="DPK501" s="124"/>
      <c r="DPL501" s="125"/>
      <c r="DPM501" s="123"/>
      <c r="DPN501" s="124"/>
      <c r="DPO501" s="124"/>
      <c r="DPP501" s="124"/>
      <c r="DPQ501" s="124"/>
      <c r="DPR501" s="124"/>
      <c r="DPS501" s="124"/>
      <c r="DPT501" s="124"/>
      <c r="DPU501" s="124"/>
      <c r="DPV501" s="124"/>
      <c r="DPW501" s="125"/>
      <c r="DPX501" s="123"/>
      <c r="DPY501" s="124"/>
      <c r="DPZ501" s="124"/>
      <c r="DQA501" s="124"/>
      <c r="DQB501" s="124"/>
      <c r="DQC501" s="124"/>
      <c r="DQD501" s="124"/>
      <c r="DQE501" s="124"/>
      <c r="DQF501" s="124"/>
      <c r="DQG501" s="124"/>
      <c r="DQH501" s="125"/>
      <c r="DQI501" s="123"/>
      <c r="DQJ501" s="124"/>
      <c r="DQK501" s="124"/>
      <c r="DQL501" s="124"/>
      <c r="DQM501" s="124"/>
      <c r="DQN501" s="124"/>
      <c r="DQO501" s="124"/>
      <c r="DQP501" s="124"/>
      <c r="DQQ501" s="124"/>
      <c r="DQR501" s="124"/>
      <c r="DQS501" s="125"/>
      <c r="DQT501" s="123"/>
      <c r="DQU501" s="124"/>
      <c r="DQV501" s="124"/>
      <c r="DQW501" s="124"/>
      <c r="DQX501" s="124"/>
      <c r="DQY501" s="124"/>
      <c r="DQZ501" s="124"/>
      <c r="DRA501" s="124"/>
      <c r="DRB501" s="124"/>
      <c r="DRC501" s="124"/>
      <c r="DRD501" s="125"/>
      <c r="DRE501" s="123"/>
      <c r="DRF501" s="124"/>
      <c r="DRG501" s="124"/>
      <c r="DRH501" s="124"/>
      <c r="DRI501" s="124"/>
      <c r="DRJ501" s="124"/>
      <c r="DRK501" s="124"/>
      <c r="DRL501" s="124"/>
      <c r="DRM501" s="124"/>
      <c r="DRN501" s="124"/>
      <c r="DRO501" s="125"/>
      <c r="DRP501" s="123"/>
      <c r="DRQ501" s="124"/>
      <c r="DRR501" s="124"/>
      <c r="DRS501" s="124"/>
      <c r="DRT501" s="124"/>
      <c r="DRU501" s="124"/>
      <c r="DRV501" s="124"/>
      <c r="DRW501" s="124"/>
      <c r="DRX501" s="124"/>
      <c r="DRY501" s="124"/>
      <c r="DRZ501" s="125"/>
      <c r="DSA501" s="123"/>
      <c r="DSB501" s="124"/>
      <c r="DSC501" s="124"/>
      <c r="DSD501" s="124"/>
      <c r="DSE501" s="124"/>
      <c r="DSF501" s="124"/>
      <c r="DSG501" s="124"/>
      <c r="DSH501" s="124"/>
      <c r="DSI501" s="124"/>
      <c r="DSJ501" s="124"/>
      <c r="DSK501" s="125"/>
      <c r="DSL501" s="123"/>
      <c r="DSM501" s="124"/>
      <c r="DSN501" s="124"/>
      <c r="DSO501" s="124"/>
      <c r="DSP501" s="124"/>
      <c r="DSQ501" s="124"/>
      <c r="DSR501" s="124"/>
      <c r="DSS501" s="124"/>
      <c r="DST501" s="124"/>
      <c r="DSU501" s="124"/>
      <c r="DSV501" s="125"/>
      <c r="DSW501" s="123"/>
      <c r="DSX501" s="124"/>
      <c r="DSY501" s="124"/>
      <c r="DSZ501" s="124"/>
      <c r="DTA501" s="124"/>
      <c r="DTB501" s="124"/>
      <c r="DTC501" s="124"/>
      <c r="DTD501" s="124"/>
      <c r="DTE501" s="124"/>
      <c r="DTF501" s="124"/>
      <c r="DTG501" s="125"/>
      <c r="DTH501" s="123"/>
      <c r="DTI501" s="124"/>
      <c r="DTJ501" s="124"/>
      <c r="DTK501" s="124"/>
      <c r="DTL501" s="124"/>
      <c r="DTM501" s="124"/>
      <c r="DTN501" s="124"/>
      <c r="DTO501" s="124"/>
      <c r="DTP501" s="124"/>
      <c r="DTQ501" s="124"/>
      <c r="DTR501" s="125"/>
      <c r="DTS501" s="123"/>
      <c r="DTT501" s="124"/>
      <c r="DTU501" s="124"/>
      <c r="DTV501" s="124"/>
      <c r="DTW501" s="124"/>
      <c r="DTX501" s="124"/>
      <c r="DTY501" s="124"/>
      <c r="DTZ501" s="124"/>
      <c r="DUA501" s="124"/>
      <c r="DUB501" s="124"/>
      <c r="DUC501" s="125"/>
      <c r="DUD501" s="123"/>
      <c r="DUE501" s="124"/>
      <c r="DUF501" s="124"/>
      <c r="DUG501" s="124"/>
      <c r="DUH501" s="124"/>
      <c r="DUI501" s="124"/>
      <c r="DUJ501" s="124"/>
      <c r="DUK501" s="124"/>
      <c r="DUL501" s="124"/>
      <c r="DUM501" s="124"/>
      <c r="DUN501" s="125"/>
      <c r="DUO501" s="123"/>
      <c r="DUP501" s="124"/>
      <c r="DUQ501" s="124"/>
      <c r="DUR501" s="124"/>
      <c r="DUS501" s="124"/>
      <c r="DUT501" s="124"/>
      <c r="DUU501" s="124"/>
      <c r="DUV501" s="124"/>
      <c r="DUW501" s="124"/>
      <c r="DUX501" s="124"/>
      <c r="DUY501" s="125"/>
      <c r="DUZ501" s="123"/>
      <c r="DVA501" s="124"/>
      <c r="DVB501" s="124"/>
      <c r="DVC501" s="124"/>
      <c r="DVD501" s="124"/>
      <c r="DVE501" s="124"/>
      <c r="DVF501" s="124"/>
      <c r="DVG501" s="124"/>
      <c r="DVH501" s="124"/>
      <c r="DVI501" s="124"/>
      <c r="DVJ501" s="125"/>
      <c r="DVK501" s="123"/>
      <c r="DVL501" s="124"/>
      <c r="DVM501" s="124"/>
      <c r="DVN501" s="124"/>
      <c r="DVO501" s="124"/>
      <c r="DVP501" s="124"/>
      <c r="DVQ501" s="124"/>
      <c r="DVR501" s="124"/>
      <c r="DVS501" s="124"/>
      <c r="DVT501" s="124"/>
      <c r="DVU501" s="125"/>
      <c r="DVV501" s="123"/>
      <c r="DVW501" s="124"/>
      <c r="DVX501" s="124"/>
      <c r="DVY501" s="124"/>
      <c r="DVZ501" s="124"/>
      <c r="DWA501" s="124"/>
      <c r="DWB501" s="124"/>
      <c r="DWC501" s="124"/>
      <c r="DWD501" s="124"/>
      <c r="DWE501" s="124"/>
      <c r="DWF501" s="125"/>
      <c r="DWG501" s="123"/>
      <c r="DWH501" s="124"/>
      <c r="DWI501" s="124"/>
      <c r="DWJ501" s="124"/>
      <c r="DWK501" s="124"/>
      <c r="DWL501" s="124"/>
      <c r="DWM501" s="124"/>
      <c r="DWN501" s="124"/>
      <c r="DWO501" s="124"/>
      <c r="DWP501" s="124"/>
      <c r="DWQ501" s="125"/>
      <c r="DWR501" s="123"/>
      <c r="DWS501" s="124"/>
      <c r="DWT501" s="124"/>
      <c r="DWU501" s="124"/>
      <c r="DWV501" s="124"/>
      <c r="DWW501" s="124"/>
      <c r="DWX501" s="124"/>
      <c r="DWY501" s="124"/>
      <c r="DWZ501" s="124"/>
      <c r="DXA501" s="124"/>
      <c r="DXB501" s="125"/>
      <c r="DXC501" s="123"/>
      <c r="DXD501" s="124"/>
      <c r="DXE501" s="124"/>
      <c r="DXF501" s="124"/>
      <c r="DXG501" s="124"/>
      <c r="DXH501" s="124"/>
      <c r="DXI501" s="124"/>
      <c r="DXJ501" s="124"/>
      <c r="DXK501" s="124"/>
      <c r="DXL501" s="124"/>
      <c r="DXM501" s="125"/>
      <c r="DXN501" s="123"/>
      <c r="DXO501" s="124"/>
      <c r="DXP501" s="124"/>
      <c r="DXQ501" s="124"/>
      <c r="DXR501" s="124"/>
      <c r="DXS501" s="124"/>
      <c r="DXT501" s="124"/>
      <c r="DXU501" s="124"/>
      <c r="DXV501" s="124"/>
      <c r="DXW501" s="124"/>
      <c r="DXX501" s="125"/>
      <c r="DXY501" s="123"/>
      <c r="DXZ501" s="124"/>
      <c r="DYA501" s="124"/>
      <c r="DYB501" s="124"/>
      <c r="DYC501" s="124"/>
      <c r="DYD501" s="124"/>
      <c r="DYE501" s="124"/>
      <c r="DYF501" s="124"/>
      <c r="DYG501" s="124"/>
      <c r="DYH501" s="124"/>
      <c r="DYI501" s="125"/>
      <c r="DYJ501" s="123"/>
      <c r="DYK501" s="124"/>
      <c r="DYL501" s="124"/>
      <c r="DYM501" s="124"/>
      <c r="DYN501" s="124"/>
      <c r="DYO501" s="124"/>
      <c r="DYP501" s="124"/>
      <c r="DYQ501" s="124"/>
      <c r="DYR501" s="124"/>
      <c r="DYS501" s="124"/>
      <c r="DYT501" s="125"/>
      <c r="DYU501" s="123"/>
      <c r="DYV501" s="124"/>
      <c r="DYW501" s="124"/>
      <c r="DYX501" s="124"/>
      <c r="DYY501" s="124"/>
      <c r="DYZ501" s="124"/>
      <c r="DZA501" s="124"/>
      <c r="DZB501" s="124"/>
      <c r="DZC501" s="124"/>
      <c r="DZD501" s="124"/>
      <c r="DZE501" s="125"/>
      <c r="DZF501" s="123"/>
      <c r="DZG501" s="124"/>
      <c r="DZH501" s="124"/>
      <c r="DZI501" s="124"/>
      <c r="DZJ501" s="124"/>
      <c r="DZK501" s="124"/>
      <c r="DZL501" s="124"/>
      <c r="DZM501" s="124"/>
      <c r="DZN501" s="124"/>
      <c r="DZO501" s="124"/>
      <c r="DZP501" s="125"/>
      <c r="DZQ501" s="123"/>
      <c r="DZR501" s="124"/>
      <c r="DZS501" s="124"/>
      <c r="DZT501" s="124"/>
      <c r="DZU501" s="124"/>
      <c r="DZV501" s="124"/>
      <c r="DZW501" s="124"/>
      <c r="DZX501" s="124"/>
      <c r="DZY501" s="124"/>
      <c r="DZZ501" s="124"/>
      <c r="EAA501" s="125"/>
      <c r="EAB501" s="123"/>
      <c r="EAC501" s="124"/>
      <c r="EAD501" s="124"/>
      <c r="EAE501" s="124"/>
      <c r="EAF501" s="124"/>
      <c r="EAG501" s="124"/>
      <c r="EAH501" s="124"/>
      <c r="EAI501" s="124"/>
      <c r="EAJ501" s="124"/>
      <c r="EAK501" s="124"/>
      <c r="EAL501" s="125"/>
      <c r="EAM501" s="123"/>
      <c r="EAN501" s="124"/>
      <c r="EAO501" s="124"/>
      <c r="EAP501" s="124"/>
      <c r="EAQ501" s="124"/>
      <c r="EAR501" s="124"/>
      <c r="EAS501" s="124"/>
      <c r="EAT501" s="124"/>
      <c r="EAU501" s="124"/>
      <c r="EAV501" s="124"/>
      <c r="EAW501" s="125"/>
      <c r="EAX501" s="123"/>
      <c r="EAY501" s="124"/>
      <c r="EAZ501" s="124"/>
      <c r="EBA501" s="124"/>
      <c r="EBB501" s="124"/>
      <c r="EBC501" s="124"/>
      <c r="EBD501" s="124"/>
      <c r="EBE501" s="124"/>
      <c r="EBF501" s="124"/>
      <c r="EBG501" s="124"/>
      <c r="EBH501" s="125"/>
      <c r="EBI501" s="123"/>
      <c r="EBJ501" s="124"/>
      <c r="EBK501" s="124"/>
      <c r="EBL501" s="124"/>
      <c r="EBM501" s="124"/>
      <c r="EBN501" s="124"/>
      <c r="EBO501" s="124"/>
      <c r="EBP501" s="124"/>
      <c r="EBQ501" s="124"/>
      <c r="EBR501" s="124"/>
      <c r="EBS501" s="125"/>
      <c r="EBT501" s="123"/>
      <c r="EBU501" s="124"/>
      <c r="EBV501" s="124"/>
      <c r="EBW501" s="124"/>
      <c r="EBX501" s="124"/>
      <c r="EBY501" s="124"/>
      <c r="EBZ501" s="124"/>
      <c r="ECA501" s="124"/>
      <c r="ECB501" s="124"/>
      <c r="ECC501" s="124"/>
      <c r="ECD501" s="125"/>
      <c r="ECE501" s="123"/>
      <c r="ECF501" s="124"/>
      <c r="ECG501" s="124"/>
      <c r="ECH501" s="124"/>
      <c r="ECI501" s="124"/>
      <c r="ECJ501" s="124"/>
      <c r="ECK501" s="124"/>
      <c r="ECL501" s="124"/>
      <c r="ECM501" s="124"/>
      <c r="ECN501" s="124"/>
      <c r="ECO501" s="125"/>
      <c r="ECP501" s="123"/>
      <c r="ECQ501" s="124"/>
      <c r="ECR501" s="124"/>
      <c r="ECS501" s="124"/>
      <c r="ECT501" s="124"/>
      <c r="ECU501" s="124"/>
      <c r="ECV501" s="124"/>
      <c r="ECW501" s="124"/>
      <c r="ECX501" s="124"/>
      <c r="ECY501" s="124"/>
      <c r="ECZ501" s="125"/>
      <c r="EDA501" s="123"/>
      <c r="EDB501" s="124"/>
      <c r="EDC501" s="124"/>
      <c r="EDD501" s="124"/>
      <c r="EDE501" s="124"/>
      <c r="EDF501" s="124"/>
      <c r="EDG501" s="124"/>
      <c r="EDH501" s="124"/>
      <c r="EDI501" s="124"/>
      <c r="EDJ501" s="124"/>
      <c r="EDK501" s="125"/>
      <c r="EDL501" s="123"/>
      <c r="EDM501" s="124"/>
      <c r="EDN501" s="124"/>
      <c r="EDO501" s="124"/>
      <c r="EDP501" s="124"/>
      <c r="EDQ501" s="124"/>
      <c r="EDR501" s="124"/>
      <c r="EDS501" s="124"/>
      <c r="EDT501" s="124"/>
      <c r="EDU501" s="124"/>
      <c r="EDV501" s="125"/>
      <c r="EDW501" s="123"/>
      <c r="EDX501" s="124"/>
      <c r="EDY501" s="124"/>
      <c r="EDZ501" s="124"/>
      <c r="EEA501" s="124"/>
      <c r="EEB501" s="124"/>
      <c r="EEC501" s="124"/>
      <c r="EED501" s="124"/>
      <c r="EEE501" s="124"/>
      <c r="EEF501" s="124"/>
      <c r="EEG501" s="125"/>
      <c r="EEH501" s="123"/>
      <c r="EEI501" s="124"/>
      <c r="EEJ501" s="124"/>
      <c r="EEK501" s="124"/>
      <c r="EEL501" s="124"/>
      <c r="EEM501" s="124"/>
      <c r="EEN501" s="124"/>
      <c r="EEO501" s="124"/>
      <c r="EEP501" s="124"/>
      <c r="EEQ501" s="124"/>
      <c r="EER501" s="125"/>
      <c r="EES501" s="123"/>
      <c r="EET501" s="124"/>
      <c r="EEU501" s="124"/>
      <c r="EEV501" s="124"/>
      <c r="EEW501" s="124"/>
      <c r="EEX501" s="124"/>
      <c r="EEY501" s="124"/>
      <c r="EEZ501" s="124"/>
      <c r="EFA501" s="124"/>
      <c r="EFB501" s="124"/>
      <c r="EFC501" s="125"/>
      <c r="EFD501" s="123"/>
      <c r="EFE501" s="124"/>
      <c r="EFF501" s="124"/>
      <c r="EFG501" s="124"/>
      <c r="EFH501" s="124"/>
      <c r="EFI501" s="124"/>
      <c r="EFJ501" s="124"/>
      <c r="EFK501" s="124"/>
      <c r="EFL501" s="124"/>
      <c r="EFM501" s="124"/>
      <c r="EFN501" s="125"/>
      <c r="EFO501" s="123"/>
      <c r="EFP501" s="124"/>
      <c r="EFQ501" s="124"/>
      <c r="EFR501" s="124"/>
      <c r="EFS501" s="124"/>
      <c r="EFT501" s="124"/>
      <c r="EFU501" s="124"/>
      <c r="EFV501" s="124"/>
      <c r="EFW501" s="124"/>
      <c r="EFX501" s="124"/>
      <c r="EFY501" s="125"/>
      <c r="EFZ501" s="123"/>
      <c r="EGA501" s="124"/>
      <c r="EGB501" s="124"/>
      <c r="EGC501" s="124"/>
      <c r="EGD501" s="124"/>
      <c r="EGE501" s="124"/>
      <c r="EGF501" s="124"/>
      <c r="EGG501" s="124"/>
      <c r="EGH501" s="124"/>
      <c r="EGI501" s="124"/>
      <c r="EGJ501" s="125"/>
      <c r="EGK501" s="123"/>
      <c r="EGL501" s="124"/>
      <c r="EGM501" s="124"/>
      <c r="EGN501" s="124"/>
      <c r="EGO501" s="124"/>
      <c r="EGP501" s="124"/>
      <c r="EGQ501" s="124"/>
      <c r="EGR501" s="124"/>
      <c r="EGS501" s="124"/>
      <c r="EGT501" s="124"/>
      <c r="EGU501" s="125"/>
      <c r="EGV501" s="123"/>
      <c r="EGW501" s="124"/>
      <c r="EGX501" s="124"/>
      <c r="EGY501" s="124"/>
      <c r="EGZ501" s="124"/>
      <c r="EHA501" s="124"/>
      <c r="EHB501" s="124"/>
      <c r="EHC501" s="124"/>
      <c r="EHD501" s="124"/>
      <c r="EHE501" s="124"/>
      <c r="EHF501" s="125"/>
      <c r="EHG501" s="123"/>
      <c r="EHH501" s="124"/>
      <c r="EHI501" s="124"/>
      <c r="EHJ501" s="124"/>
      <c r="EHK501" s="124"/>
      <c r="EHL501" s="124"/>
      <c r="EHM501" s="124"/>
      <c r="EHN501" s="124"/>
      <c r="EHO501" s="124"/>
      <c r="EHP501" s="124"/>
      <c r="EHQ501" s="125"/>
      <c r="EHR501" s="123"/>
      <c r="EHS501" s="124"/>
      <c r="EHT501" s="124"/>
      <c r="EHU501" s="124"/>
      <c r="EHV501" s="124"/>
      <c r="EHW501" s="124"/>
      <c r="EHX501" s="124"/>
      <c r="EHY501" s="124"/>
      <c r="EHZ501" s="124"/>
      <c r="EIA501" s="124"/>
      <c r="EIB501" s="125"/>
      <c r="EIC501" s="123"/>
      <c r="EID501" s="124"/>
      <c r="EIE501" s="124"/>
      <c r="EIF501" s="124"/>
      <c r="EIG501" s="124"/>
      <c r="EIH501" s="124"/>
      <c r="EII501" s="124"/>
      <c r="EIJ501" s="124"/>
      <c r="EIK501" s="124"/>
      <c r="EIL501" s="124"/>
      <c r="EIM501" s="125"/>
      <c r="EIN501" s="123"/>
      <c r="EIO501" s="124"/>
      <c r="EIP501" s="124"/>
      <c r="EIQ501" s="124"/>
      <c r="EIR501" s="124"/>
      <c r="EIS501" s="124"/>
      <c r="EIT501" s="124"/>
      <c r="EIU501" s="124"/>
      <c r="EIV501" s="124"/>
      <c r="EIW501" s="124"/>
      <c r="EIX501" s="125"/>
      <c r="EIY501" s="123"/>
      <c r="EIZ501" s="124"/>
      <c r="EJA501" s="124"/>
      <c r="EJB501" s="124"/>
      <c r="EJC501" s="124"/>
      <c r="EJD501" s="124"/>
      <c r="EJE501" s="124"/>
      <c r="EJF501" s="124"/>
      <c r="EJG501" s="124"/>
      <c r="EJH501" s="124"/>
      <c r="EJI501" s="125"/>
      <c r="EJJ501" s="123"/>
      <c r="EJK501" s="124"/>
      <c r="EJL501" s="124"/>
      <c r="EJM501" s="124"/>
      <c r="EJN501" s="124"/>
      <c r="EJO501" s="124"/>
      <c r="EJP501" s="124"/>
      <c r="EJQ501" s="124"/>
      <c r="EJR501" s="124"/>
      <c r="EJS501" s="124"/>
      <c r="EJT501" s="125"/>
      <c r="EJU501" s="123"/>
      <c r="EJV501" s="124"/>
      <c r="EJW501" s="124"/>
      <c r="EJX501" s="124"/>
      <c r="EJY501" s="124"/>
      <c r="EJZ501" s="124"/>
      <c r="EKA501" s="124"/>
      <c r="EKB501" s="124"/>
      <c r="EKC501" s="124"/>
      <c r="EKD501" s="124"/>
      <c r="EKE501" s="125"/>
      <c r="EKF501" s="123"/>
      <c r="EKG501" s="124"/>
      <c r="EKH501" s="124"/>
      <c r="EKI501" s="124"/>
      <c r="EKJ501" s="124"/>
      <c r="EKK501" s="124"/>
      <c r="EKL501" s="124"/>
      <c r="EKM501" s="124"/>
      <c r="EKN501" s="124"/>
      <c r="EKO501" s="124"/>
      <c r="EKP501" s="125"/>
      <c r="EKQ501" s="123"/>
      <c r="EKR501" s="124"/>
      <c r="EKS501" s="124"/>
      <c r="EKT501" s="124"/>
      <c r="EKU501" s="124"/>
      <c r="EKV501" s="124"/>
      <c r="EKW501" s="124"/>
      <c r="EKX501" s="124"/>
      <c r="EKY501" s="124"/>
      <c r="EKZ501" s="124"/>
      <c r="ELA501" s="125"/>
      <c r="ELB501" s="123"/>
      <c r="ELC501" s="124"/>
      <c r="ELD501" s="124"/>
      <c r="ELE501" s="124"/>
      <c r="ELF501" s="124"/>
      <c r="ELG501" s="124"/>
      <c r="ELH501" s="124"/>
      <c r="ELI501" s="124"/>
      <c r="ELJ501" s="124"/>
      <c r="ELK501" s="124"/>
      <c r="ELL501" s="125"/>
      <c r="ELM501" s="123"/>
      <c r="ELN501" s="124"/>
      <c r="ELO501" s="124"/>
      <c r="ELP501" s="124"/>
      <c r="ELQ501" s="124"/>
      <c r="ELR501" s="124"/>
      <c r="ELS501" s="124"/>
      <c r="ELT501" s="124"/>
      <c r="ELU501" s="124"/>
      <c r="ELV501" s="124"/>
      <c r="ELW501" s="125"/>
      <c r="ELX501" s="123"/>
      <c r="ELY501" s="124"/>
      <c r="ELZ501" s="124"/>
      <c r="EMA501" s="124"/>
      <c r="EMB501" s="124"/>
      <c r="EMC501" s="124"/>
      <c r="EMD501" s="124"/>
      <c r="EME501" s="124"/>
      <c r="EMF501" s="124"/>
      <c r="EMG501" s="124"/>
      <c r="EMH501" s="125"/>
      <c r="EMI501" s="123"/>
      <c r="EMJ501" s="124"/>
      <c r="EMK501" s="124"/>
      <c r="EML501" s="124"/>
      <c r="EMM501" s="124"/>
      <c r="EMN501" s="124"/>
      <c r="EMO501" s="124"/>
      <c r="EMP501" s="124"/>
      <c r="EMQ501" s="124"/>
      <c r="EMR501" s="124"/>
      <c r="EMS501" s="125"/>
      <c r="EMT501" s="123"/>
      <c r="EMU501" s="124"/>
      <c r="EMV501" s="124"/>
      <c r="EMW501" s="124"/>
      <c r="EMX501" s="124"/>
      <c r="EMY501" s="124"/>
      <c r="EMZ501" s="124"/>
      <c r="ENA501" s="124"/>
      <c r="ENB501" s="124"/>
      <c r="ENC501" s="124"/>
      <c r="END501" s="125"/>
      <c r="ENE501" s="123"/>
      <c r="ENF501" s="124"/>
      <c r="ENG501" s="124"/>
      <c r="ENH501" s="124"/>
      <c r="ENI501" s="124"/>
      <c r="ENJ501" s="124"/>
      <c r="ENK501" s="124"/>
      <c r="ENL501" s="124"/>
      <c r="ENM501" s="124"/>
      <c r="ENN501" s="124"/>
      <c r="ENO501" s="125"/>
      <c r="ENP501" s="123"/>
      <c r="ENQ501" s="124"/>
      <c r="ENR501" s="124"/>
      <c r="ENS501" s="124"/>
      <c r="ENT501" s="124"/>
      <c r="ENU501" s="124"/>
      <c r="ENV501" s="124"/>
      <c r="ENW501" s="124"/>
      <c r="ENX501" s="124"/>
      <c r="ENY501" s="124"/>
      <c r="ENZ501" s="125"/>
      <c r="EOA501" s="123"/>
      <c r="EOB501" s="124"/>
      <c r="EOC501" s="124"/>
      <c r="EOD501" s="124"/>
      <c r="EOE501" s="124"/>
      <c r="EOF501" s="124"/>
      <c r="EOG501" s="124"/>
      <c r="EOH501" s="124"/>
      <c r="EOI501" s="124"/>
      <c r="EOJ501" s="124"/>
      <c r="EOK501" s="125"/>
      <c r="EOL501" s="123"/>
      <c r="EOM501" s="124"/>
      <c r="EON501" s="124"/>
      <c r="EOO501" s="124"/>
      <c r="EOP501" s="124"/>
      <c r="EOQ501" s="124"/>
      <c r="EOR501" s="124"/>
      <c r="EOS501" s="124"/>
      <c r="EOT501" s="124"/>
      <c r="EOU501" s="124"/>
      <c r="EOV501" s="125"/>
      <c r="EOW501" s="123"/>
      <c r="EOX501" s="124"/>
      <c r="EOY501" s="124"/>
      <c r="EOZ501" s="124"/>
      <c r="EPA501" s="124"/>
      <c r="EPB501" s="124"/>
      <c r="EPC501" s="124"/>
      <c r="EPD501" s="124"/>
      <c r="EPE501" s="124"/>
      <c r="EPF501" s="124"/>
      <c r="EPG501" s="125"/>
      <c r="EPH501" s="123"/>
      <c r="EPI501" s="124"/>
      <c r="EPJ501" s="124"/>
      <c r="EPK501" s="124"/>
      <c r="EPL501" s="124"/>
      <c r="EPM501" s="124"/>
      <c r="EPN501" s="124"/>
      <c r="EPO501" s="124"/>
      <c r="EPP501" s="124"/>
      <c r="EPQ501" s="124"/>
      <c r="EPR501" s="125"/>
      <c r="EPS501" s="123"/>
      <c r="EPT501" s="124"/>
      <c r="EPU501" s="124"/>
      <c r="EPV501" s="124"/>
      <c r="EPW501" s="124"/>
      <c r="EPX501" s="124"/>
      <c r="EPY501" s="124"/>
      <c r="EPZ501" s="124"/>
      <c r="EQA501" s="124"/>
      <c r="EQB501" s="124"/>
      <c r="EQC501" s="125"/>
      <c r="EQD501" s="123"/>
      <c r="EQE501" s="124"/>
      <c r="EQF501" s="124"/>
      <c r="EQG501" s="124"/>
      <c r="EQH501" s="124"/>
      <c r="EQI501" s="124"/>
      <c r="EQJ501" s="124"/>
      <c r="EQK501" s="124"/>
      <c r="EQL501" s="124"/>
      <c r="EQM501" s="124"/>
      <c r="EQN501" s="125"/>
      <c r="EQO501" s="123"/>
      <c r="EQP501" s="124"/>
      <c r="EQQ501" s="124"/>
      <c r="EQR501" s="124"/>
      <c r="EQS501" s="124"/>
      <c r="EQT501" s="124"/>
      <c r="EQU501" s="124"/>
      <c r="EQV501" s="124"/>
      <c r="EQW501" s="124"/>
      <c r="EQX501" s="124"/>
      <c r="EQY501" s="125"/>
      <c r="EQZ501" s="123"/>
      <c r="ERA501" s="124"/>
      <c r="ERB501" s="124"/>
      <c r="ERC501" s="124"/>
      <c r="ERD501" s="124"/>
      <c r="ERE501" s="124"/>
      <c r="ERF501" s="124"/>
      <c r="ERG501" s="124"/>
      <c r="ERH501" s="124"/>
      <c r="ERI501" s="124"/>
      <c r="ERJ501" s="125"/>
      <c r="ERK501" s="123"/>
      <c r="ERL501" s="124"/>
      <c r="ERM501" s="124"/>
      <c r="ERN501" s="124"/>
      <c r="ERO501" s="124"/>
      <c r="ERP501" s="124"/>
      <c r="ERQ501" s="124"/>
      <c r="ERR501" s="124"/>
      <c r="ERS501" s="124"/>
      <c r="ERT501" s="124"/>
      <c r="ERU501" s="125"/>
      <c r="ERV501" s="123"/>
      <c r="ERW501" s="124"/>
      <c r="ERX501" s="124"/>
      <c r="ERY501" s="124"/>
      <c r="ERZ501" s="124"/>
      <c r="ESA501" s="124"/>
      <c r="ESB501" s="124"/>
      <c r="ESC501" s="124"/>
      <c r="ESD501" s="124"/>
      <c r="ESE501" s="124"/>
      <c r="ESF501" s="125"/>
      <c r="ESG501" s="123"/>
      <c r="ESH501" s="124"/>
      <c r="ESI501" s="124"/>
      <c r="ESJ501" s="124"/>
      <c r="ESK501" s="124"/>
      <c r="ESL501" s="124"/>
      <c r="ESM501" s="124"/>
      <c r="ESN501" s="124"/>
      <c r="ESO501" s="124"/>
      <c r="ESP501" s="124"/>
      <c r="ESQ501" s="125"/>
      <c r="ESR501" s="123"/>
      <c r="ESS501" s="124"/>
      <c r="EST501" s="124"/>
      <c r="ESU501" s="124"/>
      <c r="ESV501" s="124"/>
      <c r="ESW501" s="124"/>
      <c r="ESX501" s="124"/>
      <c r="ESY501" s="124"/>
      <c r="ESZ501" s="124"/>
      <c r="ETA501" s="124"/>
      <c r="ETB501" s="125"/>
      <c r="ETC501" s="123"/>
      <c r="ETD501" s="124"/>
      <c r="ETE501" s="124"/>
      <c r="ETF501" s="124"/>
      <c r="ETG501" s="124"/>
      <c r="ETH501" s="124"/>
      <c r="ETI501" s="124"/>
      <c r="ETJ501" s="124"/>
      <c r="ETK501" s="124"/>
      <c r="ETL501" s="124"/>
      <c r="ETM501" s="125"/>
      <c r="ETN501" s="123"/>
      <c r="ETO501" s="124"/>
      <c r="ETP501" s="124"/>
      <c r="ETQ501" s="124"/>
      <c r="ETR501" s="124"/>
      <c r="ETS501" s="124"/>
      <c r="ETT501" s="124"/>
      <c r="ETU501" s="124"/>
      <c r="ETV501" s="124"/>
      <c r="ETW501" s="124"/>
      <c r="ETX501" s="125"/>
      <c r="ETY501" s="123"/>
      <c r="ETZ501" s="124"/>
      <c r="EUA501" s="124"/>
      <c r="EUB501" s="124"/>
      <c r="EUC501" s="124"/>
      <c r="EUD501" s="124"/>
      <c r="EUE501" s="124"/>
      <c r="EUF501" s="124"/>
      <c r="EUG501" s="124"/>
      <c r="EUH501" s="124"/>
      <c r="EUI501" s="125"/>
      <c r="EUJ501" s="123"/>
      <c r="EUK501" s="124"/>
      <c r="EUL501" s="124"/>
      <c r="EUM501" s="124"/>
      <c r="EUN501" s="124"/>
      <c r="EUO501" s="124"/>
      <c r="EUP501" s="124"/>
      <c r="EUQ501" s="124"/>
      <c r="EUR501" s="124"/>
      <c r="EUS501" s="124"/>
      <c r="EUT501" s="125"/>
      <c r="EUU501" s="123"/>
      <c r="EUV501" s="124"/>
      <c r="EUW501" s="124"/>
      <c r="EUX501" s="124"/>
      <c r="EUY501" s="124"/>
      <c r="EUZ501" s="124"/>
      <c r="EVA501" s="124"/>
      <c r="EVB501" s="124"/>
      <c r="EVC501" s="124"/>
      <c r="EVD501" s="124"/>
      <c r="EVE501" s="125"/>
      <c r="EVF501" s="123"/>
      <c r="EVG501" s="124"/>
      <c r="EVH501" s="124"/>
      <c r="EVI501" s="124"/>
      <c r="EVJ501" s="124"/>
      <c r="EVK501" s="124"/>
      <c r="EVL501" s="124"/>
      <c r="EVM501" s="124"/>
      <c r="EVN501" s="124"/>
      <c r="EVO501" s="124"/>
      <c r="EVP501" s="125"/>
      <c r="EVQ501" s="123"/>
      <c r="EVR501" s="124"/>
      <c r="EVS501" s="124"/>
      <c r="EVT501" s="124"/>
      <c r="EVU501" s="124"/>
      <c r="EVV501" s="124"/>
      <c r="EVW501" s="124"/>
      <c r="EVX501" s="124"/>
      <c r="EVY501" s="124"/>
      <c r="EVZ501" s="124"/>
      <c r="EWA501" s="125"/>
      <c r="EWB501" s="123"/>
      <c r="EWC501" s="124"/>
      <c r="EWD501" s="124"/>
      <c r="EWE501" s="124"/>
      <c r="EWF501" s="124"/>
      <c r="EWG501" s="124"/>
      <c r="EWH501" s="124"/>
      <c r="EWI501" s="124"/>
      <c r="EWJ501" s="124"/>
      <c r="EWK501" s="124"/>
      <c r="EWL501" s="125"/>
      <c r="EWM501" s="123"/>
      <c r="EWN501" s="124"/>
      <c r="EWO501" s="124"/>
      <c r="EWP501" s="124"/>
      <c r="EWQ501" s="124"/>
      <c r="EWR501" s="124"/>
      <c r="EWS501" s="124"/>
      <c r="EWT501" s="124"/>
      <c r="EWU501" s="124"/>
      <c r="EWV501" s="124"/>
      <c r="EWW501" s="125"/>
      <c r="EWX501" s="123"/>
      <c r="EWY501" s="124"/>
      <c r="EWZ501" s="124"/>
      <c r="EXA501" s="124"/>
      <c r="EXB501" s="124"/>
      <c r="EXC501" s="124"/>
      <c r="EXD501" s="124"/>
      <c r="EXE501" s="124"/>
      <c r="EXF501" s="124"/>
      <c r="EXG501" s="124"/>
      <c r="EXH501" s="125"/>
      <c r="EXI501" s="123"/>
      <c r="EXJ501" s="124"/>
      <c r="EXK501" s="124"/>
      <c r="EXL501" s="124"/>
      <c r="EXM501" s="124"/>
      <c r="EXN501" s="124"/>
      <c r="EXO501" s="124"/>
      <c r="EXP501" s="124"/>
      <c r="EXQ501" s="124"/>
      <c r="EXR501" s="124"/>
      <c r="EXS501" s="125"/>
      <c r="EXT501" s="123"/>
      <c r="EXU501" s="124"/>
      <c r="EXV501" s="124"/>
      <c r="EXW501" s="124"/>
      <c r="EXX501" s="124"/>
      <c r="EXY501" s="124"/>
      <c r="EXZ501" s="124"/>
      <c r="EYA501" s="124"/>
      <c r="EYB501" s="124"/>
      <c r="EYC501" s="124"/>
      <c r="EYD501" s="125"/>
      <c r="EYE501" s="123"/>
      <c r="EYF501" s="124"/>
      <c r="EYG501" s="124"/>
      <c r="EYH501" s="124"/>
      <c r="EYI501" s="124"/>
      <c r="EYJ501" s="124"/>
      <c r="EYK501" s="124"/>
      <c r="EYL501" s="124"/>
      <c r="EYM501" s="124"/>
      <c r="EYN501" s="124"/>
      <c r="EYO501" s="125"/>
      <c r="EYP501" s="123"/>
      <c r="EYQ501" s="124"/>
      <c r="EYR501" s="124"/>
      <c r="EYS501" s="124"/>
      <c r="EYT501" s="124"/>
      <c r="EYU501" s="124"/>
      <c r="EYV501" s="124"/>
      <c r="EYW501" s="124"/>
      <c r="EYX501" s="124"/>
      <c r="EYY501" s="124"/>
      <c r="EYZ501" s="125"/>
      <c r="EZA501" s="123"/>
      <c r="EZB501" s="124"/>
      <c r="EZC501" s="124"/>
      <c r="EZD501" s="124"/>
      <c r="EZE501" s="124"/>
      <c r="EZF501" s="124"/>
      <c r="EZG501" s="124"/>
      <c r="EZH501" s="124"/>
      <c r="EZI501" s="124"/>
      <c r="EZJ501" s="124"/>
      <c r="EZK501" s="125"/>
      <c r="EZL501" s="123"/>
      <c r="EZM501" s="124"/>
      <c r="EZN501" s="124"/>
      <c r="EZO501" s="124"/>
      <c r="EZP501" s="124"/>
      <c r="EZQ501" s="124"/>
      <c r="EZR501" s="124"/>
      <c r="EZS501" s="124"/>
      <c r="EZT501" s="124"/>
      <c r="EZU501" s="124"/>
      <c r="EZV501" s="125"/>
      <c r="EZW501" s="123"/>
      <c r="EZX501" s="124"/>
      <c r="EZY501" s="124"/>
      <c r="EZZ501" s="124"/>
      <c r="FAA501" s="124"/>
      <c r="FAB501" s="124"/>
      <c r="FAC501" s="124"/>
      <c r="FAD501" s="124"/>
      <c r="FAE501" s="124"/>
      <c r="FAF501" s="124"/>
      <c r="FAG501" s="125"/>
      <c r="FAH501" s="123"/>
      <c r="FAI501" s="124"/>
      <c r="FAJ501" s="124"/>
      <c r="FAK501" s="124"/>
      <c r="FAL501" s="124"/>
      <c r="FAM501" s="124"/>
      <c r="FAN501" s="124"/>
      <c r="FAO501" s="124"/>
      <c r="FAP501" s="124"/>
      <c r="FAQ501" s="124"/>
      <c r="FAR501" s="125"/>
      <c r="FAS501" s="123"/>
      <c r="FAT501" s="124"/>
      <c r="FAU501" s="124"/>
      <c r="FAV501" s="124"/>
      <c r="FAW501" s="124"/>
      <c r="FAX501" s="124"/>
      <c r="FAY501" s="124"/>
      <c r="FAZ501" s="124"/>
      <c r="FBA501" s="124"/>
      <c r="FBB501" s="124"/>
      <c r="FBC501" s="125"/>
      <c r="FBD501" s="123"/>
      <c r="FBE501" s="124"/>
      <c r="FBF501" s="124"/>
      <c r="FBG501" s="124"/>
      <c r="FBH501" s="124"/>
      <c r="FBI501" s="124"/>
      <c r="FBJ501" s="124"/>
      <c r="FBK501" s="124"/>
      <c r="FBL501" s="124"/>
      <c r="FBM501" s="124"/>
      <c r="FBN501" s="125"/>
      <c r="FBO501" s="123"/>
      <c r="FBP501" s="124"/>
      <c r="FBQ501" s="124"/>
      <c r="FBR501" s="124"/>
      <c r="FBS501" s="124"/>
      <c r="FBT501" s="124"/>
      <c r="FBU501" s="124"/>
      <c r="FBV501" s="124"/>
      <c r="FBW501" s="124"/>
      <c r="FBX501" s="124"/>
      <c r="FBY501" s="125"/>
      <c r="FBZ501" s="123"/>
      <c r="FCA501" s="124"/>
      <c r="FCB501" s="124"/>
      <c r="FCC501" s="124"/>
      <c r="FCD501" s="124"/>
      <c r="FCE501" s="124"/>
      <c r="FCF501" s="124"/>
      <c r="FCG501" s="124"/>
      <c r="FCH501" s="124"/>
      <c r="FCI501" s="124"/>
      <c r="FCJ501" s="125"/>
      <c r="FCK501" s="123"/>
      <c r="FCL501" s="124"/>
      <c r="FCM501" s="124"/>
      <c r="FCN501" s="124"/>
      <c r="FCO501" s="124"/>
      <c r="FCP501" s="124"/>
      <c r="FCQ501" s="124"/>
      <c r="FCR501" s="124"/>
      <c r="FCS501" s="124"/>
      <c r="FCT501" s="124"/>
      <c r="FCU501" s="125"/>
      <c r="FCV501" s="123"/>
      <c r="FCW501" s="124"/>
      <c r="FCX501" s="124"/>
      <c r="FCY501" s="124"/>
      <c r="FCZ501" s="124"/>
      <c r="FDA501" s="124"/>
      <c r="FDB501" s="124"/>
      <c r="FDC501" s="124"/>
      <c r="FDD501" s="124"/>
      <c r="FDE501" s="124"/>
      <c r="FDF501" s="125"/>
      <c r="FDG501" s="123"/>
      <c r="FDH501" s="124"/>
      <c r="FDI501" s="124"/>
      <c r="FDJ501" s="124"/>
      <c r="FDK501" s="124"/>
      <c r="FDL501" s="124"/>
      <c r="FDM501" s="124"/>
      <c r="FDN501" s="124"/>
      <c r="FDO501" s="124"/>
      <c r="FDP501" s="124"/>
      <c r="FDQ501" s="125"/>
      <c r="FDR501" s="123"/>
      <c r="FDS501" s="124"/>
      <c r="FDT501" s="124"/>
      <c r="FDU501" s="124"/>
      <c r="FDV501" s="124"/>
      <c r="FDW501" s="124"/>
      <c r="FDX501" s="124"/>
      <c r="FDY501" s="124"/>
      <c r="FDZ501" s="124"/>
      <c r="FEA501" s="124"/>
      <c r="FEB501" s="125"/>
      <c r="FEC501" s="123"/>
      <c r="FED501" s="124"/>
      <c r="FEE501" s="124"/>
      <c r="FEF501" s="124"/>
      <c r="FEG501" s="124"/>
      <c r="FEH501" s="124"/>
      <c r="FEI501" s="124"/>
      <c r="FEJ501" s="124"/>
      <c r="FEK501" s="124"/>
      <c r="FEL501" s="124"/>
      <c r="FEM501" s="125"/>
      <c r="FEN501" s="123"/>
      <c r="FEO501" s="124"/>
      <c r="FEP501" s="124"/>
      <c r="FEQ501" s="124"/>
      <c r="FER501" s="124"/>
      <c r="FES501" s="124"/>
      <c r="FET501" s="124"/>
      <c r="FEU501" s="124"/>
      <c r="FEV501" s="124"/>
      <c r="FEW501" s="124"/>
      <c r="FEX501" s="125"/>
      <c r="FEY501" s="123"/>
      <c r="FEZ501" s="124"/>
      <c r="FFA501" s="124"/>
      <c r="FFB501" s="124"/>
      <c r="FFC501" s="124"/>
      <c r="FFD501" s="124"/>
      <c r="FFE501" s="124"/>
      <c r="FFF501" s="124"/>
      <c r="FFG501" s="124"/>
      <c r="FFH501" s="124"/>
      <c r="FFI501" s="125"/>
      <c r="FFJ501" s="123"/>
      <c r="FFK501" s="124"/>
      <c r="FFL501" s="124"/>
      <c r="FFM501" s="124"/>
      <c r="FFN501" s="124"/>
      <c r="FFO501" s="124"/>
      <c r="FFP501" s="124"/>
      <c r="FFQ501" s="124"/>
      <c r="FFR501" s="124"/>
      <c r="FFS501" s="124"/>
      <c r="FFT501" s="125"/>
      <c r="FFU501" s="123"/>
      <c r="FFV501" s="124"/>
      <c r="FFW501" s="124"/>
      <c r="FFX501" s="124"/>
      <c r="FFY501" s="124"/>
      <c r="FFZ501" s="124"/>
      <c r="FGA501" s="124"/>
      <c r="FGB501" s="124"/>
      <c r="FGC501" s="124"/>
      <c r="FGD501" s="124"/>
      <c r="FGE501" s="125"/>
      <c r="FGF501" s="123"/>
      <c r="FGG501" s="124"/>
      <c r="FGH501" s="124"/>
      <c r="FGI501" s="124"/>
      <c r="FGJ501" s="124"/>
      <c r="FGK501" s="124"/>
      <c r="FGL501" s="124"/>
      <c r="FGM501" s="124"/>
      <c r="FGN501" s="124"/>
      <c r="FGO501" s="124"/>
      <c r="FGP501" s="125"/>
      <c r="FGQ501" s="123"/>
      <c r="FGR501" s="124"/>
      <c r="FGS501" s="124"/>
      <c r="FGT501" s="124"/>
      <c r="FGU501" s="124"/>
      <c r="FGV501" s="124"/>
      <c r="FGW501" s="124"/>
      <c r="FGX501" s="124"/>
      <c r="FGY501" s="124"/>
      <c r="FGZ501" s="124"/>
      <c r="FHA501" s="125"/>
      <c r="FHB501" s="123"/>
      <c r="FHC501" s="124"/>
      <c r="FHD501" s="124"/>
      <c r="FHE501" s="124"/>
      <c r="FHF501" s="124"/>
      <c r="FHG501" s="124"/>
      <c r="FHH501" s="124"/>
      <c r="FHI501" s="124"/>
      <c r="FHJ501" s="124"/>
      <c r="FHK501" s="124"/>
      <c r="FHL501" s="125"/>
      <c r="FHM501" s="123"/>
      <c r="FHN501" s="124"/>
      <c r="FHO501" s="124"/>
      <c r="FHP501" s="124"/>
      <c r="FHQ501" s="124"/>
      <c r="FHR501" s="124"/>
      <c r="FHS501" s="124"/>
      <c r="FHT501" s="124"/>
      <c r="FHU501" s="124"/>
      <c r="FHV501" s="124"/>
      <c r="FHW501" s="125"/>
      <c r="FHX501" s="123"/>
      <c r="FHY501" s="124"/>
      <c r="FHZ501" s="124"/>
      <c r="FIA501" s="124"/>
      <c r="FIB501" s="124"/>
      <c r="FIC501" s="124"/>
      <c r="FID501" s="124"/>
      <c r="FIE501" s="124"/>
      <c r="FIF501" s="124"/>
      <c r="FIG501" s="124"/>
      <c r="FIH501" s="125"/>
      <c r="FII501" s="123"/>
      <c r="FIJ501" s="124"/>
      <c r="FIK501" s="124"/>
      <c r="FIL501" s="124"/>
      <c r="FIM501" s="124"/>
      <c r="FIN501" s="124"/>
      <c r="FIO501" s="124"/>
      <c r="FIP501" s="124"/>
      <c r="FIQ501" s="124"/>
      <c r="FIR501" s="124"/>
      <c r="FIS501" s="125"/>
      <c r="FIT501" s="123"/>
      <c r="FIU501" s="124"/>
      <c r="FIV501" s="124"/>
      <c r="FIW501" s="124"/>
      <c r="FIX501" s="124"/>
      <c r="FIY501" s="124"/>
      <c r="FIZ501" s="124"/>
      <c r="FJA501" s="124"/>
      <c r="FJB501" s="124"/>
      <c r="FJC501" s="124"/>
      <c r="FJD501" s="125"/>
      <c r="FJE501" s="123"/>
      <c r="FJF501" s="124"/>
      <c r="FJG501" s="124"/>
      <c r="FJH501" s="124"/>
      <c r="FJI501" s="124"/>
      <c r="FJJ501" s="124"/>
      <c r="FJK501" s="124"/>
      <c r="FJL501" s="124"/>
      <c r="FJM501" s="124"/>
      <c r="FJN501" s="124"/>
      <c r="FJO501" s="125"/>
      <c r="FJP501" s="123"/>
      <c r="FJQ501" s="124"/>
      <c r="FJR501" s="124"/>
      <c r="FJS501" s="124"/>
      <c r="FJT501" s="124"/>
      <c r="FJU501" s="124"/>
      <c r="FJV501" s="124"/>
      <c r="FJW501" s="124"/>
      <c r="FJX501" s="124"/>
      <c r="FJY501" s="124"/>
      <c r="FJZ501" s="125"/>
      <c r="FKA501" s="123"/>
      <c r="FKB501" s="124"/>
      <c r="FKC501" s="124"/>
      <c r="FKD501" s="124"/>
      <c r="FKE501" s="124"/>
      <c r="FKF501" s="124"/>
      <c r="FKG501" s="124"/>
      <c r="FKH501" s="124"/>
      <c r="FKI501" s="124"/>
      <c r="FKJ501" s="124"/>
      <c r="FKK501" s="125"/>
      <c r="FKL501" s="123"/>
      <c r="FKM501" s="124"/>
      <c r="FKN501" s="124"/>
      <c r="FKO501" s="124"/>
      <c r="FKP501" s="124"/>
      <c r="FKQ501" s="124"/>
      <c r="FKR501" s="124"/>
      <c r="FKS501" s="124"/>
      <c r="FKT501" s="124"/>
      <c r="FKU501" s="124"/>
      <c r="FKV501" s="125"/>
      <c r="FKW501" s="123"/>
      <c r="FKX501" s="124"/>
      <c r="FKY501" s="124"/>
      <c r="FKZ501" s="124"/>
      <c r="FLA501" s="124"/>
      <c r="FLB501" s="124"/>
      <c r="FLC501" s="124"/>
      <c r="FLD501" s="124"/>
      <c r="FLE501" s="124"/>
      <c r="FLF501" s="124"/>
      <c r="FLG501" s="125"/>
      <c r="FLH501" s="123"/>
      <c r="FLI501" s="124"/>
      <c r="FLJ501" s="124"/>
      <c r="FLK501" s="124"/>
      <c r="FLL501" s="124"/>
      <c r="FLM501" s="124"/>
      <c r="FLN501" s="124"/>
      <c r="FLO501" s="124"/>
      <c r="FLP501" s="124"/>
      <c r="FLQ501" s="124"/>
      <c r="FLR501" s="125"/>
      <c r="FLS501" s="123"/>
      <c r="FLT501" s="124"/>
      <c r="FLU501" s="124"/>
      <c r="FLV501" s="124"/>
      <c r="FLW501" s="124"/>
      <c r="FLX501" s="124"/>
      <c r="FLY501" s="124"/>
      <c r="FLZ501" s="124"/>
      <c r="FMA501" s="124"/>
      <c r="FMB501" s="124"/>
      <c r="FMC501" s="125"/>
      <c r="FMD501" s="123"/>
      <c r="FME501" s="124"/>
      <c r="FMF501" s="124"/>
      <c r="FMG501" s="124"/>
      <c r="FMH501" s="124"/>
      <c r="FMI501" s="124"/>
      <c r="FMJ501" s="124"/>
      <c r="FMK501" s="124"/>
      <c r="FML501" s="124"/>
      <c r="FMM501" s="124"/>
      <c r="FMN501" s="125"/>
      <c r="FMO501" s="123"/>
      <c r="FMP501" s="124"/>
      <c r="FMQ501" s="124"/>
      <c r="FMR501" s="124"/>
      <c r="FMS501" s="124"/>
      <c r="FMT501" s="124"/>
      <c r="FMU501" s="124"/>
      <c r="FMV501" s="124"/>
      <c r="FMW501" s="124"/>
      <c r="FMX501" s="124"/>
      <c r="FMY501" s="125"/>
      <c r="FMZ501" s="123"/>
      <c r="FNA501" s="124"/>
      <c r="FNB501" s="124"/>
      <c r="FNC501" s="124"/>
      <c r="FND501" s="124"/>
      <c r="FNE501" s="124"/>
      <c r="FNF501" s="124"/>
      <c r="FNG501" s="124"/>
      <c r="FNH501" s="124"/>
      <c r="FNI501" s="124"/>
      <c r="FNJ501" s="125"/>
      <c r="FNK501" s="123"/>
      <c r="FNL501" s="124"/>
      <c r="FNM501" s="124"/>
      <c r="FNN501" s="124"/>
      <c r="FNO501" s="124"/>
      <c r="FNP501" s="124"/>
      <c r="FNQ501" s="124"/>
      <c r="FNR501" s="124"/>
      <c r="FNS501" s="124"/>
      <c r="FNT501" s="124"/>
      <c r="FNU501" s="125"/>
      <c r="FNV501" s="123"/>
      <c r="FNW501" s="124"/>
      <c r="FNX501" s="124"/>
      <c r="FNY501" s="124"/>
      <c r="FNZ501" s="124"/>
      <c r="FOA501" s="124"/>
      <c r="FOB501" s="124"/>
      <c r="FOC501" s="124"/>
      <c r="FOD501" s="124"/>
      <c r="FOE501" s="124"/>
      <c r="FOF501" s="125"/>
      <c r="FOG501" s="123"/>
      <c r="FOH501" s="124"/>
      <c r="FOI501" s="124"/>
      <c r="FOJ501" s="124"/>
      <c r="FOK501" s="124"/>
      <c r="FOL501" s="124"/>
      <c r="FOM501" s="124"/>
      <c r="FON501" s="124"/>
      <c r="FOO501" s="124"/>
      <c r="FOP501" s="124"/>
      <c r="FOQ501" s="125"/>
      <c r="FOR501" s="123"/>
      <c r="FOS501" s="124"/>
      <c r="FOT501" s="124"/>
      <c r="FOU501" s="124"/>
      <c r="FOV501" s="124"/>
      <c r="FOW501" s="124"/>
      <c r="FOX501" s="124"/>
      <c r="FOY501" s="124"/>
      <c r="FOZ501" s="124"/>
      <c r="FPA501" s="124"/>
      <c r="FPB501" s="125"/>
      <c r="FPC501" s="123"/>
      <c r="FPD501" s="124"/>
      <c r="FPE501" s="124"/>
      <c r="FPF501" s="124"/>
      <c r="FPG501" s="124"/>
      <c r="FPH501" s="124"/>
      <c r="FPI501" s="124"/>
      <c r="FPJ501" s="124"/>
      <c r="FPK501" s="124"/>
      <c r="FPL501" s="124"/>
      <c r="FPM501" s="125"/>
      <c r="FPN501" s="123"/>
      <c r="FPO501" s="124"/>
      <c r="FPP501" s="124"/>
      <c r="FPQ501" s="124"/>
      <c r="FPR501" s="124"/>
      <c r="FPS501" s="124"/>
      <c r="FPT501" s="124"/>
      <c r="FPU501" s="124"/>
      <c r="FPV501" s="124"/>
      <c r="FPW501" s="124"/>
      <c r="FPX501" s="125"/>
      <c r="FPY501" s="123"/>
      <c r="FPZ501" s="124"/>
      <c r="FQA501" s="124"/>
      <c r="FQB501" s="124"/>
      <c r="FQC501" s="124"/>
      <c r="FQD501" s="124"/>
      <c r="FQE501" s="124"/>
      <c r="FQF501" s="124"/>
      <c r="FQG501" s="124"/>
      <c r="FQH501" s="124"/>
      <c r="FQI501" s="125"/>
      <c r="FQJ501" s="123"/>
      <c r="FQK501" s="124"/>
      <c r="FQL501" s="124"/>
      <c r="FQM501" s="124"/>
      <c r="FQN501" s="124"/>
      <c r="FQO501" s="124"/>
      <c r="FQP501" s="124"/>
      <c r="FQQ501" s="124"/>
      <c r="FQR501" s="124"/>
      <c r="FQS501" s="124"/>
      <c r="FQT501" s="125"/>
      <c r="FQU501" s="123"/>
      <c r="FQV501" s="124"/>
      <c r="FQW501" s="124"/>
      <c r="FQX501" s="124"/>
      <c r="FQY501" s="124"/>
      <c r="FQZ501" s="124"/>
      <c r="FRA501" s="124"/>
      <c r="FRB501" s="124"/>
      <c r="FRC501" s="124"/>
      <c r="FRD501" s="124"/>
      <c r="FRE501" s="125"/>
      <c r="FRF501" s="123"/>
      <c r="FRG501" s="124"/>
      <c r="FRH501" s="124"/>
      <c r="FRI501" s="124"/>
      <c r="FRJ501" s="124"/>
      <c r="FRK501" s="124"/>
      <c r="FRL501" s="124"/>
      <c r="FRM501" s="124"/>
      <c r="FRN501" s="124"/>
      <c r="FRO501" s="124"/>
      <c r="FRP501" s="125"/>
      <c r="FRQ501" s="123"/>
      <c r="FRR501" s="124"/>
      <c r="FRS501" s="124"/>
      <c r="FRT501" s="124"/>
      <c r="FRU501" s="124"/>
      <c r="FRV501" s="124"/>
      <c r="FRW501" s="124"/>
      <c r="FRX501" s="124"/>
      <c r="FRY501" s="124"/>
      <c r="FRZ501" s="124"/>
      <c r="FSA501" s="125"/>
      <c r="FSB501" s="123"/>
      <c r="FSC501" s="124"/>
      <c r="FSD501" s="124"/>
      <c r="FSE501" s="124"/>
      <c r="FSF501" s="124"/>
      <c r="FSG501" s="124"/>
      <c r="FSH501" s="124"/>
      <c r="FSI501" s="124"/>
      <c r="FSJ501" s="124"/>
      <c r="FSK501" s="124"/>
      <c r="FSL501" s="125"/>
      <c r="FSM501" s="123"/>
      <c r="FSN501" s="124"/>
      <c r="FSO501" s="124"/>
      <c r="FSP501" s="124"/>
      <c r="FSQ501" s="124"/>
      <c r="FSR501" s="124"/>
      <c r="FSS501" s="124"/>
      <c r="FST501" s="124"/>
      <c r="FSU501" s="124"/>
      <c r="FSV501" s="124"/>
      <c r="FSW501" s="125"/>
      <c r="FSX501" s="123"/>
      <c r="FSY501" s="124"/>
      <c r="FSZ501" s="124"/>
      <c r="FTA501" s="124"/>
      <c r="FTB501" s="124"/>
      <c r="FTC501" s="124"/>
      <c r="FTD501" s="124"/>
      <c r="FTE501" s="124"/>
      <c r="FTF501" s="124"/>
      <c r="FTG501" s="124"/>
      <c r="FTH501" s="125"/>
      <c r="FTI501" s="123"/>
      <c r="FTJ501" s="124"/>
      <c r="FTK501" s="124"/>
      <c r="FTL501" s="124"/>
      <c r="FTM501" s="124"/>
      <c r="FTN501" s="124"/>
      <c r="FTO501" s="124"/>
      <c r="FTP501" s="124"/>
      <c r="FTQ501" s="124"/>
      <c r="FTR501" s="124"/>
      <c r="FTS501" s="125"/>
      <c r="FTT501" s="123"/>
      <c r="FTU501" s="124"/>
      <c r="FTV501" s="124"/>
      <c r="FTW501" s="124"/>
      <c r="FTX501" s="124"/>
      <c r="FTY501" s="124"/>
      <c r="FTZ501" s="124"/>
      <c r="FUA501" s="124"/>
      <c r="FUB501" s="124"/>
      <c r="FUC501" s="124"/>
      <c r="FUD501" s="125"/>
      <c r="FUE501" s="123"/>
      <c r="FUF501" s="124"/>
      <c r="FUG501" s="124"/>
      <c r="FUH501" s="124"/>
      <c r="FUI501" s="124"/>
      <c r="FUJ501" s="124"/>
      <c r="FUK501" s="124"/>
      <c r="FUL501" s="124"/>
      <c r="FUM501" s="124"/>
      <c r="FUN501" s="124"/>
      <c r="FUO501" s="125"/>
      <c r="FUP501" s="123"/>
      <c r="FUQ501" s="124"/>
      <c r="FUR501" s="124"/>
      <c r="FUS501" s="124"/>
      <c r="FUT501" s="124"/>
      <c r="FUU501" s="124"/>
      <c r="FUV501" s="124"/>
      <c r="FUW501" s="124"/>
      <c r="FUX501" s="124"/>
      <c r="FUY501" s="124"/>
      <c r="FUZ501" s="125"/>
      <c r="FVA501" s="123"/>
      <c r="FVB501" s="124"/>
      <c r="FVC501" s="124"/>
      <c r="FVD501" s="124"/>
      <c r="FVE501" s="124"/>
      <c r="FVF501" s="124"/>
      <c r="FVG501" s="124"/>
      <c r="FVH501" s="124"/>
      <c r="FVI501" s="124"/>
      <c r="FVJ501" s="124"/>
      <c r="FVK501" s="125"/>
      <c r="FVL501" s="123"/>
      <c r="FVM501" s="124"/>
      <c r="FVN501" s="124"/>
      <c r="FVO501" s="124"/>
      <c r="FVP501" s="124"/>
      <c r="FVQ501" s="124"/>
      <c r="FVR501" s="124"/>
      <c r="FVS501" s="124"/>
      <c r="FVT501" s="124"/>
      <c r="FVU501" s="124"/>
      <c r="FVV501" s="125"/>
      <c r="FVW501" s="123"/>
      <c r="FVX501" s="124"/>
      <c r="FVY501" s="124"/>
      <c r="FVZ501" s="124"/>
      <c r="FWA501" s="124"/>
      <c r="FWB501" s="124"/>
      <c r="FWC501" s="124"/>
      <c r="FWD501" s="124"/>
      <c r="FWE501" s="124"/>
      <c r="FWF501" s="124"/>
      <c r="FWG501" s="125"/>
      <c r="FWH501" s="123"/>
      <c r="FWI501" s="124"/>
      <c r="FWJ501" s="124"/>
      <c r="FWK501" s="124"/>
      <c r="FWL501" s="124"/>
      <c r="FWM501" s="124"/>
      <c r="FWN501" s="124"/>
      <c r="FWO501" s="124"/>
      <c r="FWP501" s="124"/>
      <c r="FWQ501" s="124"/>
      <c r="FWR501" s="125"/>
      <c r="FWS501" s="123"/>
      <c r="FWT501" s="124"/>
      <c r="FWU501" s="124"/>
      <c r="FWV501" s="124"/>
      <c r="FWW501" s="124"/>
      <c r="FWX501" s="124"/>
      <c r="FWY501" s="124"/>
      <c r="FWZ501" s="124"/>
      <c r="FXA501" s="124"/>
      <c r="FXB501" s="124"/>
      <c r="FXC501" s="125"/>
      <c r="FXD501" s="123"/>
      <c r="FXE501" s="124"/>
      <c r="FXF501" s="124"/>
      <c r="FXG501" s="124"/>
      <c r="FXH501" s="124"/>
      <c r="FXI501" s="124"/>
      <c r="FXJ501" s="124"/>
      <c r="FXK501" s="124"/>
      <c r="FXL501" s="124"/>
      <c r="FXM501" s="124"/>
      <c r="FXN501" s="125"/>
      <c r="FXO501" s="123"/>
      <c r="FXP501" s="124"/>
      <c r="FXQ501" s="124"/>
      <c r="FXR501" s="124"/>
      <c r="FXS501" s="124"/>
      <c r="FXT501" s="124"/>
      <c r="FXU501" s="124"/>
      <c r="FXV501" s="124"/>
      <c r="FXW501" s="124"/>
      <c r="FXX501" s="124"/>
      <c r="FXY501" s="125"/>
      <c r="FXZ501" s="123"/>
      <c r="FYA501" s="124"/>
      <c r="FYB501" s="124"/>
      <c r="FYC501" s="124"/>
      <c r="FYD501" s="124"/>
      <c r="FYE501" s="124"/>
      <c r="FYF501" s="124"/>
      <c r="FYG501" s="124"/>
      <c r="FYH501" s="124"/>
      <c r="FYI501" s="124"/>
      <c r="FYJ501" s="125"/>
      <c r="FYK501" s="123"/>
      <c r="FYL501" s="124"/>
      <c r="FYM501" s="124"/>
      <c r="FYN501" s="124"/>
      <c r="FYO501" s="124"/>
      <c r="FYP501" s="124"/>
      <c r="FYQ501" s="124"/>
      <c r="FYR501" s="124"/>
      <c r="FYS501" s="124"/>
      <c r="FYT501" s="124"/>
      <c r="FYU501" s="125"/>
      <c r="FYV501" s="123"/>
      <c r="FYW501" s="124"/>
      <c r="FYX501" s="124"/>
      <c r="FYY501" s="124"/>
      <c r="FYZ501" s="124"/>
      <c r="FZA501" s="124"/>
      <c r="FZB501" s="124"/>
      <c r="FZC501" s="124"/>
      <c r="FZD501" s="124"/>
      <c r="FZE501" s="124"/>
      <c r="FZF501" s="125"/>
      <c r="FZG501" s="123"/>
      <c r="FZH501" s="124"/>
      <c r="FZI501" s="124"/>
      <c r="FZJ501" s="124"/>
      <c r="FZK501" s="124"/>
      <c r="FZL501" s="124"/>
      <c r="FZM501" s="124"/>
      <c r="FZN501" s="124"/>
      <c r="FZO501" s="124"/>
      <c r="FZP501" s="124"/>
      <c r="FZQ501" s="125"/>
      <c r="FZR501" s="123"/>
      <c r="FZS501" s="124"/>
      <c r="FZT501" s="124"/>
      <c r="FZU501" s="124"/>
      <c r="FZV501" s="124"/>
      <c r="FZW501" s="124"/>
      <c r="FZX501" s="124"/>
      <c r="FZY501" s="124"/>
      <c r="FZZ501" s="124"/>
      <c r="GAA501" s="124"/>
      <c r="GAB501" s="125"/>
      <c r="GAC501" s="123"/>
      <c r="GAD501" s="124"/>
      <c r="GAE501" s="124"/>
      <c r="GAF501" s="124"/>
      <c r="GAG501" s="124"/>
      <c r="GAH501" s="124"/>
      <c r="GAI501" s="124"/>
      <c r="GAJ501" s="124"/>
      <c r="GAK501" s="124"/>
      <c r="GAL501" s="124"/>
      <c r="GAM501" s="125"/>
      <c r="GAN501" s="123"/>
      <c r="GAO501" s="124"/>
      <c r="GAP501" s="124"/>
      <c r="GAQ501" s="124"/>
      <c r="GAR501" s="124"/>
      <c r="GAS501" s="124"/>
      <c r="GAT501" s="124"/>
      <c r="GAU501" s="124"/>
      <c r="GAV501" s="124"/>
      <c r="GAW501" s="124"/>
      <c r="GAX501" s="125"/>
      <c r="GAY501" s="123"/>
      <c r="GAZ501" s="124"/>
      <c r="GBA501" s="124"/>
      <c r="GBB501" s="124"/>
      <c r="GBC501" s="124"/>
      <c r="GBD501" s="124"/>
      <c r="GBE501" s="124"/>
      <c r="GBF501" s="124"/>
      <c r="GBG501" s="124"/>
      <c r="GBH501" s="124"/>
      <c r="GBI501" s="125"/>
      <c r="GBJ501" s="123"/>
      <c r="GBK501" s="124"/>
      <c r="GBL501" s="124"/>
      <c r="GBM501" s="124"/>
      <c r="GBN501" s="124"/>
      <c r="GBO501" s="124"/>
      <c r="GBP501" s="124"/>
      <c r="GBQ501" s="124"/>
      <c r="GBR501" s="124"/>
      <c r="GBS501" s="124"/>
      <c r="GBT501" s="125"/>
      <c r="GBU501" s="123"/>
      <c r="GBV501" s="124"/>
      <c r="GBW501" s="124"/>
      <c r="GBX501" s="124"/>
      <c r="GBY501" s="124"/>
      <c r="GBZ501" s="124"/>
      <c r="GCA501" s="124"/>
      <c r="GCB501" s="124"/>
      <c r="GCC501" s="124"/>
      <c r="GCD501" s="124"/>
      <c r="GCE501" s="125"/>
      <c r="GCF501" s="123"/>
      <c r="GCG501" s="124"/>
      <c r="GCH501" s="124"/>
      <c r="GCI501" s="124"/>
      <c r="GCJ501" s="124"/>
      <c r="GCK501" s="124"/>
      <c r="GCL501" s="124"/>
      <c r="GCM501" s="124"/>
      <c r="GCN501" s="124"/>
      <c r="GCO501" s="124"/>
      <c r="GCP501" s="125"/>
      <c r="GCQ501" s="123"/>
      <c r="GCR501" s="124"/>
      <c r="GCS501" s="124"/>
      <c r="GCT501" s="124"/>
      <c r="GCU501" s="124"/>
      <c r="GCV501" s="124"/>
      <c r="GCW501" s="124"/>
      <c r="GCX501" s="124"/>
      <c r="GCY501" s="124"/>
      <c r="GCZ501" s="124"/>
      <c r="GDA501" s="125"/>
      <c r="GDB501" s="123"/>
      <c r="GDC501" s="124"/>
      <c r="GDD501" s="124"/>
      <c r="GDE501" s="124"/>
      <c r="GDF501" s="124"/>
      <c r="GDG501" s="124"/>
      <c r="GDH501" s="124"/>
      <c r="GDI501" s="124"/>
      <c r="GDJ501" s="124"/>
      <c r="GDK501" s="124"/>
      <c r="GDL501" s="125"/>
      <c r="GDM501" s="123"/>
      <c r="GDN501" s="124"/>
      <c r="GDO501" s="124"/>
      <c r="GDP501" s="124"/>
      <c r="GDQ501" s="124"/>
      <c r="GDR501" s="124"/>
      <c r="GDS501" s="124"/>
      <c r="GDT501" s="124"/>
      <c r="GDU501" s="124"/>
      <c r="GDV501" s="124"/>
      <c r="GDW501" s="125"/>
      <c r="GDX501" s="123"/>
      <c r="GDY501" s="124"/>
      <c r="GDZ501" s="124"/>
      <c r="GEA501" s="124"/>
      <c r="GEB501" s="124"/>
      <c r="GEC501" s="124"/>
      <c r="GED501" s="124"/>
      <c r="GEE501" s="124"/>
      <c r="GEF501" s="124"/>
      <c r="GEG501" s="124"/>
      <c r="GEH501" s="125"/>
      <c r="GEI501" s="123"/>
      <c r="GEJ501" s="124"/>
      <c r="GEK501" s="124"/>
      <c r="GEL501" s="124"/>
      <c r="GEM501" s="124"/>
      <c r="GEN501" s="124"/>
      <c r="GEO501" s="124"/>
      <c r="GEP501" s="124"/>
      <c r="GEQ501" s="124"/>
      <c r="GER501" s="124"/>
      <c r="GES501" s="125"/>
      <c r="GET501" s="123"/>
      <c r="GEU501" s="124"/>
      <c r="GEV501" s="124"/>
      <c r="GEW501" s="124"/>
      <c r="GEX501" s="124"/>
      <c r="GEY501" s="124"/>
      <c r="GEZ501" s="124"/>
      <c r="GFA501" s="124"/>
      <c r="GFB501" s="124"/>
      <c r="GFC501" s="124"/>
      <c r="GFD501" s="125"/>
      <c r="GFE501" s="123"/>
      <c r="GFF501" s="124"/>
      <c r="GFG501" s="124"/>
      <c r="GFH501" s="124"/>
      <c r="GFI501" s="124"/>
      <c r="GFJ501" s="124"/>
      <c r="GFK501" s="124"/>
      <c r="GFL501" s="124"/>
      <c r="GFM501" s="124"/>
      <c r="GFN501" s="124"/>
      <c r="GFO501" s="125"/>
      <c r="GFP501" s="123"/>
      <c r="GFQ501" s="124"/>
      <c r="GFR501" s="124"/>
      <c r="GFS501" s="124"/>
      <c r="GFT501" s="124"/>
      <c r="GFU501" s="124"/>
      <c r="GFV501" s="124"/>
      <c r="GFW501" s="124"/>
      <c r="GFX501" s="124"/>
      <c r="GFY501" s="124"/>
      <c r="GFZ501" s="125"/>
      <c r="GGA501" s="123"/>
      <c r="GGB501" s="124"/>
      <c r="GGC501" s="124"/>
      <c r="GGD501" s="124"/>
      <c r="GGE501" s="124"/>
      <c r="GGF501" s="124"/>
      <c r="GGG501" s="124"/>
      <c r="GGH501" s="124"/>
      <c r="GGI501" s="124"/>
      <c r="GGJ501" s="124"/>
      <c r="GGK501" s="125"/>
      <c r="GGL501" s="123"/>
      <c r="GGM501" s="124"/>
      <c r="GGN501" s="124"/>
      <c r="GGO501" s="124"/>
      <c r="GGP501" s="124"/>
      <c r="GGQ501" s="124"/>
      <c r="GGR501" s="124"/>
      <c r="GGS501" s="124"/>
      <c r="GGT501" s="124"/>
      <c r="GGU501" s="124"/>
      <c r="GGV501" s="125"/>
      <c r="GGW501" s="123"/>
      <c r="GGX501" s="124"/>
      <c r="GGY501" s="124"/>
      <c r="GGZ501" s="124"/>
      <c r="GHA501" s="124"/>
      <c r="GHB501" s="124"/>
      <c r="GHC501" s="124"/>
      <c r="GHD501" s="124"/>
      <c r="GHE501" s="124"/>
      <c r="GHF501" s="124"/>
      <c r="GHG501" s="125"/>
      <c r="GHH501" s="123"/>
      <c r="GHI501" s="124"/>
      <c r="GHJ501" s="124"/>
      <c r="GHK501" s="124"/>
      <c r="GHL501" s="124"/>
      <c r="GHM501" s="124"/>
      <c r="GHN501" s="124"/>
      <c r="GHO501" s="124"/>
      <c r="GHP501" s="124"/>
      <c r="GHQ501" s="124"/>
      <c r="GHR501" s="125"/>
      <c r="GHS501" s="123"/>
      <c r="GHT501" s="124"/>
      <c r="GHU501" s="124"/>
      <c r="GHV501" s="124"/>
      <c r="GHW501" s="124"/>
      <c r="GHX501" s="124"/>
      <c r="GHY501" s="124"/>
      <c r="GHZ501" s="124"/>
      <c r="GIA501" s="124"/>
      <c r="GIB501" s="124"/>
      <c r="GIC501" s="125"/>
      <c r="GID501" s="123"/>
      <c r="GIE501" s="124"/>
      <c r="GIF501" s="124"/>
      <c r="GIG501" s="124"/>
      <c r="GIH501" s="124"/>
      <c r="GII501" s="124"/>
      <c r="GIJ501" s="124"/>
      <c r="GIK501" s="124"/>
      <c r="GIL501" s="124"/>
      <c r="GIM501" s="124"/>
      <c r="GIN501" s="125"/>
      <c r="GIO501" s="123"/>
      <c r="GIP501" s="124"/>
      <c r="GIQ501" s="124"/>
      <c r="GIR501" s="124"/>
      <c r="GIS501" s="124"/>
      <c r="GIT501" s="124"/>
      <c r="GIU501" s="124"/>
      <c r="GIV501" s="124"/>
      <c r="GIW501" s="124"/>
      <c r="GIX501" s="124"/>
      <c r="GIY501" s="125"/>
      <c r="GIZ501" s="123"/>
      <c r="GJA501" s="124"/>
      <c r="GJB501" s="124"/>
      <c r="GJC501" s="124"/>
      <c r="GJD501" s="124"/>
      <c r="GJE501" s="124"/>
      <c r="GJF501" s="124"/>
      <c r="GJG501" s="124"/>
      <c r="GJH501" s="124"/>
      <c r="GJI501" s="124"/>
      <c r="GJJ501" s="125"/>
      <c r="GJK501" s="123"/>
      <c r="GJL501" s="124"/>
      <c r="GJM501" s="124"/>
      <c r="GJN501" s="124"/>
      <c r="GJO501" s="124"/>
      <c r="GJP501" s="124"/>
      <c r="GJQ501" s="124"/>
      <c r="GJR501" s="124"/>
      <c r="GJS501" s="124"/>
      <c r="GJT501" s="124"/>
      <c r="GJU501" s="125"/>
      <c r="GJV501" s="123"/>
      <c r="GJW501" s="124"/>
      <c r="GJX501" s="124"/>
      <c r="GJY501" s="124"/>
      <c r="GJZ501" s="124"/>
      <c r="GKA501" s="124"/>
      <c r="GKB501" s="124"/>
      <c r="GKC501" s="124"/>
      <c r="GKD501" s="124"/>
      <c r="GKE501" s="124"/>
      <c r="GKF501" s="125"/>
      <c r="GKG501" s="123"/>
      <c r="GKH501" s="124"/>
      <c r="GKI501" s="124"/>
      <c r="GKJ501" s="124"/>
      <c r="GKK501" s="124"/>
      <c r="GKL501" s="124"/>
      <c r="GKM501" s="124"/>
      <c r="GKN501" s="124"/>
      <c r="GKO501" s="124"/>
      <c r="GKP501" s="124"/>
      <c r="GKQ501" s="125"/>
      <c r="GKR501" s="123"/>
      <c r="GKS501" s="124"/>
      <c r="GKT501" s="124"/>
      <c r="GKU501" s="124"/>
      <c r="GKV501" s="124"/>
      <c r="GKW501" s="124"/>
      <c r="GKX501" s="124"/>
      <c r="GKY501" s="124"/>
      <c r="GKZ501" s="124"/>
      <c r="GLA501" s="124"/>
      <c r="GLB501" s="125"/>
      <c r="GLC501" s="123"/>
      <c r="GLD501" s="124"/>
      <c r="GLE501" s="124"/>
      <c r="GLF501" s="124"/>
      <c r="GLG501" s="124"/>
      <c r="GLH501" s="124"/>
      <c r="GLI501" s="124"/>
      <c r="GLJ501" s="124"/>
      <c r="GLK501" s="124"/>
      <c r="GLL501" s="124"/>
      <c r="GLM501" s="125"/>
      <c r="GLN501" s="123"/>
      <c r="GLO501" s="124"/>
      <c r="GLP501" s="124"/>
      <c r="GLQ501" s="124"/>
      <c r="GLR501" s="124"/>
      <c r="GLS501" s="124"/>
      <c r="GLT501" s="124"/>
      <c r="GLU501" s="124"/>
      <c r="GLV501" s="124"/>
      <c r="GLW501" s="124"/>
      <c r="GLX501" s="125"/>
      <c r="GLY501" s="123"/>
      <c r="GLZ501" s="124"/>
      <c r="GMA501" s="124"/>
      <c r="GMB501" s="124"/>
      <c r="GMC501" s="124"/>
      <c r="GMD501" s="124"/>
      <c r="GME501" s="124"/>
      <c r="GMF501" s="124"/>
      <c r="GMG501" s="124"/>
      <c r="GMH501" s="124"/>
      <c r="GMI501" s="125"/>
      <c r="GMJ501" s="123"/>
      <c r="GMK501" s="124"/>
      <c r="GML501" s="124"/>
      <c r="GMM501" s="124"/>
      <c r="GMN501" s="124"/>
      <c r="GMO501" s="124"/>
      <c r="GMP501" s="124"/>
      <c r="GMQ501" s="124"/>
      <c r="GMR501" s="124"/>
      <c r="GMS501" s="124"/>
      <c r="GMT501" s="125"/>
      <c r="GMU501" s="123"/>
      <c r="GMV501" s="124"/>
      <c r="GMW501" s="124"/>
      <c r="GMX501" s="124"/>
      <c r="GMY501" s="124"/>
      <c r="GMZ501" s="124"/>
      <c r="GNA501" s="124"/>
      <c r="GNB501" s="124"/>
      <c r="GNC501" s="124"/>
      <c r="GND501" s="124"/>
      <c r="GNE501" s="125"/>
      <c r="GNF501" s="123"/>
      <c r="GNG501" s="124"/>
      <c r="GNH501" s="124"/>
      <c r="GNI501" s="124"/>
      <c r="GNJ501" s="124"/>
      <c r="GNK501" s="124"/>
      <c r="GNL501" s="124"/>
      <c r="GNM501" s="124"/>
      <c r="GNN501" s="124"/>
      <c r="GNO501" s="124"/>
      <c r="GNP501" s="125"/>
      <c r="GNQ501" s="123"/>
      <c r="GNR501" s="124"/>
      <c r="GNS501" s="124"/>
      <c r="GNT501" s="124"/>
      <c r="GNU501" s="124"/>
      <c r="GNV501" s="124"/>
      <c r="GNW501" s="124"/>
      <c r="GNX501" s="124"/>
      <c r="GNY501" s="124"/>
      <c r="GNZ501" s="124"/>
      <c r="GOA501" s="125"/>
      <c r="GOB501" s="123"/>
      <c r="GOC501" s="124"/>
      <c r="GOD501" s="124"/>
      <c r="GOE501" s="124"/>
      <c r="GOF501" s="124"/>
      <c r="GOG501" s="124"/>
      <c r="GOH501" s="124"/>
      <c r="GOI501" s="124"/>
      <c r="GOJ501" s="124"/>
      <c r="GOK501" s="124"/>
      <c r="GOL501" s="125"/>
      <c r="GOM501" s="123"/>
      <c r="GON501" s="124"/>
      <c r="GOO501" s="124"/>
      <c r="GOP501" s="124"/>
      <c r="GOQ501" s="124"/>
      <c r="GOR501" s="124"/>
      <c r="GOS501" s="124"/>
      <c r="GOT501" s="124"/>
      <c r="GOU501" s="124"/>
      <c r="GOV501" s="124"/>
      <c r="GOW501" s="125"/>
      <c r="GOX501" s="123"/>
      <c r="GOY501" s="124"/>
      <c r="GOZ501" s="124"/>
      <c r="GPA501" s="124"/>
      <c r="GPB501" s="124"/>
      <c r="GPC501" s="124"/>
      <c r="GPD501" s="124"/>
      <c r="GPE501" s="124"/>
      <c r="GPF501" s="124"/>
      <c r="GPG501" s="124"/>
      <c r="GPH501" s="125"/>
      <c r="GPI501" s="123"/>
      <c r="GPJ501" s="124"/>
      <c r="GPK501" s="124"/>
      <c r="GPL501" s="124"/>
      <c r="GPM501" s="124"/>
      <c r="GPN501" s="124"/>
      <c r="GPO501" s="124"/>
      <c r="GPP501" s="124"/>
      <c r="GPQ501" s="124"/>
      <c r="GPR501" s="124"/>
      <c r="GPS501" s="125"/>
      <c r="GPT501" s="123"/>
      <c r="GPU501" s="124"/>
      <c r="GPV501" s="124"/>
      <c r="GPW501" s="124"/>
      <c r="GPX501" s="124"/>
      <c r="GPY501" s="124"/>
      <c r="GPZ501" s="124"/>
      <c r="GQA501" s="124"/>
      <c r="GQB501" s="124"/>
      <c r="GQC501" s="124"/>
      <c r="GQD501" s="125"/>
      <c r="GQE501" s="123"/>
      <c r="GQF501" s="124"/>
      <c r="GQG501" s="124"/>
      <c r="GQH501" s="124"/>
      <c r="GQI501" s="124"/>
      <c r="GQJ501" s="124"/>
      <c r="GQK501" s="124"/>
      <c r="GQL501" s="124"/>
      <c r="GQM501" s="124"/>
      <c r="GQN501" s="124"/>
      <c r="GQO501" s="125"/>
      <c r="GQP501" s="123"/>
      <c r="GQQ501" s="124"/>
      <c r="GQR501" s="124"/>
      <c r="GQS501" s="124"/>
      <c r="GQT501" s="124"/>
      <c r="GQU501" s="124"/>
      <c r="GQV501" s="124"/>
      <c r="GQW501" s="124"/>
      <c r="GQX501" s="124"/>
      <c r="GQY501" s="124"/>
      <c r="GQZ501" s="125"/>
      <c r="GRA501" s="123"/>
      <c r="GRB501" s="124"/>
      <c r="GRC501" s="124"/>
      <c r="GRD501" s="124"/>
      <c r="GRE501" s="124"/>
      <c r="GRF501" s="124"/>
      <c r="GRG501" s="124"/>
      <c r="GRH501" s="124"/>
      <c r="GRI501" s="124"/>
      <c r="GRJ501" s="124"/>
      <c r="GRK501" s="125"/>
      <c r="GRL501" s="123"/>
      <c r="GRM501" s="124"/>
      <c r="GRN501" s="124"/>
      <c r="GRO501" s="124"/>
      <c r="GRP501" s="124"/>
      <c r="GRQ501" s="124"/>
      <c r="GRR501" s="124"/>
      <c r="GRS501" s="124"/>
      <c r="GRT501" s="124"/>
      <c r="GRU501" s="124"/>
      <c r="GRV501" s="125"/>
      <c r="GRW501" s="123"/>
      <c r="GRX501" s="124"/>
      <c r="GRY501" s="124"/>
      <c r="GRZ501" s="124"/>
      <c r="GSA501" s="124"/>
      <c r="GSB501" s="124"/>
      <c r="GSC501" s="124"/>
      <c r="GSD501" s="124"/>
      <c r="GSE501" s="124"/>
      <c r="GSF501" s="124"/>
      <c r="GSG501" s="125"/>
      <c r="GSH501" s="123"/>
      <c r="GSI501" s="124"/>
      <c r="GSJ501" s="124"/>
      <c r="GSK501" s="124"/>
      <c r="GSL501" s="124"/>
      <c r="GSM501" s="124"/>
      <c r="GSN501" s="124"/>
      <c r="GSO501" s="124"/>
      <c r="GSP501" s="124"/>
      <c r="GSQ501" s="124"/>
      <c r="GSR501" s="125"/>
      <c r="GSS501" s="123"/>
      <c r="GST501" s="124"/>
      <c r="GSU501" s="124"/>
      <c r="GSV501" s="124"/>
      <c r="GSW501" s="124"/>
      <c r="GSX501" s="124"/>
      <c r="GSY501" s="124"/>
      <c r="GSZ501" s="124"/>
      <c r="GTA501" s="124"/>
      <c r="GTB501" s="124"/>
      <c r="GTC501" s="125"/>
      <c r="GTD501" s="123"/>
      <c r="GTE501" s="124"/>
      <c r="GTF501" s="124"/>
      <c r="GTG501" s="124"/>
      <c r="GTH501" s="124"/>
      <c r="GTI501" s="124"/>
      <c r="GTJ501" s="124"/>
      <c r="GTK501" s="124"/>
      <c r="GTL501" s="124"/>
      <c r="GTM501" s="124"/>
      <c r="GTN501" s="125"/>
      <c r="GTO501" s="123"/>
      <c r="GTP501" s="124"/>
      <c r="GTQ501" s="124"/>
      <c r="GTR501" s="124"/>
      <c r="GTS501" s="124"/>
      <c r="GTT501" s="124"/>
      <c r="GTU501" s="124"/>
      <c r="GTV501" s="124"/>
      <c r="GTW501" s="124"/>
      <c r="GTX501" s="124"/>
      <c r="GTY501" s="125"/>
      <c r="GTZ501" s="123"/>
      <c r="GUA501" s="124"/>
      <c r="GUB501" s="124"/>
      <c r="GUC501" s="124"/>
      <c r="GUD501" s="124"/>
      <c r="GUE501" s="124"/>
      <c r="GUF501" s="124"/>
      <c r="GUG501" s="124"/>
      <c r="GUH501" s="124"/>
      <c r="GUI501" s="124"/>
      <c r="GUJ501" s="125"/>
      <c r="GUK501" s="123"/>
      <c r="GUL501" s="124"/>
      <c r="GUM501" s="124"/>
      <c r="GUN501" s="124"/>
      <c r="GUO501" s="124"/>
      <c r="GUP501" s="124"/>
      <c r="GUQ501" s="124"/>
      <c r="GUR501" s="124"/>
      <c r="GUS501" s="124"/>
      <c r="GUT501" s="124"/>
      <c r="GUU501" s="125"/>
      <c r="GUV501" s="123"/>
      <c r="GUW501" s="124"/>
      <c r="GUX501" s="124"/>
      <c r="GUY501" s="124"/>
      <c r="GUZ501" s="124"/>
      <c r="GVA501" s="124"/>
      <c r="GVB501" s="124"/>
      <c r="GVC501" s="124"/>
      <c r="GVD501" s="124"/>
      <c r="GVE501" s="124"/>
      <c r="GVF501" s="125"/>
      <c r="GVG501" s="123"/>
      <c r="GVH501" s="124"/>
      <c r="GVI501" s="124"/>
      <c r="GVJ501" s="124"/>
      <c r="GVK501" s="124"/>
      <c r="GVL501" s="124"/>
      <c r="GVM501" s="124"/>
      <c r="GVN501" s="124"/>
      <c r="GVO501" s="124"/>
      <c r="GVP501" s="124"/>
      <c r="GVQ501" s="125"/>
      <c r="GVR501" s="123"/>
      <c r="GVS501" s="124"/>
      <c r="GVT501" s="124"/>
      <c r="GVU501" s="124"/>
      <c r="GVV501" s="124"/>
      <c r="GVW501" s="124"/>
      <c r="GVX501" s="124"/>
      <c r="GVY501" s="124"/>
      <c r="GVZ501" s="124"/>
      <c r="GWA501" s="124"/>
      <c r="GWB501" s="125"/>
      <c r="GWC501" s="123"/>
      <c r="GWD501" s="124"/>
      <c r="GWE501" s="124"/>
      <c r="GWF501" s="124"/>
      <c r="GWG501" s="124"/>
      <c r="GWH501" s="124"/>
      <c r="GWI501" s="124"/>
      <c r="GWJ501" s="124"/>
      <c r="GWK501" s="124"/>
      <c r="GWL501" s="124"/>
      <c r="GWM501" s="125"/>
      <c r="GWN501" s="123"/>
      <c r="GWO501" s="124"/>
      <c r="GWP501" s="124"/>
      <c r="GWQ501" s="124"/>
      <c r="GWR501" s="124"/>
      <c r="GWS501" s="124"/>
      <c r="GWT501" s="124"/>
      <c r="GWU501" s="124"/>
      <c r="GWV501" s="124"/>
      <c r="GWW501" s="124"/>
      <c r="GWX501" s="125"/>
      <c r="GWY501" s="123"/>
      <c r="GWZ501" s="124"/>
      <c r="GXA501" s="124"/>
      <c r="GXB501" s="124"/>
      <c r="GXC501" s="124"/>
      <c r="GXD501" s="124"/>
      <c r="GXE501" s="124"/>
      <c r="GXF501" s="124"/>
      <c r="GXG501" s="124"/>
      <c r="GXH501" s="124"/>
      <c r="GXI501" s="125"/>
      <c r="GXJ501" s="123"/>
      <c r="GXK501" s="124"/>
      <c r="GXL501" s="124"/>
      <c r="GXM501" s="124"/>
      <c r="GXN501" s="124"/>
      <c r="GXO501" s="124"/>
      <c r="GXP501" s="124"/>
      <c r="GXQ501" s="124"/>
      <c r="GXR501" s="124"/>
      <c r="GXS501" s="124"/>
      <c r="GXT501" s="125"/>
      <c r="GXU501" s="123"/>
      <c r="GXV501" s="124"/>
      <c r="GXW501" s="124"/>
      <c r="GXX501" s="124"/>
      <c r="GXY501" s="124"/>
      <c r="GXZ501" s="124"/>
      <c r="GYA501" s="124"/>
      <c r="GYB501" s="124"/>
      <c r="GYC501" s="124"/>
      <c r="GYD501" s="124"/>
      <c r="GYE501" s="125"/>
      <c r="GYF501" s="123"/>
      <c r="GYG501" s="124"/>
      <c r="GYH501" s="124"/>
      <c r="GYI501" s="124"/>
      <c r="GYJ501" s="124"/>
      <c r="GYK501" s="124"/>
      <c r="GYL501" s="124"/>
      <c r="GYM501" s="124"/>
      <c r="GYN501" s="124"/>
      <c r="GYO501" s="124"/>
      <c r="GYP501" s="125"/>
      <c r="GYQ501" s="123"/>
      <c r="GYR501" s="124"/>
      <c r="GYS501" s="124"/>
      <c r="GYT501" s="124"/>
      <c r="GYU501" s="124"/>
      <c r="GYV501" s="124"/>
      <c r="GYW501" s="124"/>
      <c r="GYX501" s="124"/>
      <c r="GYY501" s="124"/>
      <c r="GYZ501" s="124"/>
      <c r="GZA501" s="125"/>
      <c r="GZB501" s="123"/>
      <c r="GZC501" s="124"/>
      <c r="GZD501" s="124"/>
      <c r="GZE501" s="124"/>
      <c r="GZF501" s="124"/>
      <c r="GZG501" s="124"/>
      <c r="GZH501" s="124"/>
      <c r="GZI501" s="124"/>
      <c r="GZJ501" s="124"/>
      <c r="GZK501" s="124"/>
      <c r="GZL501" s="125"/>
      <c r="GZM501" s="123"/>
      <c r="GZN501" s="124"/>
      <c r="GZO501" s="124"/>
      <c r="GZP501" s="124"/>
      <c r="GZQ501" s="124"/>
      <c r="GZR501" s="124"/>
      <c r="GZS501" s="124"/>
      <c r="GZT501" s="124"/>
      <c r="GZU501" s="124"/>
      <c r="GZV501" s="124"/>
      <c r="GZW501" s="125"/>
      <c r="GZX501" s="123"/>
      <c r="GZY501" s="124"/>
      <c r="GZZ501" s="124"/>
      <c r="HAA501" s="124"/>
      <c r="HAB501" s="124"/>
      <c r="HAC501" s="124"/>
      <c r="HAD501" s="124"/>
      <c r="HAE501" s="124"/>
      <c r="HAF501" s="124"/>
      <c r="HAG501" s="124"/>
      <c r="HAH501" s="125"/>
      <c r="HAI501" s="123"/>
      <c r="HAJ501" s="124"/>
      <c r="HAK501" s="124"/>
      <c r="HAL501" s="124"/>
      <c r="HAM501" s="124"/>
      <c r="HAN501" s="124"/>
      <c r="HAO501" s="124"/>
      <c r="HAP501" s="124"/>
      <c r="HAQ501" s="124"/>
      <c r="HAR501" s="124"/>
      <c r="HAS501" s="125"/>
      <c r="HAT501" s="123"/>
      <c r="HAU501" s="124"/>
      <c r="HAV501" s="124"/>
      <c r="HAW501" s="124"/>
      <c r="HAX501" s="124"/>
      <c r="HAY501" s="124"/>
      <c r="HAZ501" s="124"/>
      <c r="HBA501" s="124"/>
      <c r="HBB501" s="124"/>
      <c r="HBC501" s="124"/>
      <c r="HBD501" s="125"/>
      <c r="HBE501" s="123"/>
      <c r="HBF501" s="124"/>
      <c r="HBG501" s="124"/>
      <c r="HBH501" s="124"/>
      <c r="HBI501" s="124"/>
      <c r="HBJ501" s="124"/>
      <c r="HBK501" s="124"/>
      <c r="HBL501" s="124"/>
      <c r="HBM501" s="124"/>
      <c r="HBN501" s="124"/>
      <c r="HBO501" s="125"/>
      <c r="HBP501" s="123"/>
      <c r="HBQ501" s="124"/>
      <c r="HBR501" s="124"/>
      <c r="HBS501" s="124"/>
      <c r="HBT501" s="124"/>
      <c r="HBU501" s="124"/>
      <c r="HBV501" s="124"/>
      <c r="HBW501" s="124"/>
      <c r="HBX501" s="124"/>
      <c r="HBY501" s="124"/>
      <c r="HBZ501" s="125"/>
      <c r="HCA501" s="123"/>
      <c r="HCB501" s="124"/>
      <c r="HCC501" s="124"/>
      <c r="HCD501" s="124"/>
      <c r="HCE501" s="124"/>
      <c r="HCF501" s="124"/>
      <c r="HCG501" s="124"/>
      <c r="HCH501" s="124"/>
      <c r="HCI501" s="124"/>
      <c r="HCJ501" s="124"/>
      <c r="HCK501" s="125"/>
      <c r="HCL501" s="123"/>
      <c r="HCM501" s="124"/>
      <c r="HCN501" s="124"/>
      <c r="HCO501" s="124"/>
      <c r="HCP501" s="124"/>
      <c r="HCQ501" s="124"/>
      <c r="HCR501" s="124"/>
      <c r="HCS501" s="124"/>
      <c r="HCT501" s="124"/>
      <c r="HCU501" s="124"/>
      <c r="HCV501" s="125"/>
      <c r="HCW501" s="123"/>
      <c r="HCX501" s="124"/>
      <c r="HCY501" s="124"/>
      <c r="HCZ501" s="124"/>
      <c r="HDA501" s="124"/>
      <c r="HDB501" s="124"/>
      <c r="HDC501" s="124"/>
      <c r="HDD501" s="124"/>
      <c r="HDE501" s="124"/>
      <c r="HDF501" s="124"/>
      <c r="HDG501" s="125"/>
      <c r="HDH501" s="123"/>
      <c r="HDI501" s="124"/>
      <c r="HDJ501" s="124"/>
      <c r="HDK501" s="124"/>
      <c r="HDL501" s="124"/>
      <c r="HDM501" s="124"/>
      <c r="HDN501" s="124"/>
      <c r="HDO501" s="124"/>
      <c r="HDP501" s="124"/>
      <c r="HDQ501" s="124"/>
      <c r="HDR501" s="125"/>
      <c r="HDS501" s="123"/>
      <c r="HDT501" s="124"/>
      <c r="HDU501" s="124"/>
      <c r="HDV501" s="124"/>
      <c r="HDW501" s="124"/>
      <c r="HDX501" s="124"/>
      <c r="HDY501" s="124"/>
      <c r="HDZ501" s="124"/>
      <c r="HEA501" s="124"/>
      <c r="HEB501" s="124"/>
      <c r="HEC501" s="125"/>
      <c r="HED501" s="123"/>
      <c r="HEE501" s="124"/>
      <c r="HEF501" s="124"/>
      <c r="HEG501" s="124"/>
      <c r="HEH501" s="124"/>
      <c r="HEI501" s="124"/>
      <c r="HEJ501" s="124"/>
      <c r="HEK501" s="124"/>
      <c r="HEL501" s="124"/>
      <c r="HEM501" s="124"/>
      <c r="HEN501" s="125"/>
      <c r="HEO501" s="123"/>
      <c r="HEP501" s="124"/>
      <c r="HEQ501" s="124"/>
      <c r="HER501" s="124"/>
      <c r="HES501" s="124"/>
      <c r="HET501" s="124"/>
      <c r="HEU501" s="124"/>
      <c r="HEV501" s="124"/>
      <c r="HEW501" s="124"/>
      <c r="HEX501" s="124"/>
      <c r="HEY501" s="125"/>
      <c r="HEZ501" s="123"/>
      <c r="HFA501" s="124"/>
      <c r="HFB501" s="124"/>
      <c r="HFC501" s="124"/>
      <c r="HFD501" s="124"/>
      <c r="HFE501" s="124"/>
      <c r="HFF501" s="124"/>
      <c r="HFG501" s="124"/>
      <c r="HFH501" s="124"/>
      <c r="HFI501" s="124"/>
      <c r="HFJ501" s="125"/>
      <c r="HFK501" s="123"/>
      <c r="HFL501" s="124"/>
      <c r="HFM501" s="124"/>
      <c r="HFN501" s="124"/>
      <c r="HFO501" s="124"/>
      <c r="HFP501" s="124"/>
      <c r="HFQ501" s="124"/>
      <c r="HFR501" s="124"/>
      <c r="HFS501" s="124"/>
      <c r="HFT501" s="124"/>
      <c r="HFU501" s="125"/>
      <c r="HFV501" s="123"/>
      <c r="HFW501" s="124"/>
      <c r="HFX501" s="124"/>
      <c r="HFY501" s="124"/>
      <c r="HFZ501" s="124"/>
      <c r="HGA501" s="124"/>
      <c r="HGB501" s="124"/>
      <c r="HGC501" s="124"/>
      <c r="HGD501" s="124"/>
      <c r="HGE501" s="124"/>
      <c r="HGF501" s="125"/>
      <c r="HGG501" s="123"/>
      <c r="HGH501" s="124"/>
      <c r="HGI501" s="124"/>
      <c r="HGJ501" s="124"/>
      <c r="HGK501" s="124"/>
      <c r="HGL501" s="124"/>
      <c r="HGM501" s="124"/>
      <c r="HGN501" s="124"/>
      <c r="HGO501" s="124"/>
      <c r="HGP501" s="124"/>
      <c r="HGQ501" s="125"/>
      <c r="HGR501" s="123"/>
      <c r="HGS501" s="124"/>
      <c r="HGT501" s="124"/>
      <c r="HGU501" s="124"/>
      <c r="HGV501" s="124"/>
      <c r="HGW501" s="124"/>
      <c r="HGX501" s="124"/>
      <c r="HGY501" s="124"/>
      <c r="HGZ501" s="124"/>
      <c r="HHA501" s="124"/>
      <c r="HHB501" s="125"/>
      <c r="HHC501" s="123"/>
      <c r="HHD501" s="124"/>
      <c r="HHE501" s="124"/>
      <c r="HHF501" s="124"/>
      <c r="HHG501" s="124"/>
      <c r="HHH501" s="124"/>
      <c r="HHI501" s="124"/>
      <c r="HHJ501" s="124"/>
      <c r="HHK501" s="124"/>
      <c r="HHL501" s="124"/>
      <c r="HHM501" s="125"/>
      <c r="HHN501" s="123"/>
      <c r="HHO501" s="124"/>
      <c r="HHP501" s="124"/>
      <c r="HHQ501" s="124"/>
      <c r="HHR501" s="124"/>
      <c r="HHS501" s="124"/>
      <c r="HHT501" s="124"/>
      <c r="HHU501" s="124"/>
      <c r="HHV501" s="124"/>
      <c r="HHW501" s="124"/>
      <c r="HHX501" s="125"/>
      <c r="HHY501" s="123"/>
      <c r="HHZ501" s="124"/>
      <c r="HIA501" s="124"/>
      <c r="HIB501" s="124"/>
      <c r="HIC501" s="124"/>
      <c r="HID501" s="124"/>
      <c r="HIE501" s="124"/>
      <c r="HIF501" s="124"/>
      <c r="HIG501" s="124"/>
      <c r="HIH501" s="124"/>
      <c r="HII501" s="125"/>
      <c r="HIJ501" s="123"/>
      <c r="HIK501" s="124"/>
      <c r="HIL501" s="124"/>
      <c r="HIM501" s="124"/>
      <c r="HIN501" s="124"/>
      <c r="HIO501" s="124"/>
      <c r="HIP501" s="124"/>
      <c r="HIQ501" s="124"/>
      <c r="HIR501" s="124"/>
      <c r="HIS501" s="124"/>
      <c r="HIT501" s="125"/>
      <c r="HIU501" s="123"/>
      <c r="HIV501" s="124"/>
      <c r="HIW501" s="124"/>
      <c r="HIX501" s="124"/>
      <c r="HIY501" s="124"/>
      <c r="HIZ501" s="124"/>
      <c r="HJA501" s="124"/>
      <c r="HJB501" s="124"/>
      <c r="HJC501" s="124"/>
      <c r="HJD501" s="124"/>
      <c r="HJE501" s="125"/>
      <c r="HJF501" s="123"/>
      <c r="HJG501" s="124"/>
      <c r="HJH501" s="124"/>
      <c r="HJI501" s="124"/>
      <c r="HJJ501" s="124"/>
      <c r="HJK501" s="124"/>
      <c r="HJL501" s="124"/>
      <c r="HJM501" s="124"/>
      <c r="HJN501" s="124"/>
      <c r="HJO501" s="124"/>
      <c r="HJP501" s="125"/>
      <c r="HJQ501" s="123"/>
      <c r="HJR501" s="124"/>
      <c r="HJS501" s="124"/>
      <c r="HJT501" s="124"/>
      <c r="HJU501" s="124"/>
      <c r="HJV501" s="124"/>
      <c r="HJW501" s="124"/>
      <c r="HJX501" s="124"/>
      <c r="HJY501" s="124"/>
      <c r="HJZ501" s="124"/>
      <c r="HKA501" s="125"/>
      <c r="HKB501" s="123"/>
      <c r="HKC501" s="124"/>
      <c r="HKD501" s="124"/>
      <c r="HKE501" s="124"/>
      <c r="HKF501" s="124"/>
      <c r="HKG501" s="124"/>
      <c r="HKH501" s="124"/>
      <c r="HKI501" s="124"/>
      <c r="HKJ501" s="124"/>
      <c r="HKK501" s="124"/>
      <c r="HKL501" s="125"/>
      <c r="HKM501" s="123"/>
      <c r="HKN501" s="124"/>
      <c r="HKO501" s="124"/>
      <c r="HKP501" s="124"/>
      <c r="HKQ501" s="124"/>
      <c r="HKR501" s="124"/>
      <c r="HKS501" s="124"/>
      <c r="HKT501" s="124"/>
      <c r="HKU501" s="124"/>
      <c r="HKV501" s="124"/>
      <c r="HKW501" s="125"/>
      <c r="HKX501" s="123"/>
      <c r="HKY501" s="124"/>
      <c r="HKZ501" s="124"/>
      <c r="HLA501" s="124"/>
      <c r="HLB501" s="124"/>
      <c r="HLC501" s="124"/>
      <c r="HLD501" s="124"/>
      <c r="HLE501" s="124"/>
      <c r="HLF501" s="124"/>
      <c r="HLG501" s="124"/>
      <c r="HLH501" s="125"/>
      <c r="HLI501" s="123"/>
      <c r="HLJ501" s="124"/>
      <c r="HLK501" s="124"/>
      <c r="HLL501" s="124"/>
      <c r="HLM501" s="124"/>
      <c r="HLN501" s="124"/>
      <c r="HLO501" s="124"/>
      <c r="HLP501" s="124"/>
      <c r="HLQ501" s="124"/>
      <c r="HLR501" s="124"/>
      <c r="HLS501" s="125"/>
      <c r="HLT501" s="123"/>
      <c r="HLU501" s="124"/>
      <c r="HLV501" s="124"/>
      <c r="HLW501" s="124"/>
      <c r="HLX501" s="124"/>
      <c r="HLY501" s="124"/>
      <c r="HLZ501" s="124"/>
      <c r="HMA501" s="124"/>
      <c r="HMB501" s="124"/>
      <c r="HMC501" s="124"/>
      <c r="HMD501" s="125"/>
      <c r="HME501" s="123"/>
      <c r="HMF501" s="124"/>
      <c r="HMG501" s="124"/>
      <c r="HMH501" s="124"/>
      <c r="HMI501" s="124"/>
      <c r="HMJ501" s="124"/>
      <c r="HMK501" s="124"/>
      <c r="HML501" s="124"/>
      <c r="HMM501" s="124"/>
      <c r="HMN501" s="124"/>
      <c r="HMO501" s="125"/>
      <c r="HMP501" s="123"/>
      <c r="HMQ501" s="124"/>
      <c r="HMR501" s="124"/>
      <c r="HMS501" s="124"/>
      <c r="HMT501" s="124"/>
      <c r="HMU501" s="124"/>
      <c r="HMV501" s="124"/>
      <c r="HMW501" s="124"/>
      <c r="HMX501" s="124"/>
      <c r="HMY501" s="124"/>
      <c r="HMZ501" s="125"/>
      <c r="HNA501" s="123"/>
      <c r="HNB501" s="124"/>
      <c r="HNC501" s="124"/>
      <c r="HND501" s="124"/>
      <c r="HNE501" s="124"/>
      <c r="HNF501" s="124"/>
      <c r="HNG501" s="124"/>
      <c r="HNH501" s="124"/>
      <c r="HNI501" s="124"/>
      <c r="HNJ501" s="124"/>
      <c r="HNK501" s="125"/>
      <c r="HNL501" s="123"/>
      <c r="HNM501" s="124"/>
      <c r="HNN501" s="124"/>
      <c r="HNO501" s="124"/>
      <c r="HNP501" s="124"/>
      <c r="HNQ501" s="124"/>
      <c r="HNR501" s="124"/>
      <c r="HNS501" s="124"/>
      <c r="HNT501" s="124"/>
      <c r="HNU501" s="124"/>
      <c r="HNV501" s="125"/>
      <c r="HNW501" s="123"/>
      <c r="HNX501" s="124"/>
      <c r="HNY501" s="124"/>
      <c r="HNZ501" s="124"/>
      <c r="HOA501" s="124"/>
      <c r="HOB501" s="124"/>
      <c r="HOC501" s="124"/>
      <c r="HOD501" s="124"/>
      <c r="HOE501" s="124"/>
      <c r="HOF501" s="124"/>
      <c r="HOG501" s="125"/>
      <c r="HOH501" s="123"/>
      <c r="HOI501" s="124"/>
      <c r="HOJ501" s="124"/>
      <c r="HOK501" s="124"/>
      <c r="HOL501" s="124"/>
      <c r="HOM501" s="124"/>
      <c r="HON501" s="124"/>
      <c r="HOO501" s="124"/>
      <c r="HOP501" s="124"/>
      <c r="HOQ501" s="124"/>
      <c r="HOR501" s="125"/>
      <c r="HOS501" s="123"/>
      <c r="HOT501" s="124"/>
      <c r="HOU501" s="124"/>
      <c r="HOV501" s="124"/>
      <c r="HOW501" s="124"/>
      <c r="HOX501" s="124"/>
      <c r="HOY501" s="124"/>
      <c r="HOZ501" s="124"/>
      <c r="HPA501" s="124"/>
      <c r="HPB501" s="124"/>
      <c r="HPC501" s="125"/>
      <c r="HPD501" s="123"/>
      <c r="HPE501" s="124"/>
      <c r="HPF501" s="124"/>
      <c r="HPG501" s="124"/>
      <c r="HPH501" s="124"/>
      <c r="HPI501" s="124"/>
      <c r="HPJ501" s="124"/>
      <c r="HPK501" s="124"/>
      <c r="HPL501" s="124"/>
      <c r="HPM501" s="124"/>
      <c r="HPN501" s="125"/>
      <c r="HPO501" s="123"/>
      <c r="HPP501" s="124"/>
      <c r="HPQ501" s="124"/>
      <c r="HPR501" s="124"/>
      <c r="HPS501" s="124"/>
      <c r="HPT501" s="124"/>
      <c r="HPU501" s="124"/>
      <c r="HPV501" s="124"/>
      <c r="HPW501" s="124"/>
      <c r="HPX501" s="124"/>
      <c r="HPY501" s="125"/>
      <c r="HPZ501" s="123"/>
      <c r="HQA501" s="124"/>
      <c r="HQB501" s="124"/>
      <c r="HQC501" s="124"/>
      <c r="HQD501" s="124"/>
      <c r="HQE501" s="124"/>
      <c r="HQF501" s="124"/>
      <c r="HQG501" s="124"/>
      <c r="HQH501" s="124"/>
      <c r="HQI501" s="124"/>
      <c r="HQJ501" s="125"/>
      <c r="HQK501" s="123"/>
      <c r="HQL501" s="124"/>
      <c r="HQM501" s="124"/>
      <c r="HQN501" s="124"/>
      <c r="HQO501" s="124"/>
      <c r="HQP501" s="124"/>
      <c r="HQQ501" s="124"/>
      <c r="HQR501" s="124"/>
      <c r="HQS501" s="124"/>
      <c r="HQT501" s="124"/>
      <c r="HQU501" s="125"/>
      <c r="HQV501" s="123"/>
      <c r="HQW501" s="124"/>
      <c r="HQX501" s="124"/>
      <c r="HQY501" s="124"/>
      <c r="HQZ501" s="124"/>
      <c r="HRA501" s="124"/>
      <c r="HRB501" s="124"/>
      <c r="HRC501" s="124"/>
      <c r="HRD501" s="124"/>
      <c r="HRE501" s="124"/>
      <c r="HRF501" s="125"/>
      <c r="HRG501" s="123"/>
      <c r="HRH501" s="124"/>
      <c r="HRI501" s="124"/>
      <c r="HRJ501" s="124"/>
      <c r="HRK501" s="124"/>
      <c r="HRL501" s="124"/>
      <c r="HRM501" s="124"/>
      <c r="HRN501" s="124"/>
      <c r="HRO501" s="124"/>
      <c r="HRP501" s="124"/>
      <c r="HRQ501" s="125"/>
      <c r="HRR501" s="123"/>
      <c r="HRS501" s="124"/>
      <c r="HRT501" s="124"/>
      <c r="HRU501" s="124"/>
      <c r="HRV501" s="124"/>
      <c r="HRW501" s="124"/>
      <c r="HRX501" s="124"/>
      <c r="HRY501" s="124"/>
      <c r="HRZ501" s="124"/>
      <c r="HSA501" s="124"/>
      <c r="HSB501" s="125"/>
      <c r="HSC501" s="123"/>
      <c r="HSD501" s="124"/>
      <c r="HSE501" s="124"/>
      <c r="HSF501" s="124"/>
      <c r="HSG501" s="124"/>
      <c r="HSH501" s="124"/>
      <c r="HSI501" s="124"/>
      <c r="HSJ501" s="124"/>
      <c r="HSK501" s="124"/>
      <c r="HSL501" s="124"/>
      <c r="HSM501" s="125"/>
      <c r="HSN501" s="123"/>
      <c r="HSO501" s="124"/>
      <c r="HSP501" s="124"/>
      <c r="HSQ501" s="124"/>
      <c r="HSR501" s="124"/>
      <c r="HSS501" s="124"/>
      <c r="HST501" s="124"/>
      <c r="HSU501" s="124"/>
      <c r="HSV501" s="124"/>
      <c r="HSW501" s="124"/>
      <c r="HSX501" s="125"/>
      <c r="HSY501" s="123"/>
      <c r="HSZ501" s="124"/>
      <c r="HTA501" s="124"/>
      <c r="HTB501" s="124"/>
      <c r="HTC501" s="124"/>
      <c r="HTD501" s="124"/>
      <c r="HTE501" s="124"/>
      <c r="HTF501" s="124"/>
      <c r="HTG501" s="124"/>
      <c r="HTH501" s="124"/>
      <c r="HTI501" s="125"/>
      <c r="HTJ501" s="123"/>
      <c r="HTK501" s="124"/>
      <c r="HTL501" s="124"/>
      <c r="HTM501" s="124"/>
      <c r="HTN501" s="124"/>
      <c r="HTO501" s="124"/>
      <c r="HTP501" s="124"/>
      <c r="HTQ501" s="124"/>
      <c r="HTR501" s="124"/>
      <c r="HTS501" s="124"/>
      <c r="HTT501" s="125"/>
      <c r="HTU501" s="123"/>
      <c r="HTV501" s="124"/>
      <c r="HTW501" s="124"/>
      <c r="HTX501" s="124"/>
      <c r="HTY501" s="124"/>
      <c r="HTZ501" s="124"/>
      <c r="HUA501" s="124"/>
      <c r="HUB501" s="124"/>
      <c r="HUC501" s="124"/>
      <c r="HUD501" s="124"/>
      <c r="HUE501" s="125"/>
      <c r="HUF501" s="123"/>
      <c r="HUG501" s="124"/>
      <c r="HUH501" s="124"/>
      <c r="HUI501" s="124"/>
      <c r="HUJ501" s="124"/>
      <c r="HUK501" s="124"/>
      <c r="HUL501" s="124"/>
      <c r="HUM501" s="124"/>
      <c r="HUN501" s="124"/>
      <c r="HUO501" s="124"/>
      <c r="HUP501" s="125"/>
      <c r="HUQ501" s="123"/>
      <c r="HUR501" s="124"/>
      <c r="HUS501" s="124"/>
      <c r="HUT501" s="124"/>
      <c r="HUU501" s="124"/>
      <c r="HUV501" s="124"/>
      <c r="HUW501" s="124"/>
      <c r="HUX501" s="124"/>
      <c r="HUY501" s="124"/>
      <c r="HUZ501" s="124"/>
      <c r="HVA501" s="125"/>
      <c r="HVB501" s="123"/>
      <c r="HVC501" s="124"/>
      <c r="HVD501" s="124"/>
      <c r="HVE501" s="124"/>
      <c r="HVF501" s="124"/>
      <c r="HVG501" s="124"/>
      <c r="HVH501" s="124"/>
      <c r="HVI501" s="124"/>
      <c r="HVJ501" s="124"/>
      <c r="HVK501" s="124"/>
      <c r="HVL501" s="125"/>
      <c r="HVM501" s="123"/>
      <c r="HVN501" s="124"/>
      <c r="HVO501" s="124"/>
      <c r="HVP501" s="124"/>
      <c r="HVQ501" s="124"/>
      <c r="HVR501" s="124"/>
      <c r="HVS501" s="124"/>
      <c r="HVT501" s="124"/>
      <c r="HVU501" s="124"/>
      <c r="HVV501" s="124"/>
      <c r="HVW501" s="125"/>
      <c r="HVX501" s="123"/>
      <c r="HVY501" s="124"/>
      <c r="HVZ501" s="124"/>
      <c r="HWA501" s="124"/>
      <c r="HWB501" s="124"/>
      <c r="HWC501" s="124"/>
      <c r="HWD501" s="124"/>
      <c r="HWE501" s="124"/>
      <c r="HWF501" s="124"/>
      <c r="HWG501" s="124"/>
      <c r="HWH501" s="125"/>
      <c r="HWI501" s="123"/>
      <c r="HWJ501" s="124"/>
      <c r="HWK501" s="124"/>
      <c r="HWL501" s="124"/>
      <c r="HWM501" s="124"/>
      <c r="HWN501" s="124"/>
      <c r="HWO501" s="124"/>
      <c r="HWP501" s="124"/>
      <c r="HWQ501" s="124"/>
      <c r="HWR501" s="124"/>
      <c r="HWS501" s="125"/>
      <c r="HWT501" s="123"/>
      <c r="HWU501" s="124"/>
      <c r="HWV501" s="124"/>
      <c r="HWW501" s="124"/>
      <c r="HWX501" s="124"/>
      <c r="HWY501" s="124"/>
      <c r="HWZ501" s="124"/>
      <c r="HXA501" s="124"/>
      <c r="HXB501" s="124"/>
      <c r="HXC501" s="124"/>
      <c r="HXD501" s="125"/>
      <c r="HXE501" s="123"/>
      <c r="HXF501" s="124"/>
      <c r="HXG501" s="124"/>
      <c r="HXH501" s="124"/>
      <c r="HXI501" s="124"/>
      <c r="HXJ501" s="124"/>
      <c r="HXK501" s="124"/>
      <c r="HXL501" s="124"/>
      <c r="HXM501" s="124"/>
      <c r="HXN501" s="124"/>
      <c r="HXO501" s="125"/>
      <c r="HXP501" s="123"/>
      <c r="HXQ501" s="124"/>
      <c r="HXR501" s="124"/>
      <c r="HXS501" s="124"/>
      <c r="HXT501" s="124"/>
      <c r="HXU501" s="124"/>
      <c r="HXV501" s="124"/>
      <c r="HXW501" s="124"/>
      <c r="HXX501" s="124"/>
      <c r="HXY501" s="124"/>
      <c r="HXZ501" s="125"/>
      <c r="HYA501" s="123"/>
      <c r="HYB501" s="124"/>
      <c r="HYC501" s="124"/>
      <c r="HYD501" s="124"/>
      <c r="HYE501" s="124"/>
      <c r="HYF501" s="124"/>
      <c r="HYG501" s="124"/>
      <c r="HYH501" s="124"/>
      <c r="HYI501" s="124"/>
      <c r="HYJ501" s="124"/>
      <c r="HYK501" s="125"/>
      <c r="HYL501" s="123"/>
      <c r="HYM501" s="124"/>
      <c r="HYN501" s="124"/>
      <c r="HYO501" s="124"/>
      <c r="HYP501" s="124"/>
      <c r="HYQ501" s="124"/>
      <c r="HYR501" s="124"/>
      <c r="HYS501" s="124"/>
      <c r="HYT501" s="124"/>
      <c r="HYU501" s="124"/>
      <c r="HYV501" s="125"/>
      <c r="HYW501" s="123"/>
      <c r="HYX501" s="124"/>
      <c r="HYY501" s="124"/>
      <c r="HYZ501" s="124"/>
      <c r="HZA501" s="124"/>
      <c r="HZB501" s="124"/>
      <c r="HZC501" s="124"/>
      <c r="HZD501" s="124"/>
      <c r="HZE501" s="124"/>
      <c r="HZF501" s="124"/>
      <c r="HZG501" s="125"/>
      <c r="HZH501" s="123"/>
      <c r="HZI501" s="124"/>
      <c r="HZJ501" s="124"/>
      <c r="HZK501" s="124"/>
      <c r="HZL501" s="124"/>
      <c r="HZM501" s="124"/>
      <c r="HZN501" s="124"/>
      <c r="HZO501" s="124"/>
      <c r="HZP501" s="124"/>
      <c r="HZQ501" s="124"/>
      <c r="HZR501" s="125"/>
      <c r="HZS501" s="123"/>
      <c r="HZT501" s="124"/>
      <c r="HZU501" s="124"/>
      <c r="HZV501" s="124"/>
      <c r="HZW501" s="124"/>
      <c r="HZX501" s="124"/>
      <c r="HZY501" s="124"/>
      <c r="HZZ501" s="124"/>
      <c r="IAA501" s="124"/>
      <c r="IAB501" s="124"/>
      <c r="IAC501" s="125"/>
      <c r="IAD501" s="123"/>
      <c r="IAE501" s="124"/>
      <c r="IAF501" s="124"/>
      <c r="IAG501" s="124"/>
      <c r="IAH501" s="124"/>
      <c r="IAI501" s="124"/>
      <c r="IAJ501" s="124"/>
      <c r="IAK501" s="124"/>
      <c r="IAL501" s="124"/>
      <c r="IAM501" s="124"/>
      <c r="IAN501" s="125"/>
      <c r="IAO501" s="123"/>
      <c r="IAP501" s="124"/>
      <c r="IAQ501" s="124"/>
      <c r="IAR501" s="124"/>
      <c r="IAS501" s="124"/>
      <c r="IAT501" s="124"/>
      <c r="IAU501" s="124"/>
      <c r="IAV501" s="124"/>
      <c r="IAW501" s="124"/>
      <c r="IAX501" s="124"/>
      <c r="IAY501" s="125"/>
      <c r="IAZ501" s="123"/>
      <c r="IBA501" s="124"/>
      <c r="IBB501" s="124"/>
      <c r="IBC501" s="124"/>
      <c r="IBD501" s="124"/>
      <c r="IBE501" s="124"/>
      <c r="IBF501" s="124"/>
      <c r="IBG501" s="124"/>
      <c r="IBH501" s="124"/>
      <c r="IBI501" s="124"/>
      <c r="IBJ501" s="125"/>
      <c r="IBK501" s="123"/>
      <c r="IBL501" s="124"/>
      <c r="IBM501" s="124"/>
      <c r="IBN501" s="124"/>
      <c r="IBO501" s="124"/>
      <c r="IBP501" s="124"/>
      <c r="IBQ501" s="124"/>
      <c r="IBR501" s="124"/>
      <c r="IBS501" s="124"/>
      <c r="IBT501" s="124"/>
      <c r="IBU501" s="125"/>
      <c r="IBV501" s="123"/>
      <c r="IBW501" s="124"/>
      <c r="IBX501" s="124"/>
      <c r="IBY501" s="124"/>
      <c r="IBZ501" s="124"/>
      <c r="ICA501" s="124"/>
      <c r="ICB501" s="124"/>
      <c r="ICC501" s="124"/>
      <c r="ICD501" s="124"/>
      <c r="ICE501" s="124"/>
      <c r="ICF501" s="125"/>
      <c r="ICG501" s="123"/>
      <c r="ICH501" s="124"/>
      <c r="ICI501" s="124"/>
      <c r="ICJ501" s="124"/>
      <c r="ICK501" s="124"/>
      <c r="ICL501" s="124"/>
      <c r="ICM501" s="124"/>
      <c r="ICN501" s="124"/>
      <c r="ICO501" s="124"/>
      <c r="ICP501" s="124"/>
      <c r="ICQ501" s="125"/>
      <c r="ICR501" s="123"/>
      <c r="ICS501" s="124"/>
      <c r="ICT501" s="124"/>
      <c r="ICU501" s="124"/>
      <c r="ICV501" s="124"/>
      <c r="ICW501" s="124"/>
      <c r="ICX501" s="124"/>
      <c r="ICY501" s="124"/>
      <c r="ICZ501" s="124"/>
      <c r="IDA501" s="124"/>
      <c r="IDB501" s="125"/>
      <c r="IDC501" s="123"/>
      <c r="IDD501" s="124"/>
      <c r="IDE501" s="124"/>
      <c r="IDF501" s="124"/>
      <c r="IDG501" s="124"/>
      <c r="IDH501" s="124"/>
      <c r="IDI501" s="124"/>
      <c r="IDJ501" s="124"/>
      <c r="IDK501" s="124"/>
      <c r="IDL501" s="124"/>
      <c r="IDM501" s="125"/>
      <c r="IDN501" s="123"/>
      <c r="IDO501" s="124"/>
      <c r="IDP501" s="124"/>
      <c r="IDQ501" s="124"/>
      <c r="IDR501" s="124"/>
      <c r="IDS501" s="124"/>
      <c r="IDT501" s="124"/>
      <c r="IDU501" s="124"/>
      <c r="IDV501" s="124"/>
      <c r="IDW501" s="124"/>
      <c r="IDX501" s="125"/>
      <c r="IDY501" s="123"/>
      <c r="IDZ501" s="124"/>
      <c r="IEA501" s="124"/>
      <c r="IEB501" s="124"/>
      <c r="IEC501" s="124"/>
      <c r="IED501" s="124"/>
      <c r="IEE501" s="124"/>
      <c r="IEF501" s="124"/>
      <c r="IEG501" s="124"/>
      <c r="IEH501" s="124"/>
      <c r="IEI501" s="125"/>
      <c r="IEJ501" s="123"/>
      <c r="IEK501" s="124"/>
      <c r="IEL501" s="124"/>
      <c r="IEM501" s="124"/>
      <c r="IEN501" s="124"/>
      <c r="IEO501" s="124"/>
      <c r="IEP501" s="124"/>
      <c r="IEQ501" s="124"/>
      <c r="IER501" s="124"/>
      <c r="IES501" s="124"/>
      <c r="IET501" s="125"/>
      <c r="IEU501" s="123"/>
      <c r="IEV501" s="124"/>
      <c r="IEW501" s="124"/>
      <c r="IEX501" s="124"/>
      <c r="IEY501" s="124"/>
      <c r="IEZ501" s="124"/>
      <c r="IFA501" s="124"/>
      <c r="IFB501" s="124"/>
      <c r="IFC501" s="124"/>
      <c r="IFD501" s="124"/>
      <c r="IFE501" s="125"/>
      <c r="IFF501" s="123"/>
      <c r="IFG501" s="124"/>
      <c r="IFH501" s="124"/>
      <c r="IFI501" s="124"/>
      <c r="IFJ501" s="124"/>
      <c r="IFK501" s="124"/>
      <c r="IFL501" s="124"/>
      <c r="IFM501" s="124"/>
      <c r="IFN501" s="124"/>
      <c r="IFO501" s="124"/>
      <c r="IFP501" s="125"/>
      <c r="IFQ501" s="123"/>
      <c r="IFR501" s="124"/>
      <c r="IFS501" s="124"/>
      <c r="IFT501" s="124"/>
      <c r="IFU501" s="124"/>
      <c r="IFV501" s="124"/>
      <c r="IFW501" s="124"/>
      <c r="IFX501" s="124"/>
      <c r="IFY501" s="124"/>
      <c r="IFZ501" s="124"/>
      <c r="IGA501" s="125"/>
      <c r="IGB501" s="123"/>
      <c r="IGC501" s="124"/>
      <c r="IGD501" s="124"/>
      <c r="IGE501" s="124"/>
      <c r="IGF501" s="124"/>
      <c r="IGG501" s="124"/>
      <c r="IGH501" s="124"/>
      <c r="IGI501" s="124"/>
      <c r="IGJ501" s="124"/>
      <c r="IGK501" s="124"/>
      <c r="IGL501" s="125"/>
      <c r="IGM501" s="123"/>
      <c r="IGN501" s="124"/>
      <c r="IGO501" s="124"/>
      <c r="IGP501" s="124"/>
      <c r="IGQ501" s="124"/>
      <c r="IGR501" s="124"/>
      <c r="IGS501" s="124"/>
      <c r="IGT501" s="124"/>
      <c r="IGU501" s="124"/>
      <c r="IGV501" s="124"/>
      <c r="IGW501" s="125"/>
      <c r="IGX501" s="123"/>
      <c r="IGY501" s="124"/>
      <c r="IGZ501" s="124"/>
      <c r="IHA501" s="124"/>
      <c r="IHB501" s="124"/>
      <c r="IHC501" s="124"/>
      <c r="IHD501" s="124"/>
      <c r="IHE501" s="124"/>
      <c r="IHF501" s="124"/>
      <c r="IHG501" s="124"/>
      <c r="IHH501" s="125"/>
      <c r="IHI501" s="123"/>
      <c r="IHJ501" s="124"/>
      <c r="IHK501" s="124"/>
      <c r="IHL501" s="124"/>
      <c r="IHM501" s="124"/>
      <c r="IHN501" s="124"/>
      <c r="IHO501" s="124"/>
      <c r="IHP501" s="124"/>
      <c r="IHQ501" s="124"/>
      <c r="IHR501" s="124"/>
      <c r="IHS501" s="125"/>
      <c r="IHT501" s="123"/>
      <c r="IHU501" s="124"/>
      <c r="IHV501" s="124"/>
      <c r="IHW501" s="124"/>
      <c r="IHX501" s="124"/>
      <c r="IHY501" s="124"/>
      <c r="IHZ501" s="124"/>
      <c r="IIA501" s="124"/>
      <c r="IIB501" s="124"/>
      <c r="IIC501" s="124"/>
      <c r="IID501" s="125"/>
      <c r="IIE501" s="123"/>
      <c r="IIF501" s="124"/>
      <c r="IIG501" s="124"/>
      <c r="IIH501" s="124"/>
      <c r="III501" s="124"/>
      <c r="IIJ501" s="124"/>
      <c r="IIK501" s="124"/>
      <c r="IIL501" s="124"/>
      <c r="IIM501" s="124"/>
      <c r="IIN501" s="124"/>
      <c r="IIO501" s="125"/>
      <c r="IIP501" s="123"/>
      <c r="IIQ501" s="124"/>
      <c r="IIR501" s="124"/>
      <c r="IIS501" s="124"/>
      <c r="IIT501" s="124"/>
      <c r="IIU501" s="124"/>
      <c r="IIV501" s="124"/>
      <c r="IIW501" s="124"/>
      <c r="IIX501" s="124"/>
      <c r="IIY501" s="124"/>
      <c r="IIZ501" s="125"/>
      <c r="IJA501" s="123"/>
      <c r="IJB501" s="124"/>
      <c r="IJC501" s="124"/>
      <c r="IJD501" s="124"/>
      <c r="IJE501" s="124"/>
      <c r="IJF501" s="124"/>
      <c r="IJG501" s="124"/>
      <c r="IJH501" s="124"/>
      <c r="IJI501" s="124"/>
      <c r="IJJ501" s="124"/>
      <c r="IJK501" s="125"/>
      <c r="IJL501" s="123"/>
      <c r="IJM501" s="124"/>
      <c r="IJN501" s="124"/>
      <c r="IJO501" s="124"/>
      <c r="IJP501" s="124"/>
      <c r="IJQ501" s="124"/>
      <c r="IJR501" s="124"/>
      <c r="IJS501" s="124"/>
      <c r="IJT501" s="124"/>
      <c r="IJU501" s="124"/>
      <c r="IJV501" s="125"/>
      <c r="IJW501" s="123"/>
      <c r="IJX501" s="124"/>
      <c r="IJY501" s="124"/>
      <c r="IJZ501" s="124"/>
      <c r="IKA501" s="124"/>
      <c r="IKB501" s="124"/>
      <c r="IKC501" s="124"/>
      <c r="IKD501" s="124"/>
      <c r="IKE501" s="124"/>
      <c r="IKF501" s="124"/>
      <c r="IKG501" s="125"/>
      <c r="IKH501" s="123"/>
      <c r="IKI501" s="124"/>
      <c r="IKJ501" s="124"/>
      <c r="IKK501" s="124"/>
      <c r="IKL501" s="124"/>
      <c r="IKM501" s="124"/>
      <c r="IKN501" s="124"/>
      <c r="IKO501" s="124"/>
      <c r="IKP501" s="124"/>
      <c r="IKQ501" s="124"/>
      <c r="IKR501" s="125"/>
      <c r="IKS501" s="123"/>
      <c r="IKT501" s="124"/>
      <c r="IKU501" s="124"/>
      <c r="IKV501" s="124"/>
      <c r="IKW501" s="124"/>
      <c r="IKX501" s="124"/>
      <c r="IKY501" s="124"/>
      <c r="IKZ501" s="124"/>
      <c r="ILA501" s="124"/>
      <c r="ILB501" s="124"/>
      <c r="ILC501" s="125"/>
      <c r="ILD501" s="123"/>
      <c r="ILE501" s="124"/>
      <c r="ILF501" s="124"/>
      <c r="ILG501" s="124"/>
      <c r="ILH501" s="124"/>
      <c r="ILI501" s="124"/>
      <c r="ILJ501" s="124"/>
      <c r="ILK501" s="124"/>
      <c r="ILL501" s="124"/>
      <c r="ILM501" s="124"/>
      <c r="ILN501" s="125"/>
      <c r="ILO501" s="123"/>
      <c r="ILP501" s="124"/>
      <c r="ILQ501" s="124"/>
      <c r="ILR501" s="124"/>
      <c r="ILS501" s="124"/>
      <c r="ILT501" s="124"/>
      <c r="ILU501" s="124"/>
      <c r="ILV501" s="124"/>
      <c r="ILW501" s="124"/>
      <c r="ILX501" s="124"/>
      <c r="ILY501" s="125"/>
      <c r="ILZ501" s="123"/>
      <c r="IMA501" s="124"/>
      <c r="IMB501" s="124"/>
      <c r="IMC501" s="124"/>
      <c r="IMD501" s="124"/>
      <c r="IME501" s="124"/>
      <c r="IMF501" s="124"/>
      <c r="IMG501" s="124"/>
      <c r="IMH501" s="124"/>
      <c r="IMI501" s="124"/>
      <c r="IMJ501" s="125"/>
      <c r="IMK501" s="123"/>
      <c r="IML501" s="124"/>
      <c r="IMM501" s="124"/>
      <c r="IMN501" s="124"/>
      <c r="IMO501" s="124"/>
      <c r="IMP501" s="124"/>
      <c r="IMQ501" s="124"/>
      <c r="IMR501" s="124"/>
      <c r="IMS501" s="124"/>
      <c r="IMT501" s="124"/>
      <c r="IMU501" s="125"/>
      <c r="IMV501" s="123"/>
      <c r="IMW501" s="124"/>
      <c r="IMX501" s="124"/>
      <c r="IMY501" s="124"/>
      <c r="IMZ501" s="124"/>
      <c r="INA501" s="124"/>
      <c r="INB501" s="124"/>
      <c r="INC501" s="124"/>
      <c r="IND501" s="124"/>
      <c r="INE501" s="124"/>
      <c r="INF501" s="125"/>
      <c r="ING501" s="123"/>
      <c r="INH501" s="124"/>
      <c r="INI501" s="124"/>
      <c r="INJ501" s="124"/>
      <c r="INK501" s="124"/>
      <c r="INL501" s="124"/>
      <c r="INM501" s="124"/>
      <c r="INN501" s="124"/>
      <c r="INO501" s="124"/>
      <c r="INP501" s="124"/>
      <c r="INQ501" s="125"/>
      <c r="INR501" s="123"/>
      <c r="INS501" s="124"/>
      <c r="INT501" s="124"/>
      <c r="INU501" s="124"/>
      <c r="INV501" s="124"/>
      <c r="INW501" s="124"/>
      <c r="INX501" s="124"/>
      <c r="INY501" s="124"/>
      <c r="INZ501" s="124"/>
      <c r="IOA501" s="124"/>
      <c r="IOB501" s="125"/>
      <c r="IOC501" s="123"/>
      <c r="IOD501" s="124"/>
      <c r="IOE501" s="124"/>
      <c r="IOF501" s="124"/>
      <c r="IOG501" s="124"/>
      <c r="IOH501" s="124"/>
      <c r="IOI501" s="124"/>
      <c r="IOJ501" s="124"/>
      <c r="IOK501" s="124"/>
      <c r="IOL501" s="124"/>
      <c r="IOM501" s="125"/>
      <c r="ION501" s="123"/>
      <c r="IOO501" s="124"/>
      <c r="IOP501" s="124"/>
      <c r="IOQ501" s="124"/>
      <c r="IOR501" s="124"/>
      <c r="IOS501" s="124"/>
      <c r="IOT501" s="124"/>
      <c r="IOU501" s="124"/>
      <c r="IOV501" s="124"/>
      <c r="IOW501" s="124"/>
      <c r="IOX501" s="125"/>
      <c r="IOY501" s="123"/>
      <c r="IOZ501" s="124"/>
      <c r="IPA501" s="124"/>
      <c r="IPB501" s="124"/>
      <c r="IPC501" s="124"/>
      <c r="IPD501" s="124"/>
      <c r="IPE501" s="124"/>
      <c r="IPF501" s="124"/>
      <c r="IPG501" s="124"/>
      <c r="IPH501" s="124"/>
      <c r="IPI501" s="125"/>
      <c r="IPJ501" s="123"/>
      <c r="IPK501" s="124"/>
      <c r="IPL501" s="124"/>
      <c r="IPM501" s="124"/>
      <c r="IPN501" s="124"/>
      <c r="IPO501" s="124"/>
      <c r="IPP501" s="124"/>
      <c r="IPQ501" s="124"/>
      <c r="IPR501" s="124"/>
      <c r="IPS501" s="124"/>
      <c r="IPT501" s="125"/>
      <c r="IPU501" s="123"/>
      <c r="IPV501" s="124"/>
      <c r="IPW501" s="124"/>
      <c r="IPX501" s="124"/>
      <c r="IPY501" s="124"/>
      <c r="IPZ501" s="124"/>
      <c r="IQA501" s="124"/>
      <c r="IQB501" s="124"/>
      <c r="IQC501" s="124"/>
      <c r="IQD501" s="124"/>
      <c r="IQE501" s="125"/>
      <c r="IQF501" s="123"/>
      <c r="IQG501" s="124"/>
      <c r="IQH501" s="124"/>
      <c r="IQI501" s="124"/>
      <c r="IQJ501" s="124"/>
      <c r="IQK501" s="124"/>
      <c r="IQL501" s="124"/>
      <c r="IQM501" s="124"/>
      <c r="IQN501" s="124"/>
      <c r="IQO501" s="124"/>
      <c r="IQP501" s="125"/>
      <c r="IQQ501" s="123"/>
      <c r="IQR501" s="124"/>
      <c r="IQS501" s="124"/>
      <c r="IQT501" s="124"/>
      <c r="IQU501" s="124"/>
      <c r="IQV501" s="124"/>
      <c r="IQW501" s="124"/>
      <c r="IQX501" s="124"/>
      <c r="IQY501" s="124"/>
      <c r="IQZ501" s="124"/>
      <c r="IRA501" s="125"/>
      <c r="IRB501" s="123"/>
      <c r="IRC501" s="124"/>
      <c r="IRD501" s="124"/>
      <c r="IRE501" s="124"/>
      <c r="IRF501" s="124"/>
      <c r="IRG501" s="124"/>
      <c r="IRH501" s="124"/>
      <c r="IRI501" s="124"/>
      <c r="IRJ501" s="124"/>
      <c r="IRK501" s="124"/>
      <c r="IRL501" s="125"/>
      <c r="IRM501" s="123"/>
      <c r="IRN501" s="124"/>
      <c r="IRO501" s="124"/>
      <c r="IRP501" s="124"/>
      <c r="IRQ501" s="124"/>
      <c r="IRR501" s="124"/>
      <c r="IRS501" s="124"/>
      <c r="IRT501" s="124"/>
      <c r="IRU501" s="124"/>
      <c r="IRV501" s="124"/>
      <c r="IRW501" s="125"/>
      <c r="IRX501" s="123"/>
      <c r="IRY501" s="124"/>
      <c r="IRZ501" s="124"/>
      <c r="ISA501" s="124"/>
      <c r="ISB501" s="124"/>
      <c r="ISC501" s="124"/>
      <c r="ISD501" s="124"/>
      <c r="ISE501" s="124"/>
      <c r="ISF501" s="124"/>
      <c r="ISG501" s="124"/>
      <c r="ISH501" s="125"/>
      <c r="ISI501" s="123"/>
      <c r="ISJ501" s="124"/>
      <c r="ISK501" s="124"/>
      <c r="ISL501" s="124"/>
      <c r="ISM501" s="124"/>
      <c r="ISN501" s="124"/>
      <c r="ISO501" s="124"/>
      <c r="ISP501" s="124"/>
      <c r="ISQ501" s="124"/>
      <c r="ISR501" s="124"/>
      <c r="ISS501" s="125"/>
      <c r="IST501" s="123"/>
      <c r="ISU501" s="124"/>
      <c r="ISV501" s="124"/>
      <c r="ISW501" s="124"/>
      <c r="ISX501" s="124"/>
      <c r="ISY501" s="124"/>
      <c r="ISZ501" s="124"/>
      <c r="ITA501" s="124"/>
      <c r="ITB501" s="124"/>
      <c r="ITC501" s="124"/>
      <c r="ITD501" s="125"/>
      <c r="ITE501" s="123"/>
      <c r="ITF501" s="124"/>
      <c r="ITG501" s="124"/>
      <c r="ITH501" s="124"/>
      <c r="ITI501" s="124"/>
      <c r="ITJ501" s="124"/>
      <c r="ITK501" s="124"/>
      <c r="ITL501" s="124"/>
      <c r="ITM501" s="124"/>
      <c r="ITN501" s="124"/>
      <c r="ITO501" s="125"/>
      <c r="ITP501" s="123"/>
      <c r="ITQ501" s="124"/>
      <c r="ITR501" s="124"/>
      <c r="ITS501" s="124"/>
      <c r="ITT501" s="124"/>
      <c r="ITU501" s="124"/>
      <c r="ITV501" s="124"/>
      <c r="ITW501" s="124"/>
      <c r="ITX501" s="124"/>
      <c r="ITY501" s="124"/>
      <c r="ITZ501" s="125"/>
      <c r="IUA501" s="123"/>
      <c r="IUB501" s="124"/>
      <c r="IUC501" s="124"/>
      <c r="IUD501" s="124"/>
      <c r="IUE501" s="124"/>
      <c r="IUF501" s="124"/>
      <c r="IUG501" s="124"/>
      <c r="IUH501" s="124"/>
      <c r="IUI501" s="124"/>
      <c r="IUJ501" s="124"/>
      <c r="IUK501" s="125"/>
      <c r="IUL501" s="123"/>
      <c r="IUM501" s="124"/>
      <c r="IUN501" s="124"/>
      <c r="IUO501" s="124"/>
      <c r="IUP501" s="124"/>
      <c r="IUQ501" s="124"/>
      <c r="IUR501" s="124"/>
      <c r="IUS501" s="124"/>
      <c r="IUT501" s="124"/>
      <c r="IUU501" s="124"/>
      <c r="IUV501" s="125"/>
      <c r="IUW501" s="123"/>
      <c r="IUX501" s="124"/>
      <c r="IUY501" s="124"/>
      <c r="IUZ501" s="124"/>
      <c r="IVA501" s="124"/>
      <c r="IVB501" s="124"/>
      <c r="IVC501" s="124"/>
      <c r="IVD501" s="124"/>
      <c r="IVE501" s="124"/>
      <c r="IVF501" s="124"/>
      <c r="IVG501" s="125"/>
      <c r="IVH501" s="123"/>
      <c r="IVI501" s="124"/>
      <c r="IVJ501" s="124"/>
      <c r="IVK501" s="124"/>
      <c r="IVL501" s="124"/>
      <c r="IVM501" s="124"/>
      <c r="IVN501" s="124"/>
      <c r="IVO501" s="124"/>
      <c r="IVP501" s="124"/>
      <c r="IVQ501" s="124"/>
      <c r="IVR501" s="125"/>
      <c r="IVS501" s="123"/>
      <c r="IVT501" s="124"/>
      <c r="IVU501" s="124"/>
      <c r="IVV501" s="124"/>
      <c r="IVW501" s="124"/>
      <c r="IVX501" s="124"/>
      <c r="IVY501" s="124"/>
      <c r="IVZ501" s="124"/>
      <c r="IWA501" s="124"/>
      <c r="IWB501" s="124"/>
      <c r="IWC501" s="125"/>
      <c r="IWD501" s="123"/>
      <c r="IWE501" s="124"/>
      <c r="IWF501" s="124"/>
      <c r="IWG501" s="124"/>
      <c r="IWH501" s="124"/>
      <c r="IWI501" s="124"/>
      <c r="IWJ501" s="124"/>
      <c r="IWK501" s="124"/>
      <c r="IWL501" s="124"/>
      <c r="IWM501" s="124"/>
      <c r="IWN501" s="125"/>
      <c r="IWO501" s="123"/>
      <c r="IWP501" s="124"/>
      <c r="IWQ501" s="124"/>
      <c r="IWR501" s="124"/>
      <c r="IWS501" s="124"/>
      <c r="IWT501" s="124"/>
      <c r="IWU501" s="124"/>
      <c r="IWV501" s="124"/>
      <c r="IWW501" s="124"/>
      <c r="IWX501" s="124"/>
      <c r="IWY501" s="125"/>
      <c r="IWZ501" s="123"/>
      <c r="IXA501" s="124"/>
      <c r="IXB501" s="124"/>
      <c r="IXC501" s="124"/>
      <c r="IXD501" s="124"/>
      <c r="IXE501" s="124"/>
      <c r="IXF501" s="124"/>
      <c r="IXG501" s="124"/>
      <c r="IXH501" s="124"/>
      <c r="IXI501" s="124"/>
      <c r="IXJ501" s="125"/>
      <c r="IXK501" s="123"/>
      <c r="IXL501" s="124"/>
      <c r="IXM501" s="124"/>
      <c r="IXN501" s="124"/>
      <c r="IXO501" s="124"/>
      <c r="IXP501" s="124"/>
      <c r="IXQ501" s="124"/>
      <c r="IXR501" s="124"/>
      <c r="IXS501" s="124"/>
      <c r="IXT501" s="124"/>
      <c r="IXU501" s="125"/>
      <c r="IXV501" s="123"/>
      <c r="IXW501" s="124"/>
      <c r="IXX501" s="124"/>
      <c r="IXY501" s="124"/>
      <c r="IXZ501" s="124"/>
      <c r="IYA501" s="124"/>
      <c r="IYB501" s="124"/>
      <c r="IYC501" s="124"/>
      <c r="IYD501" s="124"/>
      <c r="IYE501" s="124"/>
      <c r="IYF501" s="125"/>
      <c r="IYG501" s="123"/>
      <c r="IYH501" s="124"/>
      <c r="IYI501" s="124"/>
      <c r="IYJ501" s="124"/>
      <c r="IYK501" s="124"/>
      <c r="IYL501" s="124"/>
      <c r="IYM501" s="124"/>
      <c r="IYN501" s="124"/>
      <c r="IYO501" s="124"/>
      <c r="IYP501" s="124"/>
      <c r="IYQ501" s="125"/>
      <c r="IYR501" s="123"/>
      <c r="IYS501" s="124"/>
      <c r="IYT501" s="124"/>
      <c r="IYU501" s="124"/>
      <c r="IYV501" s="124"/>
      <c r="IYW501" s="124"/>
      <c r="IYX501" s="124"/>
      <c r="IYY501" s="124"/>
      <c r="IYZ501" s="124"/>
      <c r="IZA501" s="124"/>
      <c r="IZB501" s="125"/>
      <c r="IZC501" s="123"/>
      <c r="IZD501" s="124"/>
      <c r="IZE501" s="124"/>
      <c r="IZF501" s="124"/>
      <c r="IZG501" s="124"/>
      <c r="IZH501" s="124"/>
      <c r="IZI501" s="124"/>
      <c r="IZJ501" s="124"/>
      <c r="IZK501" s="124"/>
      <c r="IZL501" s="124"/>
      <c r="IZM501" s="125"/>
      <c r="IZN501" s="123"/>
      <c r="IZO501" s="124"/>
      <c r="IZP501" s="124"/>
      <c r="IZQ501" s="124"/>
      <c r="IZR501" s="124"/>
      <c r="IZS501" s="124"/>
      <c r="IZT501" s="124"/>
      <c r="IZU501" s="124"/>
      <c r="IZV501" s="124"/>
      <c r="IZW501" s="124"/>
      <c r="IZX501" s="125"/>
      <c r="IZY501" s="123"/>
      <c r="IZZ501" s="124"/>
      <c r="JAA501" s="124"/>
      <c r="JAB501" s="124"/>
      <c r="JAC501" s="124"/>
      <c r="JAD501" s="124"/>
      <c r="JAE501" s="124"/>
      <c r="JAF501" s="124"/>
      <c r="JAG501" s="124"/>
      <c r="JAH501" s="124"/>
      <c r="JAI501" s="125"/>
      <c r="JAJ501" s="123"/>
      <c r="JAK501" s="124"/>
      <c r="JAL501" s="124"/>
      <c r="JAM501" s="124"/>
      <c r="JAN501" s="124"/>
      <c r="JAO501" s="124"/>
      <c r="JAP501" s="124"/>
      <c r="JAQ501" s="124"/>
      <c r="JAR501" s="124"/>
      <c r="JAS501" s="124"/>
      <c r="JAT501" s="125"/>
      <c r="JAU501" s="123"/>
      <c r="JAV501" s="124"/>
      <c r="JAW501" s="124"/>
      <c r="JAX501" s="124"/>
      <c r="JAY501" s="124"/>
      <c r="JAZ501" s="124"/>
      <c r="JBA501" s="124"/>
      <c r="JBB501" s="124"/>
      <c r="JBC501" s="124"/>
      <c r="JBD501" s="124"/>
      <c r="JBE501" s="125"/>
      <c r="JBF501" s="123"/>
      <c r="JBG501" s="124"/>
      <c r="JBH501" s="124"/>
      <c r="JBI501" s="124"/>
      <c r="JBJ501" s="124"/>
      <c r="JBK501" s="124"/>
      <c r="JBL501" s="124"/>
      <c r="JBM501" s="124"/>
      <c r="JBN501" s="124"/>
      <c r="JBO501" s="124"/>
      <c r="JBP501" s="125"/>
      <c r="JBQ501" s="123"/>
      <c r="JBR501" s="124"/>
      <c r="JBS501" s="124"/>
      <c r="JBT501" s="124"/>
      <c r="JBU501" s="124"/>
      <c r="JBV501" s="124"/>
      <c r="JBW501" s="124"/>
      <c r="JBX501" s="124"/>
      <c r="JBY501" s="124"/>
      <c r="JBZ501" s="124"/>
      <c r="JCA501" s="125"/>
      <c r="JCB501" s="123"/>
      <c r="JCC501" s="124"/>
      <c r="JCD501" s="124"/>
      <c r="JCE501" s="124"/>
      <c r="JCF501" s="124"/>
      <c r="JCG501" s="124"/>
      <c r="JCH501" s="124"/>
      <c r="JCI501" s="124"/>
      <c r="JCJ501" s="124"/>
      <c r="JCK501" s="124"/>
      <c r="JCL501" s="125"/>
      <c r="JCM501" s="123"/>
      <c r="JCN501" s="124"/>
      <c r="JCO501" s="124"/>
      <c r="JCP501" s="124"/>
      <c r="JCQ501" s="124"/>
      <c r="JCR501" s="124"/>
      <c r="JCS501" s="124"/>
      <c r="JCT501" s="124"/>
      <c r="JCU501" s="124"/>
      <c r="JCV501" s="124"/>
      <c r="JCW501" s="125"/>
      <c r="JCX501" s="123"/>
      <c r="JCY501" s="124"/>
      <c r="JCZ501" s="124"/>
      <c r="JDA501" s="124"/>
      <c r="JDB501" s="124"/>
      <c r="JDC501" s="124"/>
      <c r="JDD501" s="124"/>
      <c r="JDE501" s="124"/>
      <c r="JDF501" s="124"/>
      <c r="JDG501" s="124"/>
      <c r="JDH501" s="125"/>
      <c r="JDI501" s="123"/>
      <c r="JDJ501" s="124"/>
      <c r="JDK501" s="124"/>
      <c r="JDL501" s="124"/>
      <c r="JDM501" s="124"/>
      <c r="JDN501" s="124"/>
      <c r="JDO501" s="124"/>
      <c r="JDP501" s="124"/>
      <c r="JDQ501" s="124"/>
      <c r="JDR501" s="124"/>
      <c r="JDS501" s="125"/>
      <c r="JDT501" s="123"/>
      <c r="JDU501" s="124"/>
      <c r="JDV501" s="124"/>
      <c r="JDW501" s="124"/>
      <c r="JDX501" s="124"/>
      <c r="JDY501" s="124"/>
      <c r="JDZ501" s="124"/>
      <c r="JEA501" s="124"/>
      <c r="JEB501" s="124"/>
      <c r="JEC501" s="124"/>
      <c r="JED501" s="125"/>
      <c r="JEE501" s="123"/>
      <c r="JEF501" s="124"/>
      <c r="JEG501" s="124"/>
      <c r="JEH501" s="124"/>
      <c r="JEI501" s="124"/>
      <c r="JEJ501" s="124"/>
      <c r="JEK501" s="124"/>
      <c r="JEL501" s="124"/>
      <c r="JEM501" s="124"/>
      <c r="JEN501" s="124"/>
      <c r="JEO501" s="125"/>
      <c r="JEP501" s="123"/>
      <c r="JEQ501" s="124"/>
      <c r="JER501" s="124"/>
      <c r="JES501" s="124"/>
      <c r="JET501" s="124"/>
      <c r="JEU501" s="124"/>
      <c r="JEV501" s="124"/>
      <c r="JEW501" s="124"/>
      <c r="JEX501" s="124"/>
      <c r="JEY501" s="124"/>
      <c r="JEZ501" s="125"/>
      <c r="JFA501" s="123"/>
      <c r="JFB501" s="124"/>
      <c r="JFC501" s="124"/>
      <c r="JFD501" s="124"/>
      <c r="JFE501" s="124"/>
      <c r="JFF501" s="124"/>
      <c r="JFG501" s="124"/>
      <c r="JFH501" s="124"/>
      <c r="JFI501" s="124"/>
      <c r="JFJ501" s="124"/>
      <c r="JFK501" s="125"/>
      <c r="JFL501" s="123"/>
      <c r="JFM501" s="124"/>
      <c r="JFN501" s="124"/>
      <c r="JFO501" s="124"/>
      <c r="JFP501" s="124"/>
      <c r="JFQ501" s="124"/>
      <c r="JFR501" s="124"/>
      <c r="JFS501" s="124"/>
      <c r="JFT501" s="124"/>
      <c r="JFU501" s="124"/>
      <c r="JFV501" s="125"/>
      <c r="JFW501" s="123"/>
      <c r="JFX501" s="124"/>
      <c r="JFY501" s="124"/>
      <c r="JFZ501" s="124"/>
      <c r="JGA501" s="124"/>
      <c r="JGB501" s="124"/>
      <c r="JGC501" s="124"/>
      <c r="JGD501" s="124"/>
      <c r="JGE501" s="124"/>
      <c r="JGF501" s="124"/>
      <c r="JGG501" s="125"/>
      <c r="JGH501" s="123"/>
      <c r="JGI501" s="124"/>
      <c r="JGJ501" s="124"/>
      <c r="JGK501" s="124"/>
      <c r="JGL501" s="124"/>
      <c r="JGM501" s="124"/>
      <c r="JGN501" s="124"/>
      <c r="JGO501" s="124"/>
      <c r="JGP501" s="124"/>
      <c r="JGQ501" s="124"/>
      <c r="JGR501" s="125"/>
      <c r="JGS501" s="123"/>
      <c r="JGT501" s="124"/>
      <c r="JGU501" s="124"/>
      <c r="JGV501" s="124"/>
      <c r="JGW501" s="124"/>
      <c r="JGX501" s="124"/>
      <c r="JGY501" s="124"/>
      <c r="JGZ501" s="124"/>
      <c r="JHA501" s="124"/>
      <c r="JHB501" s="124"/>
      <c r="JHC501" s="125"/>
      <c r="JHD501" s="123"/>
      <c r="JHE501" s="124"/>
      <c r="JHF501" s="124"/>
      <c r="JHG501" s="124"/>
      <c r="JHH501" s="124"/>
      <c r="JHI501" s="124"/>
      <c r="JHJ501" s="124"/>
      <c r="JHK501" s="124"/>
      <c r="JHL501" s="124"/>
      <c r="JHM501" s="124"/>
      <c r="JHN501" s="125"/>
      <c r="JHO501" s="123"/>
      <c r="JHP501" s="124"/>
      <c r="JHQ501" s="124"/>
      <c r="JHR501" s="124"/>
      <c r="JHS501" s="124"/>
      <c r="JHT501" s="124"/>
      <c r="JHU501" s="124"/>
      <c r="JHV501" s="124"/>
      <c r="JHW501" s="124"/>
      <c r="JHX501" s="124"/>
      <c r="JHY501" s="125"/>
      <c r="JHZ501" s="123"/>
      <c r="JIA501" s="124"/>
      <c r="JIB501" s="124"/>
      <c r="JIC501" s="124"/>
      <c r="JID501" s="124"/>
      <c r="JIE501" s="124"/>
      <c r="JIF501" s="124"/>
      <c r="JIG501" s="124"/>
      <c r="JIH501" s="124"/>
      <c r="JII501" s="124"/>
      <c r="JIJ501" s="125"/>
      <c r="JIK501" s="123"/>
      <c r="JIL501" s="124"/>
      <c r="JIM501" s="124"/>
      <c r="JIN501" s="124"/>
      <c r="JIO501" s="124"/>
      <c r="JIP501" s="124"/>
      <c r="JIQ501" s="124"/>
      <c r="JIR501" s="124"/>
      <c r="JIS501" s="124"/>
      <c r="JIT501" s="124"/>
      <c r="JIU501" s="125"/>
      <c r="JIV501" s="123"/>
      <c r="JIW501" s="124"/>
      <c r="JIX501" s="124"/>
      <c r="JIY501" s="124"/>
      <c r="JIZ501" s="124"/>
      <c r="JJA501" s="124"/>
      <c r="JJB501" s="124"/>
      <c r="JJC501" s="124"/>
      <c r="JJD501" s="124"/>
      <c r="JJE501" s="124"/>
      <c r="JJF501" s="125"/>
      <c r="JJG501" s="123"/>
      <c r="JJH501" s="124"/>
      <c r="JJI501" s="124"/>
      <c r="JJJ501" s="124"/>
      <c r="JJK501" s="124"/>
      <c r="JJL501" s="124"/>
      <c r="JJM501" s="124"/>
      <c r="JJN501" s="124"/>
      <c r="JJO501" s="124"/>
      <c r="JJP501" s="124"/>
      <c r="JJQ501" s="125"/>
      <c r="JJR501" s="123"/>
      <c r="JJS501" s="124"/>
      <c r="JJT501" s="124"/>
      <c r="JJU501" s="124"/>
      <c r="JJV501" s="124"/>
      <c r="JJW501" s="124"/>
      <c r="JJX501" s="124"/>
      <c r="JJY501" s="124"/>
      <c r="JJZ501" s="124"/>
      <c r="JKA501" s="124"/>
      <c r="JKB501" s="125"/>
      <c r="JKC501" s="123"/>
      <c r="JKD501" s="124"/>
      <c r="JKE501" s="124"/>
      <c r="JKF501" s="124"/>
      <c r="JKG501" s="124"/>
      <c r="JKH501" s="124"/>
      <c r="JKI501" s="124"/>
      <c r="JKJ501" s="124"/>
      <c r="JKK501" s="124"/>
      <c r="JKL501" s="124"/>
      <c r="JKM501" s="125"/>
      <c r="JKN501" s="123"/>
      <c r="JKO501" s="124"/>
      <c r="JKP501" s="124"/>
      <c r="JKQ501" s="124"/>
      <c r="JKR501" s="124"/>
      <c r="JKS501" s="124"/>
      <c r="JKT501" s="124"/>
      <c r="JKU501" s="124"/>
      <c r="JKV501" s="124"/>
      <c r="JKW501" s="124"/>
      <c r="JKX501" s="125"/>
      <c r="JKY501" s="123"/>
      <c r="JKZ501" s="124"/>
      <c r="JLA501" s="124"/>
      <c r="JLB501" s="124"/>
      <c r="JLC501" s="124"/>
      <c r="JLD501" s="124"/>
      <c r="JLE501" s="124"/>
      <c r="JLF501" s="124"/>
      <c r="JLG501" s="124"/>
      <c r="JLH501" s="124"/>
      <c r="JLI501" s="125"/>
      <c r="JLJ501" s="123"/>
      <c r="JLK501" s="124"/>
      <c r="JLL501" s="124"/>
      <c r="JLM501" s="124"/>
      <c r="JLN501" s="124"/>
      <c r="JLO501" s="124"/>
      <c r="JLP501" s="124"/>
      <c r="JLQ501" s="124"/>
      <c r="JLR501" s="124"/>
      <c r="JLS501" s="124"/>
      <c r="JLT501" s="125"/>
      <c r="JLU501" s="123"/>
      <c r="JLV501" s="124"/>
      <c r="JLW501" s="124"/>
      <c r="JLX501" s="124"/>
      <c r="JLY501" s="124"/>
      <c r="JLZ501" s="124"/>
      <c r="JMA501" s="124"/>
      <c r="JMB501" s="124"/>
      <c r="JMC501" s="124"/>
      <c r="JMD501" s="124"/>
      <c r="JME501" s="125"/>
      <c r="JMF501" s="123"/>
      <c r="JMG501" s="124"/>
      <c r="JMH501" s="124"/>
      <c r="JMI501" s="124"/>
      <c r="JMJ501" s="124"/>
      <c r="JMK501" s="124"/>
      <c r="JML501" s="124"/>
      <c r="JMM501" s="124"/>
      <c r="JMN501" s="124"/>
      <c r="JMO501" s="124"/>
      <c r="JMP501" s="125"/>
      <c r="JMQ501" s="123"/>
      <c r="JMR501" s="124"/>
      <c r="JMS501" s="124"/>
      <c r="JMT501" s="124"/>
      <c r="JMU501" s="124"/>
      <c r="JMV501" s="124"/>
      <c r="JMW501" s="124"/>
      <c r="JMX501" s="124"/>
      <c r="JMY501" s="124"/>
      <c r="JMZ501" s="124"/>
      <c r="JNA501" s="125"/>
      <c r="JNB501" s="123"/>
      <c r="JNC501" s="124"/>
      <c r="JND501" s="124"/>
      <c r="JNE501" s="124"/>
      <c r="JNF501" s="124"/>
      <c r="JNG501" s="124"/>
      <c r="JNH501" s="124"/>
      <c r="JNI501" s="124"/>
      <c r="JNJ501" s="124"/>
      <c r="JNK501" s="124"/>
      <c r="JNL501" s="125"/>
      <c r="JNM501" s="123"/>
      <c r="JNN501" s="124"/>
      <c r="JNO501" s="124"/>
      <c r="JNP501" s="124"/>
      <c r="JNQ501" s="124"/>
      <c r="JNR501" s="124"/>
      <c r="JNS501" s="124"/>
      <c r="JNT501" s="124"/>
      <c r="JNU501" s="124"/>
      <c r="JNV501" s="124"/>
      <c r="JNW501" s="125"/>
      <c r="JNX501" s="123"/>
      <c r="JNY501" s="124"/>
      <c r="JNZ501" s="124"/>
      <c r="JOA501" s="124"/>
      <c r="JOB501" s="124"/>
      <c r="JOC501" s="124"/>
      <c r="JOD501" s="124"/>
      <c r="JOE501" s="124"/>
      <c r="JOF501" s="124"/>
      <c r="JOG501" s="124"/>
      <c r="JOH501" s="125"/>
      <c r="JOI501" s="123"/>
      <c r="JOJ501" s="124"/>
      <c r="JOK501" s="124"/>
      <c r="JOL501" s="124"/>
      <c r="JOM501" s="124"/>
      <c r="JON501" s="124"/>
      <c r="JOO501" s="124"/>
      <c r="JOP501" s="124"/>
      <c r="JOQ501" s="124"/>
      <c r="JOR501" s="124"/>
      <c r="JOS501" s="125"/>
      <c r="JOT501" s="123"/>
      <c r="JOU501" s="124"/>
      <c r="JOV501" s="124"/>
      <c r="JOW501" s="124"/>
      <c r="JOX501" s="124"/>
      <c r="JOY501" s="124"/>
      <c r="JOZ501" s="124"/>
      <c r="JPA501" s="124"/>
      <c r="JPB501" s="124"/>
      <c r="JPC501" s="124"/>
      <c r="JPD501" s="125"/>
      <c r="JPE501" s="123"/>
      <c r="JPF501" s="124"/>
      <c r="JPG501" s="124"/>
      <c r="JPH501" s="124"/>
      <c r="JPI501" s="124"/>
      <c r="JPJ501" s="124"/>
      <c r="JPK501" s="124"/>
      <c r="JPL501" s="124"/>
      <c r="JPM501" s="124"/>
      <c r="JPN501" s="124"/>
      <c r="JPO501" s="125"/>
      <c r="JPP501" s="123"/>
      <c r="JPQ501" s="124"/>
      <c r="JPR501" s="124"/>
      <c r="JPS501" s="124"/>
      <c r="JPT501" s="124"/>
      <c r="JPU501" s="124"/>
      <c r="JPV501" s="124"/>
      <c r="JPW501" s="124"/>
      <c r="JPX501" s="124"/>
      <c r="JPY501" s="124"/>
      <c r="JPZ501" s="125"/>
      <c r="JQA501" s="123"/>
      <c r="JQB501" s="124"/>
      <c r="JQC501" s="124"/>
      <c r="JQD501" s="124"/>
      <c r="JQE501" s="124"/>
      <c r="JQF501" s="124"/>
      <c r="JQG501" s="124"/>
      <c r="JQH501" s="124"/>
      <c r="JQI501" s="124"/>
      <c r="JQJ501" s="124"/>
      <c r="JQK501" s="125"/>
      <c r="JQL501" s="123"/>
      <c r="JQM501" s="124"/>
      <c r="JQN501" s="124"/>
      <c r="JQO501" s="124"/>
      <c r="JQP501" s="124"/>
      <c r="JQQ501" s="124"/>
      <c r="JQR501" s="124"/>
      <c r="JQS501" s="124"/>
      <c r="JQT501" s="124"/>
      <c r="JQU501" s="124"/>
      <c r="JQV501" s="125"/>
      <c r="JQW501" s="123"/>
      <c r="JQX501" s="124"/>
      <c r="JQY501" s="124"/>
      <c r="JQZ501" s="124"/>
      <c r="JRA501" s="124"/>
      <c r="JRB501" s="124"/>
      <c r="JRC501" s="124"/>
      <c r="JRD501" s="124"/>
      <c r="JRE501" s="124"/>
      <c r="JRF501" s="124"/>
      <c r="JRG501" s="125"/>
      <c r="JRH501" s="123"/>
      <c r="JRI501" s="124"/>
      <c r="JRJ501" s="124"/>
      <c r="JRK501" s="124"/>
      <c r="JRL501" s="124"/>
      <c r="JRM501" s="124"/>
      <c r="JRN501" s="124"/>
      <c r="JRO501" s="124"/>
      <c r="JRP501" s="124"/>
      <c r="JRQ501" s="124"/>
      <c r="JRR501" s="125"/>
      <c r="JRS501" s="123"/>
      <c r="JRT501" s="124"/>
      <c r="JRU501" s="124"/>
      <c r="JRV501" s="124"/>
      <c r="JRW501" s="124"/>
      <c r="JRX501" s="124"/>
      <c r="JRY501" s="124"/>
      <c r="JRZ501" s="124"/>
      <c r="JSA501" s="124"/>
      <c r="JSB501" s="124"/>
      <c r="JSC501" s="125"/>
      <c r="JSD501" s="123"/>
      <c r="JSE501" s="124"/>
      <c r="JSF501" s="124"/>
      <c r="JSG501" s="124"/>
      <c r="JSH501" s="124"/>
      <c r="JSI501" s="124"/>
      <c r="JSJ501" s="124"/>
      <c r="JSK501" s="124"/>
      <c r="JSL501" s="124"/>
      <c r="JSM501" s="124"/>
      <c r="JSN501" s="125"/>
      <c r="JSO501" s="123"/>
      <c r="JSP501" s="124"/>
      <c r="JSQ501" s="124"/>
      <c r="JSR501" s="124"/>
      <c r="JSS501" s="124"/>
      <c r="JST501" s="124"/>
      <c r="JSU501" s="124"/>
      <c r="JSV501" s="124"/>
      <c r="JSW501" s="124"/>
      <c r="JSX501" s="124"/>
      <c r="JSY501" s="125"/>
      <c r="JSZ501" s="123"/>
      <c r="JTA501" s="124"/>
      <c r="JTB501" s="124"/>
      <c r="JTC501" s="124"/>
      <c r="JTD501" s="124"/>
      <c r="JTE501" s="124"/>
      <c r="JTF501" s="124"/>
      <c r="JTG501" s="124"/>
      <c r="JTH501" s="124"/>
      <c r="JTI501" s="124"/>
      <c r="JTJ501" s="125"/>
      <c r="JTK501" s="123"/>
      <c r="JTL501" s="124"/>
      <c r="JTM501" s="124"/>
      <c r="JTN501" s="124"/>
      <c r="JTO501" s="124"/>
      <c r="JTP501" s="124"/>
      <c r="JTQ501" s="124"/>
      <c r="JTR501" s="124"/>
      <c r="JTS501" s="124"/>
      <c r="JTT501" s="124"/>
      <c r="JTU501" s="125"/>
      <c r="JTV501" s="123"/>
      <c r="JTW501" s="124"/>
      <c r="JTX501" s="124"/>
      <c r="JTY501" s="124"/>
      <c r="JTZ501" s="124"/>
      <c r="JUA501" s="124"/>
      <c r="JUB501" s="124"/>
      <c r="JUC501" s="124"/>
      <c r="JUD501" s="124"/>
      <c r="JUE501" s="124"/>
      <c r="JUF501" s="125"/>
      <c r="JUG501" s="123"/>
      <c r="JUH501" s="124"/>
      <c r="JUI501" s="124"/>
      <c r="JUJ501" s="124"/>
      <c r="JUK501" s="124"/>
      <c r="JUL501" s="124"/>
      <c r="JUM501" s="124"/>
      <c r="JUN501" s="124"/>
      <c r="JUO501" s="124"/>
      <c r="JUP501" s="124"/>
      <c r="JUQ501" s="125"/>
      <c r="JUR501" s="123"/>
      <c r="JUS501" s="124"/>
      <c r="JUT501" s="124"/>
      <c r="JUU501" s="124"/>
      <c r="JUV501" s="124"/>
      <c r="JUW501" s="124"/>
      <c r="JUX501" s="124"/>
      <c r="JUY501" s="124"/>
      <c r="JUZ501" s="124"/>
      <c r="JVA501" s="124"/>
      <c r="JVB501" s="125"/>
      <c r="JVC501" s="123"/>
      <c r="JVD501" s="124"/>
      <c r="JVE501" s="124"/>
      <c r="JVF501" s="124"/>
      <c r="JVG501" s="124"/>
      <c r="JVH501" s="124"/>
      <c r="JVI501" s="124"/>
      <c r="JVJ501" s="124"/>
      <c r="JVK501" s="124"/>
      <c r="JVL501" s="124"/>
      <c r="JVM501" s="125"/>
      <c r="JVN501" s="123"/>
      <c r="JVO501" s="124"/>
      <c r="JVP501" s="124"/>
      <c r="JVQ501" s="124"/>
      <c r="JVR501" s="124"/>
      <c r="JVS501" s="124"/>
      <c r="JVT501" s="124"/>
      <c r="JVU501" s="124"/>
      <c r="JVV501" s="124"/>
      <c r="JVW501" s="124"/>
      <c r="JVX501" s="125"/>
      <c r="JVY501" s="123"/>
      <c r="JVZ501" s="124"/>
      <c r="JWA501" s="124"/>
      <c r="JWB501" s="124"/>
      <c r="JWC501" s="124"/>
      <c r="JWD501" s="124"/>
      <c r="JWE501" s="124"/>
      <c r="JWF501" s="124"/>
      <c r="JWG501" s="124"/>
      <c r="JWH501" s="124"/>
      <c r="JWI501" s="125"/>
      <c r="JWJ501" s="123"/>
      <c r="JWK501" s="124"/>
      <c r="JWL501" s="124"/>
      <c r="JWM501" s="124"/>
      <c r="JWN501" s="124"/>
      <c r="JWO501" s="124"/>
      <c r="JWP501" s="124"/>
      <c r="JWQ501" s="124"/>
      <c r="JWR501" s="124"/>
      <c r="JWS501" s="124"/>
      <c r="JWT501" s="125"/>
      <c r="JWU501" s="123"/>
      <c r="JWV501" s="124"/>
      <c r="JWW501" s="124"/>
      <c r="JWX501" s="124"/>
      <c r="JWY501" s="124"/>
      <c r="JWZ501" s="124"/>
      <c r="JXA501" s="124"/>
      <c r="JXB501" s="124"/>
      <c r="JXC501" s="124"/>
      <c r="JXD501" s="124"/>
      <c r="JXE501" s="125"/>
      <c r="JXF501" s="123"/>
      <c r="JXG501" s="124"/>
      <c r="JXH501" s="124"/>
      <c r="JXI501" s="124"/>
      <c r="JXJ501" s="124"/>
      <c r="JXK501" s="124"/>
      <c r="JXL501" s="124"/>
      <c r="JXM501" s="124"/>
      <c r="JXN501" s="124"/>
      <c r="JXO501" s="124"/>
      <c r="JXP501" s="125"/>
      <c r="JXQ501" s="123"/>
      <c r="JXR501" s="124"/>
      <c r="JXS501" s="124"/>
      <c r="JXT501" s="124"/>
      <c r="JXU501" s="124"/>
      <c r="JXV501" s="124"/>
      <c r="JXW501" s="124"/>
      <c r="JXX501" s="124"/>
      <c r="JXY501" s="124"/>
      <c r="JXZ501" s="124"/>
      <c r="JYA501" s="125"/>
      <c r="JYB501" s="123"/>
      <c r="JYC501" s="124"/>
      <c r="JYD501" s="124"/>
      <c r="JYE501" s="124"/>
      <c r="JYF501" s="124"/>
      <c r="JYG501" s="124"/>
      <c r="JYH501" s="124"/>
      <c r="JYI501" s="124"/>
      <c r="JYJ501" s="124"/>
      <c r="JYK501" s="124"/>
      <c r="JYL501" s="125"/>
      <c r="JYM501" s="123"/>
      <c r="JYN501" s="124"/>
      <c r="JYO501" s="124"/>
      <c r="JYP501" s="124"/>
      <c r="JYQ501" s="124"/>
      <c r="JYR501" s="124"/>
      <c r="JYS501" s="124"/>
      <c r="JYT501" s="124"/>
      <c r="JYU501" s="124"/>
      <c r="JYV501" s="124"/>
      <c r="JYW501" s="125"/>
      <c r="JYX501" s="123"/>
      <c r="JYY501" s="124"/>
      <c r="JYZ501" s="124"/>
      <c r="JZA501" s="124"/>
      <c r="JZB501" s="124"/>
      <c r="JZC501" s="124"/>
      <c r="JZD501" s="124"/>
      <c r="JZE501" s="124"/>
      <c r="JZF501" s="124"/>
      <c r="JZG501" s="124"/>
      <c r="JZH501" s="125"/>
      <c r="JZI501" s="123"/>
      <c r="JZJ501" s="124"/>
      <c r="JZK501" s="124"/>
      <c r="JZL501" s="124"/>
      <c r="JZM501" s="124"/>
      <c r="JZN501" s="124"/>
      <c r="JZO501" s="124"/>
      <c r="JZP501" s="124"/>
      <c r="JZQ501" s="124"/>
      <c r="JZR501" s="124"/>
      <c r="JZS501" s="125"/>
      <c r="JZT501" s="123"/>
      <c r="JZU501" s="124"/>
      <c r="JZV501" s="124"/>
      <c r="JZW501" s="124"/>
      <c r="JZX501" s="124"/>
      <c r="JZY501" s="124"/>
      <c r="JZZ501" s="124"/>
      <c r="KAA501" s="124"/>
      <c r="KAB501" s="124"/>
      <c r="KAC501" s="124"/>
      <c r="KAD501" s="125"/>
      <c r="KAE501" s="123"/>
      <c r="KAF501" s="124"/>
      <c r="KAG501" s="124"/>
      <c r="KAH501" s="124"/>
      <c r="KAI501" s="124"/>
      <c r="KAJ501" s="124"/>
      <c r="KAK501" s="124"/>
      <c r="KAL501" s="124"/>
      <c r="KAM501" s="124"/>
      <c r="KAN501" s="124"/>
      <c r="KAO501" s="125"/>
      <c r="KAP501" s="123"/>
      <c r="KAQ501" s="124"/>
      <c r="KAR501" s="124"/>
      <c r="KAS501" s="124"/>
      <c r="KAT501" s="124"/>
      <c r="KAU501" s="124"/>
      <c r="KAV501" s="124"/>
      <c r="KAW501" s="124"/>
      <c r="KAX501" s="124"/>
      <c r="KAY501" s="124"/>
      <c r="KAZ501" s="125"/>
      <c r="KBA501" s="123"/>
      <c r="KBB501" s="124"/>
      <c r="KBC501" s="124"/>
      <c r="KBD501" s="124"/>
      <c r="KBE501" s="124"/>
      <c r="KBF501" s="124"/>
      <c r="KBG501" s="124"/>
      <c r="KBH501" s="124"/>
      <c r="KBI501" s="124"/>
      <c r="KBJ501" s="124"/>
      <c r="KBK501" s="125"/>
      <c r="KBL501" s="123"/>
      <c r="KBM501" s="124"/>
      <c r="KBN501" s="124"/>
      <c r="KBO501" s="124"/>
      <c r="KBP501" s="124"/>
      <c r="KBQ501" s="124"/>
      <c r="KBR501" s="124"/>
      <c r="KBS501" s="124"/>
      <c r="KBT501" s="124"/>
      <c r="KBU501" s="124"/>
      <c r="KBV501" s="125"/>
      <c r="KBW501" s="123"/>
      <c r="KBX501" s="124"/>
      <c r="KBY501" s="124"/>
      <c r="KBZ501" s="124"/>
      <c r="KCA501" s="124"/>
      <c r="KCB501" s="124"/>
      <c r="KCC501" s="124"/>
      <c r="KCD501" s="124"/>
      <c r="KCE501" s="124"/>
      <c r="KCF501" s="124"/>
      <c r="KCG501" s="125"/>
      <c r="KCH501" s="123"/>
      <c r="KCI501" s="124"/>
      <c r="KCJ501" s="124"/>
      <c r="KCK501" s="124"/>
      <c r="KCL501" s="124"/>
      <c r="KCM501" s="124"/>
      <c r="KCN501" s="124"/>
      <c r="KCO501" s="124"/>
      <c r="KCP501" s="124"/>
      <c r="KCQ501" s="124"/>
      <c r="KCR501" s="125"/>
      <c r="KCS501" s="123"/>
      <c r="KCT501" s="124"/>
      <c r="KCU501" s="124"/>
      <c r="KCV501" s="124"/>
      <c r="KCW501" s="124"/>
      <c r="KCX501" s="124"/>
      <c r="KCY501" s="124"/>
      <c r="KCZ501" s="124"/>
      <c r="KDA501" s="124"/>
      <c r="KDB501" s="124"/>
      <c r="KDC501" s="125"/>
      <c r="KDD501" s="123"/>
      <c r="KDE501" s="124"/>
      <c r="KDF501" s="124"/>
      <c r="KDG501" s="124"/>
      <c r="KDH501" s="124"/>
      <c r="KDI501" s="124"/>
      <c r="KDJ501" s="124"/>
      <c r="KDK501" s="124"/>
      <c r="KDL501" s="124"/>
      <c r="KDM501" s="124"/>
      <c r="KDN501" s="125"/>
      <c r="KDO501" s="123"/>
      <c r="KDP501" s="124"/>
      <c r="KDQ501" s="124"/>
      <c r="KDR501" s="124"/>
      <c r="KDS501" s="124"/>
      <c r="KDT501" s="124"/>
      <c r="KDU501" s="124"/>
      <c r="KDV501" s="124"/>
      <c r="KDW501" s="124"/>
      <c r="KDX501" s="124"/>
      <c r="KDY501" s="125"/>
      <c r="KDZ501" s="123"/>
      <c r="KEA501" s="124"/>
      <c r="KEB501" s="124"/>
      <c r="KEC501" s="124"/>
      <c r="KED501" s="124"/>
      <c r="KEE501" s="124"/>
      <c r="KEF501" s="124"/>
      <c r="KEG501" s="124"/>
      <c r="KEH501" s="124"/>
      <c r="KEI501" s="124"/>
      <c r="KEJ501" s="125"/>
      <c r="KEK501" s="123"/>
      <c r="KEL501" s="124"/>
      <c r="KEM501" s="124"/>
      <c r="KEN501" s="124"/>
      <c r="KEO501" s="124"/>
      <c r="KEP501" s="124"/>
      <c r="KEQ501" s="124"/>
      <c r="KER501" s="124"/>
      <c r="KES501" s="124"/>
      <c r="KET501" s="124"/>
      <c r="KEU501" s="125"/>
      <c r="KEV501" s="123"/>
      <c r="KEW501" s="124"/>
      <c r="KEX501" s="124"/>
      <c r="KEY501" s="124"/>
      <c r="KEZ501" s="124"/>
      <c r="KFA501" s="124"/>
      <c r="KFB501" s="124"/>
      <c r="KFC501" s="124"/>
      <c r="KFD501" s="124"/>
      <c r="KFE501" s="124"/>
      <c r="KFF501" s="125"/>
      <c r="KFG501" s="123"/>
      <c r="KFH501" s="124"/>
      <c r="KFI501" s="124"/>
      <c r="KFJ501" s="124"/>
      <c r="KFK501" s="124"/>
      <c r="KFL501" s="124"/>
      <c r="KFM501" s="124"/>
      <c r="KFN501" s="124"/>
      <c r="KFO501" s="124"/>
      <c r="KFP501" s="124"/>
      <c r="KFQ501" s="125"/>
      <c r="KFR501" s="123"/>
      <c r="KFS501" s="124"/>
      <c r="KFT501" s="124"/>
      <c r="KFU501" s="124"/>
      <c r="KFV501" s="124"/>
      <c r="KFW501" s="124"/>
      <c r="KFX501" s="124"/>
      <c r="KFY501" s="124"/>
      <c r="KFZ501" s="124"/>
      <c r="KGA501" s="124"/>
      <c r="KGB501" s="125"/>
      <c r="KGC501" s="123"/>
      <c r="KGD501" s="124"/>
      <c r="KGE501" s="124"/>
      <c r="KGF501" s="124"/>
      <c r="KGG501" s="124"/>
      <c r="KGH501" s="124"/>
      <c r="KGI501" s="124"/>
      <c r="KGJ501" s="124"/>
      <c r="KGK501" s="124"/>
      <c r="KGL501" s="124"/>
      <c r="KGM501" s="125"/>
      <c r="KGN501" s="123"/>
      <c r="KGO501" s="124"/>
      <c r="KGP501" s="124"/>
      <c r="KGQ501" s="124"/>
      <c r="KGR501" s="124"/>
      <c r="KGS501" s="124"/>
      <c r="KGT501" s="124"/>
      <c r="KGU501" s="124"/>
      <c r="KGV501" s="124"/>
      <c r="KGW501" s="124"/>
      <c r="KGX501" s="125"/>
      <c r="KGY501" s="123"/>
      <c r="KGZ501" s="124"/>
      <c r="KHA501" s="124"/>
      <c r="KHB501" s="124"/>
      <c r="KHC501" s="124"/>
      <c r="KHD501" s="124"/>
      <c r="KHE501" s="124"/>
      <c r="KHF501" s="124"/>
      <c r="KHG501" s="124"/>
      <c r="KHH501" s="124"/>
      <c r="KHI501" s="125"/>
      <c r="KHJ501" s="123"/>
      <c r="KHK501" s="124"/>
      <c r="KHL501" s="124"/>
      <c r="KHM501" s="124"/>
      <c r="KHN501" s="124"/>
      <c r="KHO501" s="124"/>
      <c r="KHP501" s="124"/>
      <c r="KHQ501" s="124"/>
      <c r="KHR501" s="124"/>
      <c r="KHS501" s="124"/>
      <c r="KHT501" s="125"/>
      <c r="KHU501" s="123"/>
      <c r="KHV501" s="124"/>
      <c r="KHW501" s="124"/>
      <c r="KHX501" s="124"/>
      <c r="KHY501" s="124"/>
      <c r="KHZ501" s="124"/>
      <c r="KIA501" s="124"/>
      <c r="KIB501" s="124"/>
      <c r="KIC501" s="124"/>
      <c r="KID501" s="124"/>
      <c r="KIE501" s="125"/>
      <c r="KIF501" s="123"/>
      <c r="KIG501" s="124"/>
      <c r="KIH501" s="124"/>
      <c r="KII501" s="124"/>
      <c r="KIJ501" s="124"/>
      <c r="KIK501" s="124"/>
      <c r="KIL501" s="124"/>
      <c r="KIM501" s="124"/>
      <c r="KIN501" s="124"/>
      <c r="KIO501" s="124"/>
      <c r="KIP501" s="125"/>
      <c r="KIQ501" s="123"/>
      <c r="KIR501" s="124"/>
      <c r="KIS501" s="124"/>
      <c r="KIT501" s="124"/>
      <c r="KIU501" s="124"/>
      <c r="KIV501" s="124"/>
      <c r="KIW501" s="124"/>
      <c r="KIX501" s="124"/>
      <c r="KIY501" s="124"/>
      <c r="KIZ501" s="124"/>
      <c r="KJA501" s="125"/>
      <c r="KJB501" s="123"/>
      <c r="KJC501" s="124"/>
      <c r="KJD501" s="124"/>
      <c r="KJE501" s="124"/>
      <c r="KJF501" s="124"/>
      <c r="KJG501" s="124"/>
      <c r="KJH501" s="124"/>
      <c r="KJI501" s="124"/>
      <c r="KJJ501" s="124"/>
      <c r="KJK501" s="124"/>
      <c r="KJL501" s="125"/>
      <c r="KJM501" s="123"/>
      <c r="KJN501" s="124"/>
      <c r="KJO501" s="124"/>
      <c r="KJP501" s="124"/>
      <c r="KJQ501" s="124"/>
      <c r="KJR501" s="124"/>
      <c r="KJS501" s="124"/>
      <c r="KJT501" s="124"/>
      <c r="KJU501" s="124"/>
      <c r="KJV501" s="124"/>
      <c r="KJW501" s="125"/>
      <c r="KJX501" s="123"/>
      <c r="KJY501" s="124"/>
      <c r="KJZ501" s="124"/>
      <c r="KKA501" s="124"/>
      <c r="KKB501" s="124"/>
      <c r="KKC501" s="124"/>
      <c r="KKD501" s="124"/>
      <c r="KKE501" s="124"/>
      <c r="KKF501" s="124"/>
      <c r="KKG501" s="124"/>
      <c r="KKH501" s="125"/>
      <c r="KKI501" s="123"/>
      <c r="KKJ501" s="124"/>
      <c r="KKK501" s="124"/>
      <c r="KKL501" s="124"/>
      <c r="KKM501" s="124"/>
      <c r="KKN501" s="124"/>
      <c r="KKO501" s="124"/>
      <c r="KKP501" s="124"/>
      <c r="KKQ501" s="124"/>
      <c r="KKR501" s="124"/>
      <c r="KKS501" s="125"/>
      <c r="KKT501" s="123"/>
      <c r="KKU501" s="124"/>
      <c r="KKV501" s="124"/>
      <c r="KKW501" s="124"/>
      <c r="KKX501" s="124"/>
      <c r="KKY501" s="124"/>
      <c r="KKZ501" s="124"/>
      <c r="KLA501" s="124"/>
      <c r="KLB501" s="124"/>
      <c r="KLC501" s="124"/>
      <c r="KLD501" s="125"/>
      <c r="KLE501" s="123"/>
      <c r="KLF501" s="124"/>
      <c r="KLG501" s="124"/>
      <c r="KLH501" s="124"/>
      <c r="KLI501" s="124"/>
      <c r="KLJ501" s="124"/>
      <c r="KLK501" s="124"/>
      <c r="KLL501" s="124"/>
      <c r="KLM501" s="124"/>
      <c r="KLN501" s="124"/>
      <c r="KLO501" s="125"/>
      <c r="KLP501" s="123"/>
      <c r="KLQ501" s="124"/>
      <c r="KLR501" s="124"/>
      <c r="KLS501" s="124"/>
      <c r="KLT501" s="124"/>
      <c r="KLU501" s="124"/>
      <c r="KLV501" s="124"/>
      <c r="KLW501" s="124"/>
      <c r="KLX501" s="124"/>
      <c r="KLY501" s="124"/>
      <c r="KLZ501" s="125"/>
      <c r="KMA501" s="123"/>
      <c r="KMB501" s="124"/>
      <c r="KMC501" s="124"/>
      <c r="KMD501" s="124"/>
      <c r="KME501" s="124"/>
      <c r="KMF501" s="124"/>
      <c r="KMG501" s="124"/>
      <c r="KMH501" s="124"/>
      <c r="KMI501" s="124"/>
      <c r="KMJ501" s="124"/>
      <c r="KMK501" s="125"/>
      <c r="KML501" s="123"/>
      <c r="KMM501" s="124"/>
      <c r="KMN501" s="124"/>
      <c r="KMO501" s="124"/>
      <c r="KMP501" s="124"/>
      <c r="KMQ501" s="124"/>
      <c r="KMR501" s="124"/>
      <c r="KMS501" s="124"/>
      <c r="KMT501" s="124"/>
      <c r="KMU501" s="124"/>
      <c r="KMV501" s="125"/>
      <c r="KMW501" s="123"/>
      <c r="KMX501" s="124"/>
      <c r="KMY501" s="124"/>
      <c r="KMZ501" s="124"/>
      <c r="KNA501" s="124"/>
      <c r="KNB501" s="124"/>
      <c r="KNC501" s="124"/>
      <c r="KND501" s="124"/>
      <c r="KNE501" s="124"/>
      <c r="KNF501" s="124"/>
      <c r="KNG501" s="125"/>
      <c r="KNH501" s="123"/>
      <c r="KNI501" s="124"/>
      <c r="KNJ501" s="124"/>
      <c r="KNK501" s="124"/>
      <c r="KNL501" s="124"/>
      <c r="KNM501" s="124"/>
      <c r="KNN501" s="124"/>
      <c r="KNO501" s="124"/>
      <c r="KNP501" s="124"/>
      <c r="KNQ501" s="124"/>
      <c r="KNR501" s="125"/>
      <c r="KNS501" s="123"/>
      <c r="KNT501" s="124"/>
      <c r="KNU501" s="124"/>
      <c r="KNV501" s="124"/>
      <c r="KNW501" s="124"/>
      <c r="KNX501" s="124"/>
      <c r="KNY501" s="124"/>
      <c r="KNZ501" s="124"/>
      <c r="KOA501" s="124"/>
      <c r="KOB501" s="124"/>
      <c r="KOC501" s="125"/>
      <c r="KOD501" s="123"/>
      <c r="KOE501" s="124"/>
      <c r="KOF501" s="124"/>
      <c r="KOG501" s="124"/>
      <c r="KOH501" s="124"/>
      <c r="KOI501" s="124"/>
      <c r="KOJ501" s="124"/>
      <c r="KOK501" s="124"/>
      <c r="KOL501" s="124"/>
      <c r="KOM501" s="124"/>
      <c r="KON501" s="125"/>
      <c r="KOO501" s="123"/>
      <c r="KOP501" s="124"/>
      <c r="KOQ501" s="124"/>
      <c r="KOR501" s="124"/>
      <c r="KOS501" s="124"/>
      <c r="KOT501" s="124"/>
      <c r="KOU501" s="124"/>
      <c r="KOV501" s="124"/>
      <c r="KOW501" s="124"/>
      <c r="KOX501" s="124"/>
      <c r="KOY501" s="125"/>
      <c r="KOZ501" s="123"/>
      <c r="KPA501" s="124"/>
      <c r="KPB501" s="124"/>
      <c r="KPC501" s="124"/>
      <c r="KPD501" s="124"/>
      <c r="KPE501" s="124"/>
      <c r="KPF501" s="124"/>
      <c r="KPG501" s="124"/>
      <c r="KPH501" s="124"/>
      <c r="KPI501" s="124"/>
      <c r="KPJ501" s="125"/>
      <c r="KPK501" s="123"/>
      <c r="KPL501" s="124"/>
      <c r="KPM501" s="124"/>
      <c r="KPN501" s="124"/>
      <c r="KPO501" s="124"/>
      <c r="KPP501" s="124"/>
      <c r="KPQ501" s="124"/>
      <c r="KPR501" s="124"/>
      <c r="KPS501" s="124"/>
      <c r="KPT501" s="124"/>
      <c r="KPU501" s="125"/>
      <c r="KPV501" s="123"/>
      <c r="KPW501" s="124"/>
      <c r="KPX501" s="124"/>
      <c r="KPY501" s="124"/>
      <c r="KPZ501" s="124"/>
      <c r="KQA501" s="124"/>
      <c r="KQB501" s="124"/>
      <c r="KQC501" s="124"/>
      <c r="KQD501" s="124"/>
      <c r="KQE501" s="124"/>
      <c r="KQF501" s="125"/>
      <c r="KQG501" s="123"/>
      <c r="KQH501" s="124"/>
      <c r="KQI501" s="124"/>
      <c r="KQJ501" s="124"/>
      <c r="KQK501" s="124"/>
      <c r="KQL501" s="124"/>
      <c r="KQM501" s="124"/>
      <c r="KQN501" s="124"/>
      <c r="KQO501" s="124"/>
      <c r="KQP501" s="124"/>
      <c r="KQQ501" s="125"/>
      <c r="KQR501" s="123"/>
      <c r="KQS501" s="124"/>
      <c r="KQT501" s="124"/>
      <c r="KQU501" s="124"/>
      <c r="KQV501" s="124"/>
      <c r="KQW501" s="124"/>
      <c r="KQX501" s="124"/>
      <c r="KQY501" s="124"/>
      <c r="KQZ501" s="124"/>
      <c r="KRA501" s="124"/>
      <c r="KRB501" s="125"/>
      <c r="KRC501" s="123"/>
      <c r="KRD501" s="124"/>
      <c r="KRE501" s="124"/>
      <c r="KRF501" s="124"/>
      <c r="KRG501" s="124"/>
      <c r="KRH501" s="124"/>
      <c r="KRI501" s="124"/>
      <c r="KRJ501" s="124"/>
      <c r="KRK501" s="124"/>
      <c r="KRL501" s="124"/>
      <c r="KRM501" s="125"/>
      <c r="KRN501" s="123"/>
      <c r="KRO501" s="124"/>
      <c r="KRP501" s="124"/>
      <c r="KRQ501" s="124"/>
      <c r="KRR501" s="124"/>
      <c r="KRS501" s="124"/>
      <c r="KRT501" s="124"/>
      <c r="KRU501" s="124"/>
      <c r="KRV501" s="124"/>
      <c r="KRW501" s="124"/>
      <c r="KRX501" s="125"/>
      <c r="KRY501" s="123"/>
      <c r="KRZ501" s="124"/>
      <c r="KSA501" s="124"/>
      <c r="KSB501" s="124"/>
      <c r="KSC501" s="124"/>
      <c r="KSD501" s="124"/>
      <c r="KSE501" s="124"/>
      <c r="KSF501" s="124"/>
      <c r="KSG501" s="124"/>
      <c r="KSH501" s="124"/>
      <c r="KSI501" s="125"/>
      <c r="KSJ501" s="123"/>
      <c r="KSK501" s="124"/>
      <c r="KSL501" s="124"/>
      <c r="KSM501" s="124"/>
      <c r="KSN501" s="124"/>
      <c r="KSO501" s="124"/>
      <c r="KSP501" s="124"/>
      <c r="KSQ501" s="124"/>
      <c r="KSR501" s="124"/>
      <c r="KSS501" s="124"/>
      <c r="KST501" s="125"/>
      <c r="KSU501" s="123"/>
      <c r="KSV501" s="124"/>
      <c r="KSW501" s="124"/>
      <c r="KSX501" s="124"/>
      <c r="KSY501" s="124"/>
      <c r="KSZ501" s="124"/>
      <c r="KTA501" s="124"/>
      <c r="KTB501" s="124"/>
      <c r="KTC501" s="124"/>
      <c r="KTD501" s="124"/>
      <c r="KTE501" s="125"/>
      <c r="KTF501" s="123"/>
      <c r="KTG501" s="124"/>
      <c r="KTH501" s="124"/>
      <c r="KTI501" s="124"/>
      <c r="KTJ501" s="124"/>
      <c r="KTK501" s="124"/>
      <c r="KTL501" s="124"/>
      <c r="KTM501" s="124"/>
      <c r="KTN501" s="124"/>
      <c r="KTO501" s="124"/>
      <c r="KTP501" s="125"/>
      <c r="KTQ501" s="123"/>
      <c r="KTR501" s="124"/>
      <c r="KTS501" s="124"/>
      <c r="KTT501" s="124"/>
      <c r="KTU501" s="124"/>
      <c r="KTV501" s="124"/>
      <c r="KTW501" s="124"/>
      <c r="KTX501" s="124"/>
      <c r="KTY501" s="124"/>
      <c r="KTZ501" s="124"/>
      <c r="KUA501" s="125"/>
      <c r="KUB501" s="123"/>
      <c r="KUC501" s="124"/>
      <c r="KUD501" s="124"/>
      <c r="KUE501" s="124"/>
      <c r="KUF501" s="124"/>
      <c r="KUG501" s="124"/>
      <c r="KUH501" s="124"/>
      <c r="KUI501" s="124"/>
      <c r="KUJ501" s="124"/>
      <c r="KUK501" s="124"/>
      <c r="KUL501" s="125"/>
      <c r="KUM501" s="123"/>
      <c r="KUN501" s="124"/>
      <c r="KUO501" s="124"/>
      <c r="KUP501" s="124"/>
      <c r="KUQ501" s="124"/>
      <c r="KUR501" s="124"/>
      <c r="KUS501" s="124"/>
      <c r="KUT501" s="124"/>
      <c r="KUU501" s="124"/>
      <c r="KUV501" s="124"/>
      <c r="KUW501" s="125"/>
      <c r="KUX501" s="123"/>
      <c r="KUY501" s="124"/>
      <c r="KUZ501" s="124"/>
      <c r="KVA501" s="124"/>
      <c r="KVB501" s="124"/>
      <c r="KVC501" s="124"/>
      <c r="KVD501" s="124"/>
      <c r="KVE501" s="124"/>
      <c r="KVF501" s="124"/>
      <c r="KVG501" s="124"/>
      <c r="KVH501" s="125"/>
      <c r="KVI501" s="123"/>
      <c r="KVJ501" s="124"/>
      <c r="KVK501" s="124"/>
      <c r="KVL501" s="124"/>
      <c r="KVM501" s="124"/>
      <c r="KVN501" s="124"/>
      <c r="KVO501" s="124"/>
      <c r="KVP501" s="124"/>
      <c r="KVQ501" s="124"/>
      <c r="KVR501" s="124"/>
      <c r="KVS501" s="125"/>
      <c r="KVT501" s="123"/>
      <c r="KVU501" s="124"/>
      <c r="KVV501" s="124"/>
      <c r="KVW501" s="124"/>
      <c r="KVX501" s="124"/>
      <c r="KVY501" s="124"/>
      <c r="KVZ501" s="124"/>
      <c r="KWA501" s="124"/>
      <c r="KWB501" s="124"/>
      <c r="KWC501" s="124"/>
      <c r="KWD501" s="125"/>
      <c r="KWE501" s="123"/>
      <c r="KWF501" s="124"/>
      <c r="KWG501" s="124"/>
      <c r="KWH501" s="124"/>
      <c r="KWI501" s="124"/>
      <c r="KWJ501" s="124"/>
      <c r="KWK501" s="124"/>
      <c r="KWL501" s="124"/>
      <c r="KWM501" s="124"/>
      <c r="KWN501" s="124"/>
      <c r="KWO501" s="125"/>
      <c r="KWP501" s="123"/>
      <c r="KWQ501" s="124"/>
      <c r="KWR501" s="124"/>
      <c r="KWS501" s="124"/>
      <c r="KWT501" s="124"/>
      <c r="KWU501" s="124"/>
      <c r="KWV501" s="124"/>
      <c r="KWW501" s="124"/>
      <c r="KWX501" s="124"/>
      <c r="KWY501" s="124"/>
      <c r="KWZ501" s="125"/>
      <c r="KXA501" s="123"/>
      <c r="KXB501" s="124"/>
      <c r="KXC501" s="124"/>
      <c r="KXD501" s="124"/>
      <c r="KXE501" s="124"/>
      <c r="KXF501" s="124"/>
      <c r="KXG501" s="124"/>
      <c r="KXH501" s="124"/>
      <c r="KXI501" s="124"/>
      <c r="KXJ501" s="124"/>
      <c r="KXK501" s="125"/>
      <c r="KXL501" s="123"/>
      <c r="KXM501" s="124"/>
      <c r="KXN501" s="124"/>
      <c r="KXO501" s="124"/>
      <c r="KXP501" s="124"/>
      <c r="KXQ501" s="124"/>
      <c r="KXR501" s="124"/>
      <c r="KXS501" s="124"/>
      <c r="KXT501" s="124"/>
      <c r="KXU501" s="124"/>
      <c r="KXV501" s="125"/>
      <c r="KXW501" s="123"/>
      <c r="KXX501" s="124"/>
      <c r="KXY501" s="124"/>
      <c r="KXZ501" s="124"/>
      <c r="KYA501" s="124"/>
      <c r="KYB501" s="124"/>
      <c r="KYC501" s="124"/>
      <c r="KYD501" s="124"/>
      <c r="KYE501" s="124"/>
      <c r="KYF501" s="124"/>
      <c r="KYG501" s="125"/>
      <c r="KYH501" s="123"/>
      <c r="KYI501" s="124"/>
      <c r="KYJ501" s="124"/>
      <c r="KYK501" s="124"/>
      <c r="KYL501" s="124"/>
      <c r="KYM501" s="124"/>
      <c r="KYN501" s="124"/>
      <c r="KYO501" s="124"/>
      <c r="KYP501" s="124"/>
      <c r="KYQ501" s="124"/>
      <c r="KYR501" s="125"/>
      <c r="KYS501" s="123"/>
      <c r="KYT501" s="124"/>
      <c r="KYU501" s="124"/>
      <c r="KYV501" s="124"/>
      <c r="KYW501" s="124"/>
      <c r="KYX501" s="124"/>
      <c r="KYY501" s="124"/>
      <c r="KYZ501" s="124"/>
      <c r="KZA501" s="124"/>
      <c r="KZB501" s="124"/>
      <c r="KZC501" s="125"/>
      <c r="KZD501" s="123"/>
      <c r="KZE501" s="124"/>
      <c r="KZF501" s="124"/>
      <c r="KZG501" s="124"/>
      <c r="KZH501" s="124"/>
      <c r="KZI501" s="124"/>
      <c r="KZJ501" s="124"/>
      <c r="KZK501" s="124"/>
      <c r="KZL501" s="124"/>
      <c r="KZM501" s="124"/>
      <c r="KZN501" s="125"/>
      <c r="KZO501" s="123"/>
      <c r="KZP501" s="124"/>
      <c r="KZQ501" s="124"/>
      <c r="KZR501" s="124"/>
      <c r="KZS501" s="124"/>
      <c r="KZT501" s="124"/>
      <c r="KZU501" s="124"/>
      <c r="KZV501" s="124"/>
      <c r="KZW501" s="124"/>
      <c r="KZX501" s="124"/>
      <c r="KZY501" s="125"/>
      <c r="KZZ501" s="123"/>
      <c r="LAA501" s="124"/>
      <c r="LAB501" s="124"/>
      <c r="LAC501" s="124"/>
      <c r="LAD501" s="124"/>
      <c r="LAE501" s="124"/>
      <c r="LAF501" s="124"/>
      <c r="LAG501" s="124"/>
      <c r="LAH501" s="124"/>
      <c r="LAI501" s="124"/>
      <c r="LAJ501" s="125"/>
      <c r="LAK501" s="123"/>
      <c r="LAL501" s="124"/>
      <c r="LAM501" s="124"/>
      <c r="LAN501" s="124"/>
      <c r="LAO501" s="124"/>
      <c r="LAP501" s="124"/>
      <c r="LAQ501" s="124"/>
      <c r="LAR501" s="124"/>
      <c r="LAS501" s="124"/>
      <c r="LAT501" s="124"/>
      <c r="LAU501" s="125"/>
      <c r="LAV501" s="123"/>
      <c r="LAW501" s="124"/>
      <c r="LAX501" s="124"/>
      <c r="LAY501" s="124"/>
      <c r="LAZ501" s="124"/>
      <c r="LBA501" s="124"/>
      <c r="LBB501" s="124"/>
      <c r="LBC501" s="124"/>
      <c r="LBD501" s="124"/>
      <c r="LBE501" s="124"/>
      <c r="LBF501" s="125"/>
      <c r="LBG501" s="123"/>
      <c r="LBH501" s="124"/>
      <c r="LBI501" s="124"/>
      <c r="LBJ501" s="124"/>
      <c r="LBK501" s="124"/>
      <c r="LBL501" s="124"/>
      <c r="LBM501" s="124"/>
      <c r="LBN501" s="124"/>
      <c r="LBO501" s="124"/>
      <c r="LBP501" s="124"/>
      <c r="LBQ501" s="125"/>
      <c r="LBR501" s="123"/>
      <c r="LBS501" s="124"/>
      <c r="LBT501" s="124"/>
      <c r="LBU501" s="124"/>
      <c r="LBV501" s="124"/>
      <c r="LBW501" s="124"/>
      <c r="LBX501" s="124"/>
      <c r="LBY501" s="124"/>
      <c r="LBZ501" s="124"/>
      <c r="LCA501" s="124"/>
      <c r="LCB501" s="125"/>
      <c r="LCC501" s="123"/>
      <c r="LCD501" s="124"/>
      <c r="LCE501" s="124"/>
      <c r="LCF501" s="124"/>
      <c r="LCG501" s="124"/>
      <c r="LCH501" s="124"/>
      <c r="LCI501" s="124"/>
      <c r="LCJ501" s="124"/>
      <c r="LCK501" s="124"/>
      <c r="LCL501" s="124"/>
      <c r="LCM501" s="125"/>
      <c r="LCN501" s="123"/>
      <c r="LCO501" s="124"/>
      <c r="LCP501" s="124"/>
      <c r="LCQ501" s="124"/>
      <c r="LCR501" s="124"/>
      <c r="LCS501" s="124"/>
      <c r="LCT501" s="124"/>
      <c r="LCU501" s="124"/>
      <c r="LCV501" s="124"/>
      <c r="LCW501" s="124"/>
      <c r="LCX501" s="125"/>
      <c r="LCY501" s="123"/>
      <c r="LCZ501" s="124"/>
      <c r="LDA501" s="124"/>
      <c r="LDB501" s="124"/>
      <c r="LDC501" s="124"/>
      <c r="LDD501" s="124"/>
      <c r="LDE501" s="124"/>
      <c r="LDF501" s="124"/>
      <c r="LDG501" s="124"/>
      <c r="LDH501" s="124"/>
      <c r="LDI501" s="125"/>
      <c r="LDJ501" s="123"/>
      <c r="LDK501" s="124"/>
      <c r="LDL501" s="124"/>
      <c r="LDM501" s="124"/>
      <c r="LDN501" s="124"/>
      <c r="LDO501" s="124"/>
      <c r="LDP501" s="124"/>
      <c r="LDQ501" s="124"/>
      <c r="LDR501" s="124"/>
      <c r="LDS501" s="124"/>
      <c r="LDT501" s="125"/>
      <c r="LDU501" s="123"/>
      <c r="LDV501" s="124"/>
      <c r="LDW501" s="124"/>
      <c r="LDX501" s="124"/>
      <c r="LDY501" s="124"/>
      <c r="LDZ501" s="124"/>
      <c r="LEA501" s="124"/>
      <c r="LEB501" s="124"/>
      <c r="LEC501" s="124"/>
      <c r="LED501" s="124"/>
      <c r="LEE501" s="125"/>
      <c r="LEF501" s="123"/>
      <c r="LEG501" s="124"/>
      <c r="LEH501" s="124"/>
      <c r="LEI501" s="124"/>
      <c r="LEJ501" s="124"/>
      <c r="LEK501" s="124"/>
      <c r="LEL501" s="124"/>
      <c r="LEM501" s="124"/>
      <c r="LEN501" s="124"/>
      <c r="LEO501" s="124"/>
      <c r="LEP501" s="125"/>
      <c r="LEQ501" s="123"/>
      <c r="LER501" s="124"/>
      <c r="LES501" s="124"/>
      <c r="LET501" s="124"/>
      <c r="LEU501" s="124"/>
      <c r="LEV501" s="124"/>
      <c r="LEW501" s="124"/>
      <c r="LEX501" s="124"/>
      <c r="LEY501" s="124"/>
      <c r="LEZ501" s="124"/>
      <c r="LFA501" s="125"/>
      <c r="LFB501" s="123"/>
      <c r="LFC501" s="124"/>
      <c r="LFD501" s="124"/>
      <c r="LFE501" s="124"/>
      <c r="LFF501" s="124"/>
      <c r="LFG501" s="124"/>
      <c r="LFH501" s="124"/>
      <c r="LFI501" s="124"/>
      <c r="LFJ501" s="124"/>
      <c r="LFK501" s="124"/>
      <c r="LFL501" s="125"/>
      <c r="LFM501" s="123"/>
      <c r="LFN501" s="124"/>
      <c r="LFO501" s="124"/>
      <c r="LFP501" s="124"/>
      <c r="LFQ501" s="124"/>
      <c r="LFR501" s="124"/>
      <c r="LFS501" s="124"/>
      <c r="LFT501" s="124"/>
      <c r="LFU501" s="124"/>
      <c r="LFV501" s="124"/>
      <c r="LFW501" s="125"/>
      <c r="LFX501" s="123"/>
      <c r="LFY501" s="124"/>
      <c r="LFZ501" s="124"/>
      <c r="LGA501" s="124"/>
      <c r="LGB501" s="124"/>
      <c r="LGC501" s="124"/>
      <c r="LGD501" s="124"/>
      <c r="LGE501" s="124"/>
      <c r="LGF501" s="124"/>
      <c r="LGG501" s="124"/>
      <c r="LGH501" s="125"/>
      <c r="LGI501" s="123"/>
      <c r="LGJ501" s="124"/>
      <c r="LGK501" s="124"/>
      <c r="LGL501" s="124"/>
      <c r="LGM501" s="124"/>
      <c r="LGN501" s="124"/>
      <c r="LGO501" s="124"/>
      <c r="LGP501" s="124"/>
      <c r="LGQ501" s="124"/>
      <c r="LGR501" s="124"/>
      <c r="LGS501" s="125"/>
      <c r="LGT501" s="123"/>
      <c r="LGU501" s="124"/>
      <c r="LGV501" s="124"/>
      <c r="LGW501" s="124"/>
      <c r="LGX501" s="124"/>
      <c r="LGY501" s="124"/>
      <c r="LGZ501" s="124"/>
      <c r="LHA501" s="124"/>
      <c r="LHB501" s="124"/>
      <c r="LHC501" s="124"/>
      <c r="LHD501" s="125"/>
      <c r="LHE501" s="123"/>
      <c r="LHF501" s="124"/>
      <c r="LHG501" s="124"/>
      <c r="LHH501" s="124"/>
      <c r="LHI501" s="124"/>
      <c r="LHJ501" s="124"/>
      <c r="LHK501" s="124"/>
      <c r="LHL501" s="124"/>
      <c r="LHM501" s="124"/>
      <c r="LHN501" s="124"/>
      <c r="LHO501" s="125"/>
      <c r="LHP501" s="123"/>
      <c r="LHQ501" s="124"/>
      <c r="LHR501" s="124"/>
      <c r="LHS501" s="124"/>
      <c r="LHT501" s="124"/>
      <c r="LHU501" s="124"/>
      <c r="LHV501" s="124"/>
      <c r="LHW501" s="124"/>
      <c r="LHX501" s="124"/>
      <c r="LHY501" s="124"/>
      <c r="LHZ501" s="125"/>
      <c r="LIA501" s="123"/>
      <c r="LIB501" s="124"/>
      <c r="LIC501" s="124"/>
      <c r="LID501" s="124"/>
      <c r="LIE501" s="124"/>
      <c r="LIF501" s="124"/>
      <c r="LIG501" s="124"/>
      <c r="LIH501" s="124"/>
      <c r="LII501" s="124"/>
      <c r="LIJ501" s="124"/>
      <c r="LIK501" s="125"/>
      <c r="LIL501" s="123"/>
      <c r="LIM501" s="124"/>
      <c r="LIN501" s="124"/>
      <c r="LIO501" s="124"/>
      <c r="LIP501" s="124"/>
      <c r="LIQ501" s="124"/>
      <c r="LIR501" s="124"/>
      <c r="LIS501" s="124"/>
      <c r="LIT501" s="124"/>
      <c r="LIU501" s="124"/>
      <c r="LIV501" s="125"/>
      <c r="LIW501" s="123"/>
      <c r="LIX501" s="124"/>
      <c r="LIY501" s="124"/>
      <c r="LIZ501" s="124"/>
      <c r="LJA501" s="124"/>
      <c r="LJB501" s="124"/>
      <c r="LJC501" s="124"/>
      <c r="LJD501" s="124"/>
      <c r="LJE501" s="124"/>
      <c r="LJF501" s="124"/>
      <c r="LJG501" s="125"/>
      <c r="LJH501" s="123"/>
      <c r="LJI501" s="124"/>
      <c r="LJJ501" s="124"/>
      <c r="LJK501" s="124"/>
      <c r="LJL501" s="124"/>
      <c r="LJM501" s="124"/>
      <c r="LJN501" s="124"/>
      <c r="LJO501" s="124"/>
      <c r="LJP501" s="124"/>
      <c r="LJQ501" s="124"/>
      <c r="LJR501" s="125"/>
      <c r="LJS501" s="123"/>
      <c r="LJT501" s="124"/>
      <c r="LJU501" s="124"/>
      <c r="LJV501" s="124"/>
      <c r="LJW501" s="124"/>
      <c r="LJX501" s="124"/>
      <c r="LJY501" s="124"/>
      <c r="LJZ501" s="124"/>
      <c r="LKA501" s="124"/>
      <c r="LKB501" s="124"/>
      <c r="LKC501" s="125"/>
      <c r="LKD501" s="123"/>
      <c r="LKE501" s="124"/>
      <c r="LKF501" s="124"/>
      <c r="LKG501" s="124"/>
      <c r="LKH501" s="124"/>
      <c r="LKI501" s="124"/>
      <c r="LKJ501" s="124"/>
      <c r="LKK501" s="124"/>
      <c r="LKL501" s="124"/>
      <c r="LKM501" s="124"/>
      <c r="LKN501" s="125"/>
      <c r="LKO501" s="123"/>
      <c r="LKP501" s="124"/>
      <c r="LKQ501" s="124"/>
      <c r="LKR501" s="124"/>
      <c r="LKS501" s="124"/>
      <c r="LKT501" s="124"/>
      <c r="LKU501" s="124"/>
      <c r="LKV501" s="124"/>
      <c r="LKW501" s="124"/>
      <c r="LKX501" s="124"/>
      <c r="LKY501" s="125"/>
      <c r="LKZ501" s="123"/>
      <c r="LLA501" s="124"/>
      <c r="LLB501" s="124"/>
      <c r="LLC501" s="124"/>
      <c r="LLD501" s="124"/>
      <c r="LLE501" s="124"/>
      <c r="LLF501" s="124"/>
      <c r="LLG501" s="124"/>
      <c r="LLH501" s="124"/>
      <c r="LLI501" s="124"/>
      <c r="LLJ501" s="125"/>
      <c r="LLK501" s="123"/>
      <c r="LLL501" s="124"/>
      <c r="LLM501" s="124"/>
      <c r="LLN501" s="124"/>
      <c r="LLO501" s="124"/>
      <c r="LLP501" s="124"/>
      <c r="LLQ501" s="124"/>
      <c r="LLR501" s="124"/>
      <c r="LLS501" s="124"/>
      <c r="LLT501" s="124"/>
      <c r="LLU501" s="125"/>
      <c r="LLV501" s="123"/>
      <c r="LLW501" s="124"/>
      <c r="LLX501" s="124"/>
      <c r="LLY501" s="124"/>
      <c r="LLZ501" s="124"/>
      <c r="LMA501" s="124"/>
      <c r="LMB501" s="124"/>
      <c r="LMC501" s="124"/>
      <c r="LMD501" s="124"/>
      <c r="LME501" s="124"/>
      <c r="LMF501" s="125"/>
      <c r="LMG501" s="123"/>
      <c r="LMH501" s="124"/>
      <c r="LMI501" s="124"/>
      <c r="LMJ501" s="124"/>
      <c r="LMK501" s="124"/>
      <c r="LML501" s="124"/>
      <c r="LMM501" s="124"/>
      <c r="LMN501" s="124"/>
      <c r="LMO501" s="124"/>
      <c r="LMP501" s="124"/>
      <c r="LMQ501" s="125"/>
      <c r="LMR501" s="123"/>
      <c r="LMS501" s="124"/>
      <c r="LMT501" s="124"/>
      <c r="LMU501" s="124"/>
      <c r="LMV501" s="124"/>
      <c r="LMW501" s="124"/>
      <c r="LMX501" s="124"/>
      <c r="LMY501" s="124"/>
      <c r="LMZ501" s="124"/>
      <c r="LNA501" s="124"/>
      <c r="LNB501" s="125"/>
      <c r="LNC501" s="123"/>
      <c r="LND501" s="124"/>
      <c r="LNE501" s="124"/>
      <c r="LNF501" s="124"/>
      <c r="LNG501" s="124"/>
      <c r="LNH501" s="124"/>
      <c r="LNI501" s="124"/>
      <c r="LNJ501" s="124"/>
      <c r="LNK501" s="124"/>
      <c r="LNL501" s="124"/>
      <c r="LNM501" s="125"/>
      <c r="LNN501" s="123"/>
      <c r="LNO501" s="124"/>
      <c r="LNP501" s="124"/>
      <c r="LNQ501" s="124"/>
      <c r="LNR501" s="124"/>
      <c r="LNS501" s="124"/>
      <c r="LNT501" s="124"/>
      <c r="LNU501" s="124"/>
      <c r="LNV501" s="124"/>
      <c r="LNW501" s="124"/>
      <c r="LNX501" s="125"/>
      <c r="LNY501" s="123"/>
      <c r="LNZ501" s="124"/>
      <c r="LOA501" s="124"/>
      <c r="LOB501" s="124"/>
      <c r="LOC501" s="124"/>
      <c r="LOD501" s="124"/>
      <c r="LOE501" s="124"/>
      <c r="LOF501" s="124"/>
      <c r="LOG501" s="124"/>
      <c r="LOH501" s="124"/>
      <c r="LOI501" s="125"/>
      <c r="LOJ501" s="123"/>
      <c r="LOK501" s="124"/>
      <c r="LOL501" s="124"/>
      <c r="LOM501" s="124"/>
      <c r="LON501" s="124"/>
      <c r="LOO501" s="124"/>
      <c r="LOP501" s="124"/>
      <c r="LOQ501" s="124"/>
      <c r="LOR501" s="124"/>
      <c r="LOS501" s="124"/>
      <c r="LOT501" s="125"/>
      <c r="LOU501" s="123"/>
      <c r="LOV501" s="124"/>
      <c r="LOW501" s="124"/>
      <c r="LOX501" s="124"/>
      <c r="LOY501" s="124"/>
      <c r="LOZ501" s="124"/>
      <c r="LPA501" s="124"/>
      <c r="LPB501" s="124"/>
      <c r="LPC501" s="124"/>
      <c r="LPD501" s="124"/>
      <c r="LPE501" s="125"/>
      <c r="LPF501" s="123"/>
      <c r="LPG501" s="124"/>
      <c r="LPH501" s="124"/>
      <c r="LPI501" s="124"/>
      <c r="LPJ501" s="124"/>
      <c r="LPK501" s="124"/>
      <c r="LPL501" s="124"/>
      <c r="LPM501" s="124"/>
      <c r="LPN501" s="124"/>
      <c r="LPO501" s="124"/>
      <c r="LPP501" s="125"/>
      <c r="LPQ501" s="123"/>
      <c r="LPR501" s="124"/>
      <c r="LPS501" s="124"/>
      <c r="LPT501" s="124"/>
      <c r="LPU501" s="124"/>
      <c r="LPV501" s="124"/>
      <c r="LPW501" s="124"/>
      <c r="LPX501" s="124"/>
      <c r="LPY501" s="124"/>
      <c r="LPZ501" s="124"/>
      <c r="LQA501" s="125"/>
      <c r="LQB501" s="123"/>
      <c r="LQC501" s="124"/>
      <c r="LQD501" s="124"/>
      <c r="LQE501" s="124"/>
      <c r="LQF501" s="124"/>
      <c r="LQG501" s="124"/>
      <c r="LQH501" s="124"/>
      <c r="LQI501" s="124"/>
      <c r="LQJ501" s="124"/>
      <c r="LQK501" s="124"/>
      <c r="LQL501" s="125"/>
      <c r="LQM501" s="123"/>
      <c r="LQN501" s="124"/>
      <c r="LQO501" s="124"/>
      <c r="LQP501" s="124"/>
      <c r="LQQ501" s="124"/>
      <c r="LQR501" s="124"/>
      <c r="LQS501" s="124"/>
      <c r="LQT501" s="124"/>
      <c r="LQU501" s="124"/>
      <c r="LQV501" s="124"/>
      <c r="LQW501" s="125"/>
      <c r="LQX501" s="123"/>
      <c r="LQY501" s="124"/>
      <c r="LQZ501" s="124"/>
      <c r="LRA501" s="124"/>
      <c r="LRB501" s="124"/>
      <c r="LRC501" s="124"/>
      <c r="LRD501" s="124"/>
      <c r="LRE501" s="124"/>
      <c r="LRF501" s="124"/>
      <c r="LRG501" s="124"/>
      <c r="LRH501" s="125"/>
      <c r="LRI501" s="123"/>
      <c r="LRJ501" s="124"/>
      <c r="LRK501" s="124"/>
      <c r="LRL501" s="124"/>
      <c r="LRM501" s="124"/>
      <c r="LRN501" s="124"/>
      <c r="LRO501" s="124"/>
      <c r="LRP501" s="124"/>
      <c r="LRQ501" s="124"/>
      <c r="LRR501" s="124"/>
      <c r="LRS501" s="125"/>
      <c r="LRT501" s="123"/>
      <c r="LRU501" s="124"/>
      <c r="LRV501" s="124"/>
      <c r="LRW501" s="124"/>
      <c r="LRX501" s="124"/>
      <c r="LRY501" s="124"/>
      <c r="LRZ501" s="124"/>
      <c r="LSA501" s="124"/>
      <c r="LSB501" s="124"/>
      <c r="LSC501" s="124"/>
      <c r="LSD501" s="125"/>
      <c r="LSE501" s="123"/>
      <c r="LSF501" s="124"/>
      <c r="LSG501" s="124"/>
      <c r="LSH501" s="124"/>
      <c r="LSI501" s="124"/>
      <c r="LSJ501" s="124"/>
      <c r="LSK501" s="124"/>
      <c r="LSL501" s="124"/>
      <c r="LSM501" s="124"/>
      <c r="LSN501" s="124"/>
      <c r="LSO501" s="125"/>
      <c r="LSP501" s="123"/>
      <c r="LSQ501" s="124"/>
      <c r="LSR501" s="124"/>
      <c r="LSS501" s="124"/>
      <c r="LST501" s="124"/>
      <c r="LSU501" s="124"/>
      <c r="LSV501" s="124"/>
      <c r="LSW501" s="124"/>
      <c r="LSX501" s="124"/>
      <c r="LSY501" s="124"/>
      <c r="LSZ501" s="125"/>
      <c r="LTA501" s="123"/>
      <c r="LTB501" s="124"/>
      <c r="LTC501" s="124"/>
      <c r="LTD501" s="124"/>
      <c r="LTE501" s="124"/>
      <c r="LTF501" s="124"/>
      <c r="LTG501" s="124"/>
      <c r="LTH501" s="124"/>
      <c r="LTI501" s="124"/>
      <c r="LTJ501" s="124"/>
      <c r="LTK501" s="125"/>
      <c r="LTL501" s="123"/>
      <c r="LTM501" s="124"/>
      <c r="LTN501" s="124"/>
      <c r="LTO501" s="124"/>
      <c r="LTP501" s="124"/>
      <c r="LTQ501" s="124"/>
      <c r="LTR501" s="124"/>
      <c r="LTS501" s="124"/>
      <c r="LTT501" s="124"/>
      <c r="LTU501" s="124"/>
      <c r="LTV501" s="125"/>
      <c r="LTW501" s="123"/>
      <c r="LTX501" s="124"/>
      <c r="LTY501" s="124"/>
      <c r="LTZ501" s="124"/>
      <c r="LUA501" s="124"/>
      <c r="LUB501" s="124"/>
      <c r="LUC501" s="124"/>
      <c r="LUD501" s="124"/>
      <c r="LUE501" s="124"/>
      <c r="LUF501" s="124"/>
      <c r="LUG501" s="125"/>
      <c r="LUH501" s="123"/>
      <c r="LUI501" s="124"/>
      <c r="LUJ501" s="124"/>
      <c r="LUK501" s="124"/>
      <c r="LUL501" s="124"/>
      <c r="LUM501" s="124"/>
      <c r="LUN501" s="124"/>
      <c r="LUO501" s="124"/>
      <c r="LUP501" s="124"/>
      <c r="LUQ501" s="124"/>
      <c r="LUR501" s="125"/>
      <c r="LUS501" s="123"/>
      <c r="LUT501" s="124"/>
      <c r="LUU501" s="124"/>
      <c r="LUV501" s="124"/>
      <c r="LUW501" s="124"/>
      <c r="LUX501" s="124"/>
      <c r="LUY501" s="124"/>
      <c r="LUZ501" s="124"/>
      <c r="LVA501" s="124"/>
      <c r="LVB501" s="124"/>
      <c r="LVC501" s="125"/>
      <c r="LVD501" s="123"/>
      <c r="LVE501" s="124"/>
      <c r="LVF501" s="124"/>
      <c r="LVG501" s="124"/>
      <c r="LVH501" s="124"/>
      <c r="LVI501" s="124"/>
      <c r="LVJ501" s="124"/>
      <c r="LVK501" s="124"/>
      <c r="LVL501" s="124"/>
      <c r="LVM501" s="124"/>
      <c r="LVN501" s="125"/>
      <c r="LVO501" s="123"/>
      <c r="LVP501" s="124"/>
      <c r="LVQ501" s="124"/>
      <c r="LVR501" s="124"/>
      <c r="LVS501" s="124"/>
      <c r="LVT501" s="124"/>
      <c r="LVU501" s="124"/>
      <c r="LVV501" s="124"/>
      <c r="LVW501" s="124"/>
      <c r="LVX501" s="124"/>
      <c r="LVY501" s="125"/>
      <c r="LVZ501" s="123"/>
      <c r="LWA501" s="124"/>
      <c r="LWB501" s="124"/>
      <c r="LWC501" s="124"/>
      <c r="LWD501" s="124"/>
      <c r="LWE501" s="124"/>
      <c r="LWF501" s="124"/>
      <c r="LWG501" s="124"/>
      <c r="LWH501" s="124"/>
      <c r="LWI501" s="124"/>
      <c r="LWJ501" s="125"/>
      <c r="LWK501" s="123"/>
      <c r="LWL501" s="124"/>
      <c r="LWM501" s="124"/>
      <c r="LWN501" s="124"/>
      <c r="LWO501" s="124"/>
      <c r="LWP501" s="124"/>
      <c r="LWQ501" s="124"/>
      <c r="LWR501" s="124"/>
      <c r="LWS501" s="124"/>
      <c r="LWT501" s="124"/>
      <c r="LWU501" s="125"/>
      <c r="LWV501" s="123"/>
      <c r="LWW501" s="124"/>
      <c r="LWX501" s="124"/>
      <c r="LWY501" s="124"/>
      <c r="LWZ501" s="124"/>
      <c r="LXA501" s="124"/>
      <c r="LXB501" s="124"/>
      <c r="LXC501" s="124"/>
      <c r="LXD501" s="124"/>
      <c r="LXE501" s="124"/>
      <c r="LXF501" s="125"/>
      <c r="LXG501" s="123"/>
      <c r="LXH501" s="124"/>
      <c r="LXI501" s="124"/>
      <c r="LXJ501" s="124"/>
      <c r="LXK501" s="124"/>
      <c r="LXL501" s="124"/>
      <c r="LXM501" s="124"/>
      <c r="LXN501" s="124"/>
      <c r="LXO501" s="124"/>
      <c r="LXP501" s="124"/>
      <c r="LXQ501" s="125"/>
      <c r="LXR501" s="123"/>
      <c r="LXS501" s="124"/>
      <c r="LXT501" s="124"/>
      <c r="LXU501" s="124"/>
      <c r="LXV501" s="124"/>
      <c r="LXW501" s="124"/>
      <c r="LXX501" s="124"/>
      <c r="LXY501" s="124"/>
      <c r="LXZ501" s="124"/>
      <c r="LYA501" s="124"/>
      <c r="LYB501" s="125"/>
      <c r="LYC501" s="123"/>
      <c r="LYD501" s="124"/>
      <c r="LYE501" s="124"/>
      <c r="LYF501" s="124"/>
      <c r="LYG501" s="124"/>
      <c r="LYH501" s="124"/>
      <c r="LYI501" s="124"/>
      <c r="LYJ501" s="124"/>
      <c r="LYK501" s="124"/>
      <c r="LYL501" s="124"/>
      <c r="LYM501" s="125"/>
      <c r="LYN501" s="123"/>
      <c r="LYO501" s="124"/>
      <c r="LYP501" s="124"/>
      <c r="LYQ501" s="124"/>
      <c r="LYR501" s="124"/>
      <c r="LYS501" s="124"/>
      <c r="LYT501" s="124"/>
      <c r="LYU501" s="124"/>
      <c r="LYV501" s="124"/>
      <c r="LYW501" s="124"/>
      <c r="LYX501" s="125"/>
      <c r="LYY501" s="123"/>
      <c r="LYZ501" s="124"/>
      <c r="LZA501" s="124"/>
      <c r="LZB501" s="124"/>
      <c r="LZC501" s="124"/>
      <c r="LZD501" s="124"/>
      <c r="LZE501" s="124"/>
      <c r="LZF501" s="124"/>
      <c r="LZG501" s="124"/>
      <c r="LZH501" s="124"/>
      <c r="LZI501" s="125"/>
      <c r="LZJ501" s="123"/>
      <c r="LZK501" s="124"/>
      <c r="LZL501" s="124"/>
      <c r="LZM501" s="124"/>
      <c r="LZN501" s="124"/>
      <c r="LZO501" s="124"/>
      <c r="LZP501" s="124"/>
      <c r="LZQ501" s="124"/>
      <c r="LZR501" s="124"/>
      <c r="LZS501" s="124"/>
      <c r="LZT501" s="125"/>
      <c r="LZU501" s="123"/>
      <c r="LZV501" s="124"/>
      <c r="LZW501" s="124"/>
      <c r="LZX501" s="124"/>
      <c r="LZY501" s="124"/>
      <c r="LZZ501" s="124"/>
      <c r="MAA501" s="124"/>
      <c r="MAB501" s="124"/>
      <c r="MAC501" s="124"/>
      <c r="MAD501" s="124"/>
      <c r="MAE501" s="125"/>
      <c r="MAF501" s="123"/>
      <c r="MAG501" s="124"/>
      <c r="MAH501" s="124"/>
      <c r="MAI501" s="124"/>
      <c r="MAJ501" s="124"/>
      <c r="MAK501" s="124"/>
      <c r="MAL501" s="124"/>
      <c r="MAM501" s="124"/>
      <c r="MAN501" s="124"/>
      <c r="MAO501" s="124"/>
      <c r="MAP501" s="125"/>
      <c r="MAQ501" s="123"/>
      <c r="MAR501" s="124"/>
      <c r="MAS501" s="124"/>
      <c r="MAT501" s="124"/>
      <c r="MAU501" s="124"/>
      <c r="MAV501" s="124"/>
      <c r="MAW501" s="124"/>
      <c r="MAX501" s="124"/>
      <c r="MAY501" s="124"/>
      <c r="MAZ501" s="124"/>
      <c r="MBA501" s="125"/>
      <c r="MBB501" s="123"/>
      <c r="MBC501" s="124"/>
      <c r="MBD501" s="124"/>
      <c r="MBE501" s="124"/>
      <c r="MBF501" s="124"/>
      <c r="MBG501" s="124"/>
      <c r="MBH501" s="124"/>
      <c r="MBI501" s="124"/>
      <c r="MBJ501" s="124"/>
      <c r="MBK501" s="124"/>
      <c r="MBL501" s="125"/>
      <c r="MBM501" s="123"/>
      <c r="MBN501" s="124"/>
      <c r="MBO501" s="124"/>
      <c r="MBP501" s="124"/>
      <c r="MBQ501" s="124"/>
      <c r="MBR501" s="124"/>
      <c r="MBS501" s="124"/>
      <c r="MBT501" s="124"/>
      <c r="MBU501" s="124"/>
      <c r="MBV501" s="124"/>
      <c r="MBW501" s="125"/>
      <c r="MBX501" s="123"/>
      <c r="MBY501" s="124"/>
      <c r="MBZ501" s="124"/>
      <c r="MCA501" s="124"/>
      <c r="MCB501" s="124"/>
      <c r="MCC501" s="124"/>
      <c r="MCD501" s="124"/>
      <c r="MCE501" s="124"/>
      <c r="MCF501" s="124"/>
      <c r="MCG501" s="124"/>
      <c r="MCH501" s="125"/>
      <c r="MCI501" s="123"/>
      <c r="MCJ501" s="124"/>
      <c r="MCK501" s="124"/>
      <c r="MCL501" s="124"/>
      <c r="MCM501" s="124"/>
      <c r="MCN501" s="124"/>
      <c r="MCO501" s="124"/>
      <c r="MCP501" s="124"/>
      <c r="MCQ501" s="124"/>
      <c r="MCR501" s="124"/>
      <c r="MCS501" s="125"/>
      <c r="MCT501" s="123"/>
      <c r="MCU501" s="124"/>
      <c r="MCV501" s="124"/>
      <c r="MCW501" s="124"/>
      <c r="MCX501" s="124"/>
      <c r="MCY501" s="124"/>
      <c r="MCZ501" s="124"/>
      <c r="MDA501" s="124"/>
      <c r="MDB501" s="124"/>
      <c r="MDC501" s="124"/>
      <c r="MDD501" s="125"/>
      <c r="MDE501" s="123"/>
      <c r="MDF501" s="124"/>
      <c r="MDG501" s="124"/>
      <c r="MDH501" s="124"/>
      <c r="MDI501" s="124"/>
      <c r="MDJ501" s="124"/>
      <c r="MDK501" s="124"/>
      <c r="MDL501" s="124"/>
      <c r="MDM501" s="124"/>
      <c r="MDN501" s="124"/>
      <c r="MDO501" s="125"/>
      <c r="MDP501" s="123"/>
      <c r="MDQ501" s="124"/>
      <c r="MDR501" s="124"/>
      <c r="MDS501" s="124"/>
      <c r="MDT501" s="124"/>
      <c r="MDU501" s="124"/>
      <c r="MDV501" s="124"/>
      <c r="MDW501" s="124"/>
      <c r="MDX501" s="124"/>
      <c r="MDY501" s="124"/>
      <c r="MDZ501" s="125"/>
      <c r="MEA501" s="123"/>
      <c r="MEB501" s="124"/>
      <c r="MEC501" s="124"/>
      <c r="MED501" s="124"/>
      <c r="MEE501" s="124"/>
      <c r="MEF501" s="124"/>
      <c r="MEG501" s="124"/>
      <c r="MEH501" s="124"/>
      <c r="MEI501" s="124"/>
      <c r="MEJ501" s="124"/>
      <c r="MEK501" s="125"/>
      <c r="MEL501" s="123"/>
      <c r="MEM501" s="124"/>
      <c r="MEN501" s="124"/>
      <c r="MEO501" s="124"/>
      <c r="MEP501" s="124"/>
      <c r="MEQ501" s="124"/>
      <c r="MER501" s="124"/>
      <c r="MES501" s="124"/>
      <c r="MET501" s="124"/>
      <c r="MEU501" s="124"/>
      <c r="MEV501" s="125"/>
      <c r="MEW501" s="123"/>
      <c r="MEX501" s="124"/>
      <c r="MEY501" s="124"/>
      <c r="MEZ501" s="124"/>
      <c r="MFA501" s="124"/>
      <c r="MFB501" s="124"/>
      <c r="MFC501" s="124"/>
      <c r="MFD501" s="124"/>
      <c r="MFE501" s="124"/>
      <c r="MFF501" s="124"/>
      <c r="MFG501" s="125"/>
      <c r="MFH501" s="123"/>
      <c r="MFI501" s="124"/>
      <c r="MFJ501" s="124"/>
      <c r="MFK501" s="124"/>
      <c r="MFL501" s="124"/>
      <c r="MFM501" s="124"/>
      <c r="MFN501" s="124"/>
      <c r="MFO501" s="124"/>
      <c r="MFP501" s="124"/>
      <c r="MFQ501" s="124"/>
      <c r="MFR501" s="125"/>
      <c r="MFS501" s="123"/>
      <c r="MFT501" s="124"/>
      <c r="MFU501" s="124"/>
      <c r="MFV501" s="124"/>
      <c r="MFW501" s="124"/>
      <c r="MFX501" s="124"/>
      <c r="MFY501" s="124"/>
      <c r="MFZ501" s="124"/>
      <c r="MGA501" s="124"/>
      <c r="MGB501" s="124"/>
      <c r="MGC501" s="125"/>
      <c r="MGD501" s="123"/>
      <c r="MGE501" s="124"/>
      <c r="MGF501" s="124"/>
      <c r="MGG501" s="124"/>
      <c r="MGH501" s="124"/>
      <c r="MGI501" s="124"/>
      <c r="MGJ501" s="124"/>
      <c r="MGK501" s="124"/>
      <c r="MGL501" s="124"/>
      <c r="MGM501" s="124"/>
      <c r="MGN501" s="125"/>
      <c r="MGO501" s="123"/>
      <c r="MGP501" s="124"/>
      <c r="MGQ501" s="124"/>
      <c r="MGR501" s="124"/>
      <c r="MGS501" s="124"/>
      <c r="MGT501" s="124"/>
      <c r="MGU501" s="124"/>
      <c r="MGV501" s="124"/>
      <c r="MGW501" s="124"/>
      <c r="MGX501" s="124"/>
      <c r="MGY501" s="125"/>
      <c r="MGZ501" s="123"/>
      <c r="MHA501" s="124"/>
      <c r="MHB501" s="124"/>
      <c r="MHC501" s="124"/>
      <c r="MHD501" s="124"/>
      <c r="MHE501" s="124"/>
      <c r="MHF501" s="124"/>
      <c r="MHG501" s="124"/>
      <c r="MHH501" s="124"/>
      <c r="MHI501" s="124"/>
      <c r="MHJ501" s="125"/>
      <c r="MHK501" s="123"/>
      <c r="MHL501" s="124"/>
      <c r="MHM501" s="124"/>
      <c r="MHN501" s="124"/>
      <c r="MHO501" s="124"/>
      <c r="MHP501" s="124"/>
      <c r="MHQ501" s="124"/>
      <c r="MHR501" s="124"/>
      <c r="MHS501" s="124"/>
      <c r="MHT501" s="124"/>
      <c r="MHU501" s="125"/>
      <c r="MHV501" s="123"/>
      <c r="MHW501" s="124"/>
      <c r="MHX501" s="124"/>
      <c r="MHY501" s="124"/>
      <c r="MHZ501" s="124"/>
      <c r="MIA501" s="124"/>
      <c r="MIB501" s="124"/>
      <c r="MIC501" s="124"/>
      <c r="MID501" s="124"/>
      <c r="MIE501" s="124"/>
      <c r="MIF501" s="125"/>
      <c r="MIG501" s="123"/>
      <c r="MIH501" s="124"/>
      <c r="MII501" s="124"/>
      <c r="MIJ501" s="124"/>
      <c r="MIK501" s="124"/>
      <c r="MIL501" s="124"/>
      <c r="MIM501" s="124"/>
      <c r="MIN501" s="124"/>
      <c r="MIO501" s="124"/>
      <c r="MIP501" s="124"/>
      <c r="MIQ501" s="125"/>
      <c r="MIR501" s="123"/>
      <c r="MIS501" s="124"/>
      <c r="MIT501" s="124"/>
      <c r="MIU501" s="124"/>
      <c r="MIV501" s="124"/>
      <c r="MIW501" s="124"/>
      <c r="MIX501" s="124"/>
      <c r="MIY501" s="124"/>
      <c r="MIZ501" s="124"/>
      <c r="MJA501" s="124"/>
      <c r="MJB501" s="125"/>
      <c r="MJC501" s="123"/>
      <c r="MJD501" s="124"/>
      <c r="MJE501" s="124"/>
      <c r="MJF501" s="124"/>
      <c r="MJG501" s="124"/>
      <c r="MJH501" s="124"/>
      <c r="MJI501" s="124"/>
      <c r="MJJ501" s="124"/>
      <c r="MJK501" s="124"/>
      <c r="MJL501" s="124"/>
      <c r="MJM501" s="125"/>
      <c r="MJN501" s="123"/>
      <c r="MJO501" s="124"/>
      <c r="MJP501" s="124"/>
      <c r="MJQ501" s="124"/>
      <c r="MJR501" s="124"/>
      <c r="MJS501" s="124"/>
      <c r="MJT501" s="124"/>
      <c r="MJU501" s="124"/>
      <c r="MJV501" s="124"/>
      <c r="MJW501" s="124"/>
      <c r="MJX501" s="125"/>
      <c r="MJY501" s="123"/>
      <c r="MJZ501" s="124"/>
      <c r="MKA501" s="124"/>
      <c r="MKB501" s="124"/>
      <c r="MKC501" s="124"/>
      <c r="MKD501" s="124"/>
      <c r="MKE501" s="124"/>
      <c r="MKF501" s="124"/>
      <c r="MKG501" s="124"/>
      <c r="MKH501" s="124"/>
      <c r="MKI501" s="125"/>
      <c r="MKJ501" s="123"/>
      <c r="MKK501" s="124"/>
      <c r="MKL501" s="124"/>
      <c r="MKM501" s="124"/>
      <c r="MKN501" s="124"/>
      <c r="MKO501" s="124"/>
      <c r="MKP501" s="124"/>
      <c r="MKQ501" s="124"/>
      <c r="MKR501" s="124"/>
      <c r="MKS501" s="124"/>
      <c r="MKT501" s="125"/>
      <c r="MKU501" s="123"/>
      <c r="MKV501" s="124"/>
      <c r="MKW501" s="124"/>
      <c r="MKX501" s="124"/>
      <c r="MKY501" s="124"/>
      <c r="MKZ501" s="124"/>
      <c r="MLA501" s="124"/>
      <c r="MLB501" s="124"/>
      <c r="MLC501" s="124"/>
      <c r="MLD501" s="124"/>
      <c r="MLE501" s="125"/>
      <c r="MLF501" s="123"/>
      <c r="MLG501" s="124"/>
      <c r="MLH501" s="124"/>
      <c r="MLI501" s="124"/>
      <c r="MLJ501" s="124"/>
      <c r="MLK501" s="124"/>
      <c r="MLL501" s="124"/>
      <c r="MLM501" s="124"/>
      <c r="MLN501" s="124"/>
      <c r="MLO501" s="124"/>
      <c r="MLP501" s="125"/>
      <c r="MLQ501" s="123"/>
      <c r="MLR501" s="124"/>
      <c r="MLS501" s="124"/>
      <c r="MLT501" s="124"/>
      <c r="MLU501" s="124"/>
      <c r="MLV501" s="124"/>
      <c r="MLW501" s="124"/>
      <c r="MLX501" s="124"/>
      <c r="MLY501" s="124"/>
      <c r="MLZ501" s="124"/>
      <c r="MMA501" s="125"/>
      <c r="MMB501" s="123"/>
      <c r="MMC501" s="124"/>
      <c r="MMD501" s="124"/>
      <c r="MME501" s="124"/>
      <c r="MMF501" s="124"/>
      <c r="MMG501" s="124"/>
      <c r="MMH501" s="124"/>
      <c r="MMI501" s="124"/>
      <c r="MMJ501" s="124"/>
      <c r="MMK501" s="124"/>
      <c r="MML501" s="125"/>
      <c r="MMM501" s="123"/>
      <c r="MMN501" s="124"/>
      <c r="MMO501" s="124"/>
      <c r="MMP501" s="124"/>
      <c r="MMQ501" s="124"/>
      <c r="MMR501" s="124"/>
      <c r="MMS501" s="124"/>
      <c r="MMT501" s="124"/>
      <c r="MMU501" s="124"/>
      <c r="MMV501" s="124"/>
      <c r="MMW501" s="125"/>
      <c r="MMX501" s="123"/>
      <c r="MMY501" s="124"/>
      <c r="MMZ501" s="124"/>
      <c r="MNA501" s="124"/>
      <c r="MNB501" s="124"/>
      <c r="MNC501" s="124"/>
      <c r="MND501" s="124"/>
      <c r="MNE501" s="124"/>
      <c r="MNF501" s="124"/>
      <c r="MNG501" s="124"/>
      <c r="MNH501" s="125"/>
      <c r="MNI501" s="123"/>
      <c r="MNJ501" s="124"/>
      <c r="MNK501" s="124"/>
      <c r="MNL501" s="124"/>
      <c r="MNM501" s="124"/>
      <c r="MNN501" s="124"/>
      <c r="MNO501" s="124"/>
      <c r="MNP501" s="124"/>
      <c r="MNQ501" s="124"/>
      <c r="MNR501" s="124"/>
      <c r="MNS501" s="125"/>
      <c r="MNT501" s="123"/>
      <c r="MNU501" s="124"/>
      <c r="MNV501" s="124"/>
      <c r="MNW501" s="124"/>
      <c r="MNX501" s="124"/>
      <c r="MNY501" s="124"/>
      <c r="MNZ501" s="124"/>
      <c r="MOA501" s="124"/>
      <c r="MOB501" s="124"/>
      <c r="MOC501" s="124"/>
      <c r="MOD501" s="125"/>
      <c r="MOE501" s="123"/>
      <c r="MOF501" s="124"/>
      <c r="MOG501" s="124"/>
      <c r="MOH501" s="124"/>
      <c r="MOI501" s="124"/>
      <c r="MOJ501" s="124"/>
      <c r="MOK501" s="124"/>
      <c r="MOL501" s="124"/>
      <c r="MOM501" s="124"/>
      <c r="MON501" s="124"/>
      <c r="MOO501" s="125"/>
      <c r="MOP501" s="123"/>
      <c r="MOQ501" s="124"/>
      <c r="MOR501" s="124"/>
      <c r="MOS501" s="124"/>
      <c r="MOT501" s="124"/>
      <c r="MOU501" s="124"/>
      <c r="MOV501" s="124"/>
      <c r="MOW501" s="124"/>
      <c r="MOX501" s="124"/>
      <c r="MOY501" s="124"/>
      <c r="MOZ501" s="125"/>
      <c r="MPA501" s="123"/>
      <c r="MPB501" s="124"/>
      <c r="MPC501" s="124"/>
      <c r="MPD501" s="124"/>
      <c r="MPE501" s="124"/>
      <c r="MPF501" s="124"/>
      <c r="MPG501" s="124"/>
      <c r="MPH501" s="124"/>
      <c r="MPI501" s="124"/>
      <c r="MPJ501" s="124"/>
      <c r="MPK501" s="125"/>
      <c r="MPL501" s="123"/>
      <c r="MPM501" s="124"/>
      <c r="MPN501" s="124"/>
      <c r="MPO501" s="124"/>
      <c r="MPP501" s="124"/>
      <c r="MPQ501" s="124"/>
      <c r="MPR501" s="124"/>
      <c r="MPS501" s="124"/>
      <c r="MPT501" s="124"/>
      <c r="MPU501" s="124"/>
      <c r="MPV501" s="125"/>
      <c r="MPW501" s="123"/>
      <c r="MPX501" s="124"/>
      <c r="MPY501" s="124"/>
      <c r="MPZ501" s="124"/>
      <c r="MQA501" s="124"/>
      <c r="MQB501" s="124"/>
      <c r="MQC501" s="124"/>
      <c r="MQD501" s="124"/>
      <c r="MQE501" s="124"/>
      <c r="MQF501" s="124"/>
      <c r="MQG501" s="125"/>
      <c r="MQH501" s="123"/>
      <c r="MQI501" s="124"/>
      <c r="MQJ501" s="124"/>
      <c r="MQK501" s="124"/>
      <c r="MQL501" s="124"/>
      <c r="MQM501" s="124"/>
      <c r="MQN501" s="124"/>
      <c r="MQO501" s="124"/>
      <c r="MQP501" s="124"/>
      <c r="MQQ501" s="124"/>
      <c r="MQR501" s="125"/>
      <c r="MQS501" s="123"/>
      <c r="MQT501" s="124"/>
      <c r="MQU501" s="124"/>
      <c r="MQV501" s="124"/>
      <c r="MQW501" s="124"/>
      <c r="MQX501" s="124"/>
      <c r="MQY501" s="124"/>
      <c r="MQZ501" s="124"/>
      <c r="MRA501" s="124"/>
      <c r="MRB501" s="124"/>
      <c r="MRC501" s="125"/>
      <c r="MRD501" s="123"/>
      <c r="MRE501" s="124"/>
      <c r="MRF501" s="124"/>
      <c r="MRG501" s="124"/>
      <c r="MRH501" s="124"/>
      <c r="MRI501" s="124"/>
      <c r="MRJ501" s="124"/>
      <c r="MRK501" s="124"/>
      <c r="MRL501" s="124"/>
      <c r="MRM501" s="124"/>
      <c r="MRN501" s="125"/>
      <c r="MRO501" s="123"/>
      <c r="MRP501" s="124"/>
      <c r="MRQ501" s="124"/>
      <c r="MRR501" s="124"/>
      <c r="MRS501" s="124"/>
      <c r="MRT501" s="124"/>
      <c r="MRU501" s="124"/>
      <c r="MRV501" s="124"/>
      <c r="MRW501" s="124"/>
      <c r="MRX501" s="124"/>
      <c r="MRY501" s="125"/>
      <c r="MRZ501" s="123"/>
      <c r="MSA501" s="124"/>
      <c r="MSB501" s="124"/>
      <c r="MSC501" s="124"/>
      <c r="MSD501" s="124"/>
      <c r="MSE501" s="124"/>
      <c r="MSF501" s="124"/>
      <c r="MSG501" s="124"/>
      <c r="MSH501" s="124"/>
      <c r="MSI501" s="124"/>
      <c r="MSJ501" s="125"/>
      <c r="MSK501" s="123"/>
      <c r="MSL501" s="124"/>
      <c r="MSM501" s="124"/>
      <c r="MSN501" s="124"/>
      <c r="MSO501" s="124"/>
      <c r="MSP501" s="124"/>
      <c r="MSQ501" s="124"/>
      <c r="MSR501" s="124"/>
      <c r="MSS501" s="124"/>
      <c r="MST501" s="124"/>
      <c r="MSU501" s="125"/>
      <c r="MSV501" s="123"/>
      <c r="MSW501" s="124"/>
      <c r="MSX501" s="124"/>
      <c r="MSY501" s="124"/>
      <c r="MSZ501" s="124"/>
      <c r="MTA501" s="124"/>
      <c r="MTB501" s="124"/>
      <c r="MTC501" s="124"/>
      <c r="MTD501" s="124"/>
      <c r="MTE501" s="124"/>
      <c r="MTF501" s="125"/>
      <c r="MTG501" s="123"/>
      <c r="MTH501" s="124"/>
      <c r="MTI501" s="124"/>
      <c r="MTJ501" s="124"/>
      <c r="MTK501" s="124"/>
      <c r="MTL501" s="124"/>
      <c r="MTM501" s="124"/>
      <c r="MTN501" s="124"/>
      <c r="MTO501" s="124"/>
      <c r="MTP501" s="124"/>
      <c r="MTQ501" s="125"/>
      <c r="MTR501" s="123"/>
      <c r="MTS501" s="124"/>
      <c r="MTT501" s="124"/>
      <c r="MTU501" s="124"/>
      <c r="MTV501" s="124"/>
      <c r="MTW501" s="124"/>
      <c r="MTX501" s="124"/>
      <c r="MTY501" s="124"/>
      <c r="MTZ501" s="124"/>
      <c r="MUA501" s="124"/>
      <c r="MUB501" s="125"/>
      <c r="MUC501" s="123"/>
      <c r="MUD501" s="124"/>
      <c r="MUE501" s="124"/>
      <c r="MUF501" s="124"/>
      <c r="MUG501" s="124"/>
      <c r="MUH501" s="124"/>
      <c r="MUI501" s="124"/>
      <c r="MUJ501" s="124"/>
      <c r="MUK501" s="124"/>
      <c r="MUL501" s="124"/>
      <c r="MUM501" s="125"/>
      <c r="MUN501" s="123"/>
      <c r="MUO501" s="124"/>
      <c r="MUP501" s="124"/>
      <c r="MUQ501" s="124"/>
      <c r="MUR501" s="124"/>
      <c r="MUS501" s="124"/>
      <c r="MUT501" s="124"/>
      <c r="MUU501" s="124"/>
      <c r="MUV501" s="124"/>
      <c r="MUW501" s="124"/>
      <c r="MUX501" s="125"/>
      <c r="MUY501" s="123"/>
      <c r="MUZ501" s="124"/>
      <c r="MVA501" s="124"/>
      <c r="MVB501" s="124"/>
      <c r="MVC501" s="124"/>
      <c r="MVD501" s="124"/>
      <c r="MVE501" s="124"/>
      <c r="MVF501" s="124"/>
      <c r="MVG501" s="124"/>
      <c r="MVH501" s="124"/>
      <c r="MVI501" s="125"/>
      <c r="MVJ501" s="123"/>
      <c r="MVK501" s="124"/>
      <c r="MVL501" s="124"/>
      <c r="MVM501" s="124"/>
      <c r="MVN501" s="124"/>
      <c r="MVO501" s="124"/>
      <c r="MVP501" s="124"/>
      <c r="MVQ501" s="124"/>
      <c r="MVR501" s="124"/>
      <c r="MVS501" s="124"/>
      <c r="MVT501" s="125"/>
      <c r="MVU501" s="123"/>
      <c r="MVV501" s="124"/>
      <c r="MVW501" s="124"/>
      <c r="MVX501" s="124"/>
      <c r="MVY501" s="124"/>
      <c r="MVZ501" s="124"/>
      <c r="MWA501" s="124"/>
      <c r="MWB501" s="124"/>
      <c r="MWC501" s="124"/>
      <c r="MWD501" s="124"/>
      <c r="MWE501" s="125"/>
      <c r="MWF501" s="123"/>
      <c r="MWG501" s="124"/>
      <c r="MWH501" s="124"/>
      <c r="MWI501" s="124"/>
      <c r="MWJ501" s="124"/>
      <c r="MWK501" s="124"/>
      <c r="MWL501" s="124"/>
      <c r="MWM501" s="124"/>
      <c r="MWN501" s="124"/>
      <c r="MWO501" s="124"/>
      <c r="MWP501" s="125"/>
      <c r="MWQ501" s="123"/>
      <c r="MWR501" s="124"/>
      <c r="MWS501" s="124"/>
      <c r="MWT501" s="124"/>
      <c r="MWU501" s="124"/>
      <c r="MWV501" s="124"/>
      <c r="MWW501" s="124"/>
      <c r="MWX501" s="124"/>
      <c r="MWY501" s="124"/>
      <c r="MWZ501" s="124"/>
      <c r="MXA501" s="125"/>
      <c r="MXB501" s="123"/>
      <c r="MXC501" s="124"/>
      <c r="MXD501" s="124"/>
      <c r="MXE501" s="124"/>
      <c r="MXF501" s="124"/>
      <c r="MXG501" s="124"/>
      <c r="MXH501" s="124"/>
      <c r="MXI501" s="124"/>
      <c r="MXJ501" s="124"/>
      <c r="MXK501" s="124"/>
      <c r="MXL501" s="125"/>
      <c r="MXM501" s="123"/>
      <c r="MXN501" s="124"/>
      <c r="MXO501" s="124"/>
      <c r="MXP501" s="124"/>
      <c r="MXQ501" s="124"/>
      <c r="MXR501" s="124"/>
      <c r="MXS501" s="124"/>
      <c r="MXT501" s="124"/>
      <c r="MXU501" s="124"/>
      <c r="MXV501" s="124"/>
      <c r="MXW501" s="125"/>
      <c r="MXX501" s="123"/>
      <c r="MXY501" s="124"/>
      <c r="MXZ501" s="124"/>
      <c r="MYA501" s="124"/>
      <c r="MYB501" s="124"/>
      <c r="MYC501" s="124"/>
      <c r="MYD501" s="124"/>
      <c r="MYE501" s="124"/>
      <c r="MYF501" s="124"/>
      <c r="MYG501" s="124"/>
      <c r="MYH501" s="125"/>
      <c r="MYI501" s="123"/>
      <c r="MYJ501" s="124"/>
      <c r="MYK501" s="124"/>
      <c r="MYL501" s="124"/>
      <c r="MYM501" s="124"/>
      <c r="MYN501" s="124"/>
      <c r="MYO501" s="124"/>
      <c r="MYP501" s="124"/>
      <c r="MYQ501" s="124"/>
      <c r="MYR501" s="124"/>
      <c r="MYS501" s="125"/>
      <c r="MYT501" s="123"/>
      <c r="MYU501" s="124"/>
      <c r="MYV501" s="124"/>
      <c r="MYW501" s="124"/>
      <c r="MYX501" s="124"/>
      <c r="MYY501" s="124"/>
      <c r="MYZ501" s="124"/>
      <c r="MZA501" s="124"/>
      <c r="MZB501" s="124"/>
      <c r="MZC501" s="124"/>
      <c r="MZD501" s="125"/>
      <c r="MZE501" s="123"/>
      <c r="MZF501" s="124"/>
      <c r="MZG501" s="124"/>
      <c r="MZH501" s="124"/>
      <c r="MZI501" s="124"/>
      <c r="MZJ501" s="124"/>
      <c r="MZK501" s="124"/>
      <c r="MZL501" s="124"/>
      <c r="MZM501" s="124"/>
      <c r="MZN501" s="124"/>
      <c r="MZO501" s="125"/>
      <c r="MZP501" s="123"/>
      <c r="MZQ501" s="124"/>
      <c r="MZR501" s="124"/>
      <c r="MZS501" s="124"/>
      <c r="MZT501" s="124"/>
      <c r="MZU501" s="124"/>
      <c r="MZV501" s="124"/>
      <c r="MZW501" s="124"/>
      <c r="MZX501" s="124"/>
      <c r="MZY501" s="124"/>
      <c r="MZZ501" s="125"/>
      <c r="NAA501" s="123"/>
      <c r="NAB501" s="124"/>
      <c r="NAC501" s="124"/>
      <c r="NAD501" s="124"/>
      <c r="NAE501" s="124"/>
      <c r="NAF501" s="124"/>
      <c r="NAG501" s="124"/>
      <c r="NAH501" s="124"/>
      <c r="NAI501" s="124"/>
      <c r="NAJ501" s="124"/>
      <c r="NAK501" s="125"/>
      <c r="NAL501" s="123"/>
      <c r="NAM501" s="124"/>
      <c r="NAN501" s="124"/>
      <c r="NAO501" s="124"/>
      <c r="NAP501" s="124"/>
      <c r="NAQ501" s="124"/>
      <c r="NAR501" s="124"/>
      <c r="NAS501" s="124"/>
      <c r="NAT501" s="124"/>
      <c r="NAU501" s="124"/>
      <c r="NAV501" s="125"/>
      <c r="NAW501" s="123"/>
      <c r="NAX501" s="124"/>
      <c r="NAY501" s="124"/>
      <c r="NAZ501" s="124"/>
      <c r="NBA501" s="124"/>
      <c r="NBB501" s="124"/>
      <c r="NBC501" s="124"/>
      <c r="NBD501" s="124"/>
      <c r="NBE501" s="124"/>
      <c r="NBF501" s="124"/>
      <c r="NBG501" s="125"/>
      <c r="NBH501" s="123"/>
      <c r="NBI501" s="124"/>
      <c r="NBJ501" s="124"/>
      <c r="NBK501" s="124"/>
      <c r="NBL501" s="124"/>
      <c r="NBM501" s="124"/>
      <c r="NBN501" s="124"/>
      <c r="NBO501" s="124"/>
      <c r="NBP501" s="124"/>
      <c r="NBQ501" s="124"/>
      <c r="NBR501" s="125"/>
      <c r="NBS501" s="123"/>
      <c r="NBT501" s="124"/>
      <c r="NBU501" s="124"/>
      <c r="NBV501" s="124"/>
      <c r="NBW501" s="124"/>
      <c r="NBX501" s="124"/>
      <c r="NBY501" s="124"/>
      <c r="NBZ501" s="124"/>
      <c r="NCA501" s="124"/>
      <c r="NCB501" s="124"/>
      <c r="NCC501" s="125"/>
      <c r="NCD501" s="123"/>
      <c r="NCE501" s="124"/>
      <c r="NCF501" s="124"/>
      <c r="NCG501" s="124"/>
      <c r="NCH501" s="124"/>
      <c r="NCI501" s="124"/>
      <c r="NCJ501" s="124"/>
      <c r="NCK501" s="124"/>
      <c r="NCL501" s="124"/>
      <c r="NCM501" s="124"/>
      <c r="NCN501" s="125"/>
      <c r="NCO501" s="123"/>
      <c r="NCP501" s="124"/>
      <c r="NCQ501" s="124"/>
      <c r="NCR501" s="124"/>
      <c r="NCS501" s="124"/>
      <c r="NCT501" s="124"/>
      <c r="NCU501" s="124"/>
      <c r="NCV501" s="124"/>
      <c r="NCW501" s="124"/>
      <c r="NCX501" s="124"/>
      <c r="NCY501" s="125"/>
      <c r="NCZ501" s="123"/>
      <c r="NDA501" s="124"/>
      <c r="NDB501" s="124"/>
      <c r="NDC501" s="124"/>
      <c r="NDD501" s="124"/>
      <c r="NDE501" s="124"/>
      <c r="NDF501" s="124"/>
      <c r="NDG501" s="124"/>
      <c r="NDH501" s="124"/>
      <c r="NDI501" s="124"/>
      <c r="NDJ501" s="125"/>
      <c r="NDK501" s="123"/>
      <c r="NDL501" s="124"/>
      <c r="NDM501" s="124"/>
      <c r="NDN501" s="124"/>
      <c r="NDO501" s="124"/>
      <c r="NDP501" s="124"/>
      <c r="NDQ501" s="124"/>
      <c r="NDR501" s="124"/>
      <c r="NDS501" s="124"/>
      <c r="NDT501" s="124"/>
      <c r="NDU501" s="125"/>
      <c r="NDV501" s="123"/>
      <c r="NDW501" s="124"/>
      <c r="NDX501" s="124"/>
      <c r="NDY501" s="124"/>
      <c r="NDZ501" s="124"/>
      <c r="NEA501" s="124"/>
      <c r="NEB501" s="124"/>
      <c r="NEC501" s="124"/>
      <c r="NED501" s="124"/>
      <c r="NEE501" s="124"/>
      <c r="NEF501" s="125"/>
      <c r="NEG501" s="123"/>
      <c r="NEH501" s="124"/>
      <c r="NEI501" s="124"/>
      <c r="NEJ501" s="124"/>
      <c r="NEK501" s="124"/>
      <c r="NEL501" s="124"/>
      <c r="NEM501" s="124"/>
      <c r="NEN501" s="124"/>
      <c r="NEO501" s="124"/>
      <c r="NEP501" s="124"/>
      <c r="NEQ501" s="125"/>
      <c r="NER501" s="123"/>
      <c r="NES501" s="124"/>
      <c r="NET501" s="124"/>
      <c r="NEU501" s="124"/>
      <c r="NEV501" s="124"/>
      <c r="NEW501" s="124"/>
      <c r="NEX501" s="124"/>
      <c r="NEY501" s="124"/>
      <c r="NEZ501" s="124"/>
      <c r="NFA501" s="124"/>
      <c r="NFB501" s="125"/>
      <c r="NFC501" s="123"/>
      <c r="NFD501" s="124"/>
      <c r="NFE501" s="124"/>
      <c r="NFF501" s="124"/>
      <c r="NFG501" s="124"/>
      <c r="NFH501" s="124"/>
      <c r="NFI501" s="124"/>
      <c r="NFJ501" s="124"/>
      <c r="NFK501" s="124"/>
      <c r="NFL501" s="124"/>
      <c r="NFM501" s="125"/>
      <c r="NFN501" s="123"/>
      <c r="NFO501" s="124"/>
      <c r="NFP501" s="124"/>
      <c r="NFQ501" s="124"/>
      <c r="NFR501" s="124"/>
      <c r="NFS501" s="124"/>
      <c r="NFT501" s="124"/>
      <c r="NFU501" s="124"/>
      <c r="NFV501" s="124"/>
      <c r="NFW501" s="124"/>
      <c r="NFX501" s="125"/>
      <c r="NFY501" s="123"/>
      <c r="NFZ501" s="124"/>
      <c r="NGA501" s="124"/>
      <c r="NGB501" s="124"/>
      <c r="NGC501" s="124"/>
      <c r="NGD501" s="124"/>
      <c r="NGE501" s="124"/>
      <c r="NGF501" s="124"/>
      <c r="NGG501" s="124"/>
      <c r="NGH501" s="124"/>
      <c r="NGI501" s="125"/>
      <c r="NGJ501" s="123"/>
      <c r="NGK501" s="124"/>
      <c r="NGL501" s="124"/>
      <c r="NGM501" s="124"/>
      <c r="NGN501" s="124"/>
      <c r="NGO501" s="124"/>
      <c r="NGP501" s="124"/>
      <c r="NGQ501" s="124"/>
      <c r="NGR501" s="124"/>
      <c r="NGS501" s="124"/>
      <c r="NGT501" s="125"/>
      <c r="NGU501" s="123"/>
      <c r="NGV501" s="124"/>
      <c r="NGW501" s="124"/>
      <c r="NGX501" s="124"/>
      <c r="NGY501" s="124"/>
      <c r="NGZ501" s="124"/>
      <c r="NHA501" s="124"/>
      <c r="NHB501" s="124"/>
      <c r="NHC501" s="124"/>
      <c r="NHD501" s="124"/>
      <c r="NHE501" s="125"/>
      <c r="NHF501" s="123"/>
      <c r="NHG501" s="124"/>
      <c r="NHH501" s="124"/>
      <c r="NHI501" s="124"/>
      <c r="NHJ501" s="124"/>
      <c r="NHK501" s="124"/>
      <c r="NHL501" s="124"/>
      <c r="NHM501" s="124"/>
      <c r="NHN501" s="124"/>
      <c r="NHO501" s="124"/>
      <c r="NHP501" s="125"/>
      <c r="NHQ501" s="123"/>
      <c r="NHR501" s="124"/>
      <c r="NHS501" s="124"/>
      <c r="NHT501" s="124"/>
      <c r="NHU501" s="124"/>
      <c r="NHV501" s="124"/>
      <c r="NHW501" s="124"/>
      <c r="NHX501" s="124"/>
      <c r="NHY501" s="124"/>
      <c r="NHZ501" s="124"/>
      <c r="NIA501" s="125"/>
      <c r="NIB501" s="123"/>
      <c r="NIC501" s="124"/>
      <c r="NID501" s="124"/>
      <c r="NIE501" s="124"/>
      <c r="NIF501" s="124"/>
      <c r="NIG501" s="124"/>
      <c r="NIH501" s="124"/>
      <c r="NII501" s="124"/>
      <c r="NIJ501" s="124"/>
      <c r="NIK501" s="124"/>
      <c r="NIL501" s="125"/>
      <c r="NIM501" s="123"/>
      <c r="NIN501" s="124"/>
      <c r="NIO501" s="124"/>
      <c r="NIP501" s="124"/>
      <c r="NIQ501" s="124"/>
      <c r="NIR501" s="124"/>
      <c r="NIS501" s="124"/>
      <c r="NIT501" s="124"/>
      <c r="NIU501" s="124"/>
      <c r="NIV501" s="124"/>
      <c r="NIW501" s="125"/>
      <c r="NIX501" s="123"/>
      <c r="NIY501" s="124"/>
      <c r="NIZ501" s="124"/>
      <c r="NJA501" s="124"/>
      <c r="NJB501" s="124"/>
      <c r="NJC501" s="124"/>
      <c r="NJD501" s="124"/>
      <c r="NJE501" s="124"/>
      <c r="NJF501" s="124"/>
      <c r="NJG501" s="124"/>
      <c r="NJH501" s="125"/>
      <c r="NJI501" s="123"/>
      <c r="NJJ501" s="124"/>
      <c r="NJK501" s="124"/>
      <c r="NJL501" s="124"/>
      <c r="NJM501" s="124"/>
      <c r="NJN501" s="124"/>
      <c r="NJO501" s="124"/>
      <c r="NJP501" s="124"/>
      <c r="NJQ501" s="124"/>
      <c r="NJR501" s="124"/>
      <c r="NJS501" s="125"/>
      <c r="NJT501" s="123"/>
      <c r="NJU501" s="124"/>
      <c r="NJV501" s="124"/>
      <c r="NJW501" s="124"/>
      <c r="NJX501" s="124"/>
      <c r="NJY501" s="124"/>
      <c r="NJZ501" s="124"/>
      <c r="NKA501" s="124"/>
      <c r="NKB501" s="124"/>
      <c r="NKC501" s="124"/>
      <c r="NKD501" s="125"/>
      <c r="NKE501" s="123"/>
      <c r="NKF501" s="124"/>
      <c r="NKG501" s="124"/>
      <c r="NKH501" s="124"/>
      <c r="NKI501" s="124"/>
      <c r="NKJ501" s="124"/>
      <c r="NKK501" s="124"/>
      <c r="NKL501" s="124"/>
      <c r="NKM501" s="124"/>
      <c r="NKN501" s="124"/>
      <c r="NKO501" s="125"/>
      <c r="NKP501" s="123"/>
      <c r="NKQ501" s="124"/>
      <c r="NKR501" s="124"/>
      <c r="NKS501" s="124"/>
      <c r="NKT501" s="124"/>
      <c r="NKU501" s="124"/>
      <c r="NKV501" s="124"/>
      <c r="NKW501" s="124"/>
      <c r="NKX501" s="124"/>
      <c r="NKY501" s="124"/>
      <c r="NKZ501" s="125"/>
      <c r="NLA501" s="123"/>
      <c r="NLB501" s="124"/>
      <c r="NLC501" s="124"/>
      <c r="NLD501" s="124"/>
      <c r="NLE501" s="124"/>
      <c r="NLF501" s="124"/>
      <c r="NLG501" s="124"/>
      <c r="NLH501" s="124"/>
      <c r="NLI501" s="124"/>
      <c r="NLJ501" s="124"/>
      <c r="NLK501" s="125"/>
      <c r="NLL501" s="123"/>
      <c r="NLM501" s="124"/>
      <c r="NLN501" s="124"/>
      <c r="NLO501" s="124"/>
      <c r="NLP501" s="124"/>
      <c r="NLQ501" s="124"/>
      <c r="NLR501" s="124"/>
      <c r="NLS501" s="124"/>
      <c r="NLT501" s="124"/>
      <c r="NLU501" s="124"/>
      <c r="NLV501" s="125"/>
      <c r="NLW501" s="123"/>
      <c r="NLX501" s="124"/>
      <c r="NLY501" s="124"/>
      <c r="NLZ501" s="124"/>
      <c r="NMA501" s="124"/>
      <c r="NMB501" s="124"/>
      <c r="NMC501" s="124"/>
      <c r="NMD501" s="124"/>
      <c r="NME501" s="124"/>
      <c r="NMF501" s="124"/>
      <c r="NMG501" s="125"/>
      <c r="NMH501" s="123"/>
      <c r="NMI501" s="124"/>
      <c r="NMJ501" s="124"/>
      <c r="NMK501" s="124"/>
      <c r="NML501" s="124"/>
      <c r="NMM501" s="124"/>
      <c r="NMN501" s="124"/>
      <c r="NMO501" s="124"/>
      <c r="NMP501" s="124"/>
      <c r="NMQ501" s="124"/>
      <c r="NMR501" s="125"/>
      <c r="NMS501" s="123"/>
      <c r="NMT501" s="124"/>
      <c r="NMU501" s="124"/>
      <c r="NMV501" s="124"/>
      <c r="NMW501" s="124"/>
      <c r="NMX501" s="124"/>
      <c r="NMY501" s="124"/>
      <c r="NMZ501" s="124"/>
      <c r="NNA501" s="124"/>
      <c r="NNB501" s="124"/>
      <c r="NNC501" s="125"/>
      <c r="NND501" s="123"/>
      <c r="NNE501" s="124"/>
      <c r="NNF501" s="124"/>
      <c r="NNG501" s="124"/>
      <c r="NNH501" s="124"/>
      <c r="NNI501" s="124"/>
      <c r="NNJ501" s="124"/>
      <c r="NNK501" s="124"/>
      <c r="NNL501" s="124"/>
      <c r="NNM501" s="124"/>
      <c r="NNN501" s="125"/>
      <c r="NNO501" s="123"/>
      <c r="NNP501" s="124"/>
      <c r="NNQ501" s="124"/>
      <c r="NNR501" s="124"/>
      <c r="NNS501" s="124"/>
      <c r="NNT501" s="124"/>
      <c r="NNU501" s="124"/>
      <c r="NNV501" s="124"/>
      <c r="NNW501" s="124"/>
      <c r="NNX501" s="124"/>
      <c r="NNY501" s="125"/>
      <c r="NNZ501" s="123"/>
      <c r="NOA501" s="124"/>
      <c r="NOB501" s="124"/>
      <c r="NOC501" s="124"/>
      <c r="NOD501" s="124"/>
      <c r="NOE501" s="124"/>
      <c r="NOF501" s="124"/>
      <c r="NOG501" s="124"/>
      <c r="NOH501" s="124"/>
      <c r="NOI501" s="124"/>
      <c r="NOJ501" s="125"/>
      <c r="NOK501" s="123"/>
      <c r="NOL501" s="124"/>
      <c r="NOM501" s="124"/>
      <c r="NON501" s="124"/>
      <c r="NOO501" s="124"/>
      <c r="NOP501" s="124"/>
      <c r="NOQ501" s="124"/>
      <c r="NOR501" s="124"/>
      <c r="NOS501" s="124"/>
      <c r="NOT501" s="124"/>
      <c r="NOU501" s="125"/>
      <c r="NOV501" s="123"/>
      <c r="NOW501" s="124"/>
      <c r="NOX501" s="124"/>
      <c r="NOY501" s="124"/>
      <c r="NOZ501" s="124"/>
      <c r="NPA501" s="124"/>
      <c r="NPB501" s="124"/>
      <c r="NPC501" s="124"/>
      <c r="NPD501" s="124"/>
      <c r="NPE501" s="124"/>
      <c r="NPF501" s="125"/>
      <c r="NPG501" s="123"/>
      <c r="NPH501" s="124"/>
      <c r="NPI501" s="124"/>
      <c r="NPJ501" s="124"/>
      <c r="NPK501" s="124"/>
      <c r="NPL501" s="124"/>
      <c r="NPM501" s="124"/>
      <c r="NPN501" s="124"/>
      <c r="NPO501" s="124"/>
      <c r="NPP501" s="124"/>
      <c r="NPQ501" s="125"/>
      <c r="NPR501" s="123"/>
      <c r="NPS501" s="124"/>
      <c r="NPT501" s="124"/>
      <c r="NPU501" s="124"/>
      <c r="NPV501" s="124"/>
      <c r="NPW501" s="124"/>
      <c r="NPX501" s="124"/>
      <c r="NPY501" s="124"/>
      <c r="NPZ501" s="124"/>
      <c r="NQA501" s="124"/>
      <c r="NQB501" s="125"/>
      <c r="NQC501" s="123"/>
      <c r="NQD501" s="124"/>
      <c r="NQE501" s="124"/>
      <c r="NQF501" s="124"/>
      <c r="NQG501" s="124"/>
      <c r="NQH501" s="124"/>
      <c r="NQI501" s="124"/>
      <c r="NQJ501" s="124"/>
      <c r="NQK501" s="124"/>
      <c r="NQL501" s="124"/>
      <c r="NQM501" s="125"/>
      <c r="NQN501" s="123"/>
      <c r="NQO501" s="124"/>
      <c r="NQP501" s="124"/>
      <c r="NQQ501" s="124"/>
      <c r="NQR501" s="124"/>
      <c r="NQS501" s="124"/>
      <c r="NQT501" s="124"/>
      <c r="NQU501" s="124"/>
      <c r="NQV501" s="124"/>
      <c r="NQW501" s="124"/>
      <c r="NQX501" s="125"/>
      <c r="NQY501" s="123"/>
      <c r="NQZ501" s="124"/>
      <c r="NRA501" s="124"/>
      <c r="NRB501" s="124"/>
      <c r="NRC501" s="124"/>
      <c r="NRD501" s="124"/>
      <c r="NRE501" s="124"/>
      <c r="NRF501" s="124"/>
      <c r="NRG501" s="124"/>
      <c r="NRH501" s="124"/>
      <c r="NRI501" s="125"/>
      <c r="NRJ501" s="123"/>
      <c r="NRK501" s="124"/>
      <c r="NRL501" s="124"/>
      <c r="NRM501" s="124"/>
      <c r="NRN501" s="124"/>
      <c r="NRO501" s="124"/>
      <c r="NRP501" s="124"/>
      <c r="NRQ501" s="124"/>
      <c r="NRR501" s="124"/>
      <c r="NRS501" s="124"/>
      <c r="NRT501" s="125"/>
      <c r="NRU501" s="123"/>
      <c r="NRV501" s="124"/>
      <c r="NRW501" s="124"/>
      <c r="NRX501" s="124"/>
      <c r="NRY501" s="124"/>
      <c r="NRZ501" s="124"/>
      <c r="NSA501" s="124"/>
      <c r="NSB501" s="124"/>
      <c r="NSC501" s="124"/>
      <c r="NSD501" s="124"/>
      <c r="NSE501" s="125"/>
      <c r="NSF501" s="123"/>
      <c r="NSG501" s="124"/>
      <c r="NSH501" s="124"/>
      <c r="NSI501" s="124"/>
      <c r="NSJ501" s="124"/>
      <c r="NSK501" s="124"/>
      <c r="NSL501" s="124"/>
      <c r="NSM501" s="124"/>
      <c r="NSN501" s="124"/>
      <c r="NSO501" s="124"/>
      <c r="NSP501" s="125"/>
      <c r="NSQ501" s="123"/>
      <c r="NSR501" s="124"/>
      <c r="NSS501" s="124"/>
      <c r="NST501" s="124"/>
      <c r="NSU501" s="124"/>
      <c r="NSV501" s="124"/>
      <c r="NSW501" s="124"/>
      <c r="NSX501" s="124"/>
      <c r="NSY501" s="124"/>
      <c r="NSZ501" s="124"/>
      <c r="NTA501" s="125"/>
      <c r="NTB501" s="123"/>
      <c r="NTC501" s="124"/>
      <c r="NTD501" s="124"/>
      <c r="NTE501" s="124"/>
      <c r="NTF501" s="124"/>
      <c r="NTG501" s="124"/>
      <c r="NTH501" s="124"/>
      <c r="NTI501" s="124"/>
      <c r="NTJ501" s="124"/>
      <c r="NTK501" s="124"/>
      <c r="NTL501" s="125"/>
      <c r="NTM501" s="123"/>
      <c r="NTN501" s="124"/>
      <c r="NTO501" s="124"/>
      <c r="NTP501" s="124"/>
      <c r="NTQ501" s="124"/>
      <c r="NTR501" s="124"/>
      <c r="NTS501" s="124"/>
      <c r="NTT501" s="124"/>
      <c r="NTU501" s="124"/>
      <c r="NTV501" s="124"/>
      <c r="NTW501" s="125"/>
      <c r="NTX501" s="123"/>
      <c r="NTY501" s="124"/>
      <c r="NTZ501" s="124"/>
      <c r="NUA501" s="124"/>
      <c r="NUB501" s="124"/>
      <c r="NUC501" s="124"/>
      <c r="NUD501" s="124"/>
      <c r="NUE501" s="124"/>
      <c r="NUF501" s="124"/>
      <c r="NUG501" s="124"/>
      <c r="NUH501" s="125"/>
      <c r="NUI501" s="123"/>
      <c r="NUJ501" s="124"/>
      <c r="NUK501" s="124"/>
      <c r="NUL501" s="124"/>
      <c r="NUM501" s="124"/>
      <c r="NUN501" s="124"/>
      <c r="NUO501" s="124"/>
      <c r="NUP501" s="124"/>
      <c r="NUQ501" s="124"/>
      <c r="NUR501" s="124"/>
      <c r="NUS501" s="125"/>
      <c r="NUT501" s="123"/>
      <c r="NUU501" s="124"/>
      <c r="NUV501" s="124"/>
      <c r="NUW501" s="124"/>
      <c r="NUX501" s="124"/>
      <c r="NUY501" s="124"/>
      <c r="NUZ501" s="124"/>
      <c r="NVA501" s="124"/>
      <c r="NVB501" s="124"/>
      <c r="NVC501" s="124"/>
      <c r="NVD501" s="125"/>
      <c r="NVE501" s="123"/>
      <c r="NVF501" s="124"/>
      <c r="NVG501" s="124"/>
      <c r="NVH501" s="124"/>
      <c r="NVI501" s="124"/>
      <c r="NVJ501" s="124"/>
      <c r="NVK501" s="124"/>
      <c r="NVL501" s="124"/>
      <c r="NVM501" s="124"/>
      <c r="NVN501" s="124"/>
      <c r="NVO501" s="125"/>
      <c r="NVP501" s="123"/>
      <c r="NVQ501" s="124"/>
      <c r="NVR501" s="124"/>
      <c r="NVS501" s="124"/>
      <c r="NVT501" s="124"/>
      <c r="NVU501" s="124"/>
      <c r="NVV501" s="124"/>
      <c r="NVW501" s="124"/>
      <c r="NVX501" s="124"/>
      <c r="NVY501" s="124"/>
      <c r="NVZ501" s="125"/>
      <c r="NWA501" s="123"/>
      <c r="NWB501" s="124"/>
      <c r="NWC501" s="124"/>
      <c r="NWD501" s="124"/>
      <c r="NWE501" s="124"/>
      <c r="NWF501" s="124"/>
      <c r="NWG501" s="124"/>
      <c r="NWH501" s="124"/>
      <c r="NWI501" s="124"/>
      <c r="NWJ501" s="124"/>
      <c r="NWK501" s="125"/>
      <c r="NWL501" s="123"/>
      <c r="NWM501" s="124"/>
      <c r="NWN501" s="124"/>
      <c r="NWO501" s="124"/>
      <c r="NWP501" s="124"/>
      <c r="NWQ501" s="124"/>
      <c r="NWR501" s="124"/>
      <c r="NWS501" s="124"/>
      <c r="NWT501" s="124"/>
      <c r="NWU501" s="124"/>
      <c r="NWV501" s="125"/>
      <c r="NWW501" s="123"/>
      <c r="NWX501" s="124"/>
      <c r="NWY501" s="124"/>
      <c r="NWZ501" s="124"/>
      <c r="NXA501" s="124"/>
      <c r="NXB501" s="124"/>
      <c r="NXC501" s="124"/>
      <c r="NXD501" s="124"/>
      <c r="NXE501" s="124"/>
      <c r="NXF501" s="124"/>
      <c r="NXG501" s="125"/>
      <c r="NXH501" s="123"/>
      <c r="NXI501" s="124"/>
      <c r="NXJ501" s="124"/>
      <c r="NXK501" s="124"/>
      <c r="NXL501" s="124"/>
      <c r="NXM501" s="124"/>
      <c r="NXN501" s="124"/>
      <c r="NXO501" s="124"/>
      <c r="NXP501" s="124"/>
      <c r="NXQ501" s="124"/>
      <c r="NXR501" s="125"/>
      <c r="NXS501" s="123"/>
      <c r="NXT501" s="124"/>
      <c r="NXU501" s="124"/>
      <c r="NXV501" s="124"/>
      <c r="NXW501" s="124"/>
      <c r="NXX501" s="124"/>
      <c r="NXY501" s="124"/>
      <c r="NXZ501" s="124"/>
      <c r="NYA501" s="124"/>
      <c r="NYB501" s="124"/>
      <c r="NYC501" s="125"/>
      <c r="NYD501" s="123"/>
      <c r="NYE501" s="124"/>
      <c r="NYF501" s="124"/>
      <c r="NYG501" s="124"/>
      <c r="NYH501" s="124"/>
      <c r="NYI501" s="124"/>
      <c r="NYJ501" s="124"/>
      <c r="NYK501" s="124"/>
      <c r="NYL501" s="124"/>
      <c r="NYM501" s="124"/>
      <c r="NYN501" s="125"/>
      <c r="NYO501" s="123"/>
      <c r="NYP501" s="124"/>
      <c r="NYQ501" s="124"/>
      <c r="NYR501" s="124"/>
      <c r="NYS501" s="124"/>
      <c r="NYT501" s="124"/>
      <c r="NYU501" s="124"/>
      <c r="NYV501" s="124"/>
      <c r="NYW501" s="124"/>
      <c r="NYX501" s="124"/>
      <c r="NYY501" s="125"/>
      <c r="NYZ501" s="123"/>
      <c r="NZA501" s="124"/>
      <c r="NZB501" s="124"/>
      <c r="NZC501" s="124"/>
      <c r="NZD501" s="124"/>
      <c r="NZE501" s="124"/>
      <c r="NZF501" s="124"/>
      <c r="NZG501" s="124"/>
      <c r="NZH501" s="124"/>
      <c r="NZI501" s="124"/>
      <c r="NZJ501" s="125"/>
      <c r="NZK501" s="123"/>
      <c r="NZL501" s="124"/>
      <c r="NZM501" s="124"/>
      <c r="NZN501" s="124"/>
      <c r="NZO501" s="124"/>
      <c r="NZP501" s="124"/>
      <c r="NZQ501" s="124"/>
      <c r="NZR501" s="124"/>
      <c r="NZS501" s="124"/>
      <c r="NZT501" s="124"/>
      <c r="NZU501" s="125"/>
      <c r="NZV501" s="123"/>
      <c r="NZW501" s="124"/>
      <c r="NZX501" s="124"/>
      <c r="NZY501" s="124"/>
      <c r="NZZ501" s="124"/>
      <c r="OAA501" s="124"/>
      <c r="OAB501" s="124"/>
      <c r="OAC501" s="124"/>
      <c r="OAD501" s="124"/>
      <c r="OAE501" s="124"/>
      <c r="OAF501" s="125"/>
      <c r="OAG501" s="123"/>
      <c r="OAH501" s="124"/>
      <c r="OAI501" s="124"/>
      <c r="OAJ501" s="124"/>
      <c r="OAK501" s="124"/>
      <c r="OAL501" s="124"/>
      <c r="OAM501" s="124"/>
      <c r="OAN501" s="124"/>
      <c r="OAO501" s="124"/>
      <c r="OAP501" s="124"/>
      <c r="OAQ501" s="125"/>
      <c r="OAR501" s="123"/>
      <c r="OAS501" s="124"/>
      <c r="OAT501" s="124"/>
      <c r="OAU501" s="124"/>
      <c r="OAV501" s="124"/>
      <c r="OAW501" s="124"/>
      <c r="OAX501" s="124"/>
      <c r="OAY501" s="124"/>
      <c r="OAZ501" s="124"/>
      <c r="OBA501" s="124"/>
      <c r="OBB501" s="125"/>
      <c r="OBC501" s="123"/>
      <c r="OBD501" s="124"/>
      <c r="OBE501" s="124"/>
      <c r="OBF501" s="124"/>
      <c r="OBG501" s="124"/>
      <c r="OBH501" s="124"/>
      <c r="OBI501" s="124"/>
      <c r="OBJ501" s="124"/>
      <c r="OBK501" s="124"/>
      <c r="OBL501" s="124"/>
      <c r="OBM501" s="125"/>
      <c r="OBN501" s="123"/>
      <c r="OBO501" s="124"/>
      <c r="OBP501" s="124"/>
      <c r="OBQ501" s="124"/>
      <c r="OBR501" s="124"/>
      <c r="OBS501" s="124"/>
      <c r="OBT501" s="124"/>
      <c r="OBU501" s="124"/>
      <c r="OBV501" s="124"/>
      <c r="OBW501" s="124"/>
      <c r="OBX501" s="125"/>
      <c r="OBY501" s="123"/>
      <c r="OBZ501" s="124"/>
      <c r="OCA501" s="124"/>
      <c r="OCB501" s="124"/>
      <c r="OCC501" s="124"/>
      <c r="OCD501" s="124"/>
      <c r="OCE501" s="124"/>
      <c r="OCF501" s="124"/>
      <c r="OCG501" s="124"/>
      <c r="OCH501" s="124"/>
      <c r="OCI501" s="125"/>
      <c r="OCJ501" s="123"/>
      <c r="OCK501" s="124"/>
      <c r="OCL501" s="124"/>
      <c r="OCM501" s="124"/>
      <c r="OCN501" s="124"/>
      <c r="OCO501" s="124"/>
      <c r="OCP501" s="124"/>
      <c r="OCQ501" s="124"/>
      <c r="OCR501" s="124"/>
      <c r="OCS501" s="124"/>
      <c r="OCT501" s="125"/>
      <c r="OCU501" s="123"/>
      <c r="OCV501" s="124"/>
      <c r="OCW501" s="124"/>
      <c r="OCX501" s="124"/>
      <c r="OCY501" s="124"/>
      <c r="OCZ501" s="124"/>
      <c r="ODA501" s="124"/>
      <c r="ODB501" s="124"/>
      <c r="ODC501" s="124"/>
      <c r="ODD501" s="124"/>
      <c r="ODE501" s="125"/>
      <c r="ODF501" s="123"/>
      <c r="ODG501" s="124"/>
      <c r="ODH501" s="124"/>
      <c r="ODI501" s="124"/>
      <c r="ODJ501" s="124"/>
      <c r="ODK501" s="124"/>
      <c r="ODL501" s="124"/>
      <c r="ODM501" s="124"/>
      <c r="ODN501" s="124"/>
      <c r="ODO501" s="124"/>
      <c r="ODP501" s="125"/>
      <c r="ODQ501" s="123"/>
      <c r="ODR501" s="124"/>
      <c r="ODS501" s="124"/>
      <c r="ODT501" s="124"/>
      <c r="ODU501" s="124"/>
      <c r="ODV501" s="124"/>
      <c r="ODW501" s="124"/>
      <c r="ODX501" s="124"/>
      <c r="ODY501" s="124"/>
      <c r="ODZ501" s="124"/>
      <c r="OEA501" s="125"/>
      <c r="OEB501" s="123"/>
      <c r="OEC501" s="124"/>
      <c r="OED501" s="124"/>
      <c r="OEE501" s="124"/>
      <c r="OEF501" s="124"/>
      <c r="OEG501" s="124"/>
      <c r="OEH501" s="124"/>
      <c r="OEI501" s="124"/>
      <c r="OEJ501" s="124"/>
      <c r="OEK501" s="124"/>
      <c r="OEL501" s="125"/>
      <c r="OEM501" s="123"/>
      <c r="OEN501" s="124"/>
      <c r="OEO501" s="124"/>
      <c r="OEP501" s="124"/>
      <c r="OEQ501" s="124"/>
      <c r="OER501" s="124"/>
      <c r="OES501" s="124"/>
      <c r="OET501" s="124"/>
      <c r="OEU501" s="124"/>
      <c r="OEV501" s="124"/>
      <c r="OEW501" s="125"/>
      <c r="OEX501" s="123"/>
      <c r="OEY501" s="124"/>
      <c r="OEZ501" s="124"/>
      <c r="OFA501" s="124"/>
      <c r="OFB501" s="124"/>
      <c r="OFC501" s="124"/>
      <c r="OFD501" s="124"/>
      <c r="OFE501" s="124"/>
      <c r="OFF501" s="124"/>
      <c r="OFG501" s="124"/>
      <c r="OFH501" s="125"/>
      <c r="OFI501" s="123"/>
      <c r="OFJ501" s="124"/>
      <c r="OFK501" s="124"/>
      <c r="OFL501" s="124"/>
      <c r="OFM501" s="124"/>
      <c r="OFN501" s="124"/>
      <c r="OFO501" s="124"/>
      <c r="OFP501" s="124"/>
      <c r="OFQ501" s="124"/>
      <c r="OFR501" s="124"/>
      <c r="OFS501" s="125"/>
      <c r="OFT501" s="123"/>
      <c r="OFU501" s="124"/>
      <c r="OFV501" s="124"/>
      <c r="OFW501" s="124"/>
      <c r="OFX501" s="124"/>
      <c r="OFY501" s="124"/>
      <c r="OFZ501" s="124"/>
      <c r="OGA501" s="124"/>
      <c r="OGB501" s="124"/>
      <c r="OGC501" s="124"/>
      <c r="OGD501" s="125"/>
      <c r="OGE501" s="123"/>
      <c r="OGF501" s="124"/>
      <c r="OGG501" s="124"/>
      <c r="OGH501" s="124"/>
      <c r="OGI501" s="124"/>
      <c r="OGJ501" s="124"/>
      <c r="OGK501" s="124"/>
      <c r="OGL501" s="124"/>
      <c r="OGM501" s="124"/>
      <c r="OGN501" s="124"/>
      <c r="OGO501" s="125"/>
      <c r="OGP501" s="123"/>
      <c r="OGQ501" s="124"/>
      <c r="OGR501" s="124"/>
      <c r="OGS501" s="124"/>
      <c r="OGT501" s="124"/>
      <c r="OGU501" s="124"/>
      <c r="OGV501" s="124"/>
      <c r="OGW501" s="124"/>
      <c r="OGX501" s="124"/>
      <c r="OGY501" s="124"/>
      <c r="OGZ501" s="125"/>
      <c r="OHA501" s="123"/>
      <c r="OHB501" s="124"/>
      <c r="OHC501" s="124"/>
      <c r="OHD501" s="124"/>
      <c r="OHE501" s="124"/>
      <c r="OHF501" s="124"/>
      <c r="OHG501" s="124"/>
      <c r="OHH501" s="124"/>
      <c r="OHI501" s="124"/>
      <c r="OHJ501" s="124"/>
      <c r="OHK501" s="125"/>
      <c r="OHL501" s="123"/>
      <c r="OHM501" s="124"/>
      <c r="OHN501" s="124"/>
      <c r="OHO501" s="124"/>
      <c r="OHP501" s="124"/>
      <c r="OHQ501" s="124"/>
      <c r="OHR501" s="124"/>
      <c r="OHS501" s="124"/>
      <c r="OHT501" s="124"/>
      <c r="OHU501" s="124"/>
      <c r="OHV501" s="125"/>
      <c r="OHW501" s="123"/>
      <c r="OHX501" s="124"/>
      <c r="OHY501" s="124"/>
      <c r="OHZ501" s="124"/>
      <c r="OIA501" s="124"/>
      <c r="OIB501" s="124"/>
      <c r="OIC501" s="124"/>
      <c r="OID501" s="124"/>
      <c r="OIE501" s="124"/>
      <c r="OIF501" s="124"/>
      <c r="OIG501" s="125"/>
      <c r="OIH501" s="123"/>
      <c r="OII501" s="124"/>
      <c r="OIJ501" s="124"/>
      <c r="OIK501" s="124"/>
      <c r="OIL501" s="124"/>
      <c r="OIM501" s="124"/>
      <c r="OIN501" s="124"/>
      <c r="OIO501" s="124"/>
      <c r="OIP501" s="124"/>
      <c r="OIQ501" s="124"/>
      <c r="OIR501" s="125"/>
      <c r="OIS501" s="123"/>
      <c r="OIT501" s="124"/>
      <c r="OIU501" s="124"/>
      <c r="OIV501" s="124"/>
      <c r="OIW501" s="124"/>
      <c r="OIX501" s="124"/>
      <c r="OIY501" s="124"/>
      <c r="OIZ501" s="124"/>
      <c r="OJA501" s="124"/>
      <c r="OJB501" s="124"/>
      <c r="OJC501" s="125"/>
      <c r="OJD501" s="123"/>
      <c r="OJE501" s="124"/>
      <c r="OJF501" s="124"/>
      <c r="OJG501" s="124"/>
      <c r="OJH501" s="124"/>
      <c r="OJI501" s="124"/>
      <c r="OJJ501" s="124"/>
      <c r="OJK501" s="124"/>
      <c r="OJL501" s="124"/>
      <c r="OJM501" s="124"/>
      <c r="OJN501" s="125"/>
      <c r="OJO501" s="123"/>
      <c r="OJP501" s="124"/>
      <c r="OJQ501" s="124"/>
      <c r="OJR501" s="124"/>
      <c r="OJS501" s="124"/>
      <c r="OJT501" s="124"/>
      <c r="OJU501" s="124"/>
      <c r="OJV501" s="124"/>
      <c r="OJW501" s="124"/>
      <c r="OJX501" s="124"/>
      <c r="OJY501" s="125"/>
      <c r="OJZ501" s="123"/>
      <c r="OKA501" s="124"/>
      <c r="OKB501" s="124"/>
      <c r="OKC501" s="124"/>
      <c r="OKD501" s="124"/>
      <c r="OKE501" s="124"/>
      <c r="OKF501" s="124"/>
      <c r="OKG501" s="124"/>
      <c r="OKH501" s="124"/>
      <c r="OKI501" s="124"/>
      <c r="OKJ501" s="125"/>
      <c r="OKK501" s="123"/>
      <c r="OKL501" s="124"/>
      <c r="OKM501" s="124"/>
      <c r="OKN501" s="124"/>
      <c r="OKO501" s="124"/>
      <c r="OKP501" s="124"/>
      <c r="OKQ501" s="124"/>
      <c r="OKR501" s="124"/>
      <c r="OKS501" s="124"/>
      <c r="OKT501" s="124"/>
      <c r="OKU501" s="125"/>
      <c r="OKV501" s="123"/>
      <c r="OKW501" s="124"/>
      <c r="OKX501" s="124"/>
      <c r="OKY501" s="124"/>
      <c r="OKZ501" s="124"/>
      <c r="OLA501" s="124"/>
      <c r="OLB501" s="124"/>
      <c r="OLC501" s="124"/>
      <c r="OLD501" s="124"/>
      <c r="OLE501" s="124"/>
      <c r="OLF501" s="125"/>
      <c r="OLG501" s="123"/>
      <c r="OLH501" s="124"/>
      <c r="OLI501" s="124"/>
      <c r="OLJ501" s="124"/>
      <c r="OLK501" s="124"/>
      <c r="OLL501" s="124"/>
      <c r="OLM501" s="124"/>
      <c r="OLN501" s="124"/>
      <c r="OLO501" s="124"/>
      <c r="OLP501" s="124"/>
      <c r="OLQ501" s="125"/>
      <c r="OLR501" s="123"/>
      <c r="OLS501" s="124"/>
      <c r="OLT501" s="124"/>
      <c r="OLU501" s="124"/>
      <c r="OLV501" s="124"/>
      <c r="OLW501" s="124"/>
      <c r="OLX501" s="124"/>
      <c r="OLY501" s="124"/>
      <c r="OLZ501" s="124"/>
      <c r="OMA501" s="124"/>
      <c r="OMB501" s="125"/>
      <c r="OMC501" s="123"/>
      <c r="OMD501" s="124"/>
      <c r="OME501" s="124"/>
      <c r="OMF501" s="124"/>
      <c r="OMG501" s="124"/>
      <c r="OMH501" s="124"/>
      <c r="OMI501" s="124"/>
      <c r="OMJ501" s="124"/>
      <c r="OMK501" s="124"/>
      <c r="OML501" s="124"/>
      <c r="OMM501" s="125"/>
      <c r="OMN501" s="123"/>
      <c r="OMO501" s="124"/>
      <c r="OMP501" s="124"/>
      <c r="OMQ501" s="124"/>
      <c r="OMR501" s="124"/>
      <c r="OMS501" s="124"/>
      <c r="OMT501" s="124"/>
      <c r="OMU501" s="124"/>
      <c r="OMV501" s="124"/>
      <c r="OMW501" s="124"/>
      <c r="OMX501" s="125"/>
      <c r="OMY501" s="123"/>
      <c r="OMZ501" s="124"/>
      <c r="ONA501" s="124"/>
      <c r="ONB501" s="124"/>
      <c r="ONC501" s="124"/>
      <c r="OND501" s="124"/>
      <c r="ONE501" s="124"/>
      <c r="ONF501" s="124"/>
      <c r="ONG501" s="124"/>
      <c r="ONH501" s="124"/>
      <c r="ONI501" s="125"/>
      <c r="ONJ501" s="123"/>
      <c r="ONK501" s="124"/>
      <c r="ONL501" s="124"/>
      <c r="ONM501" s="124"/>
      <c r="ONN501" s="124"/>
      <c r="ONO501" s="124"/>
      <c r="ONP501" s="124"/>
      <c r="ONQ501" s="124"/>
      <c r="ONR501" s="124"/>
      <c r="ONS501" s="124"/>
      <c r="ONT501" s="125"/>
      <c r="ONU501" s="123"/>
      <c r="ONV501" s="124"/>
      <c r="ONW501" s="124"/>
      <c r="ONX501" s="124"/>
      <c r="ONY501" s="124"/>
      <c r="ONZ501" s="124"/>
      <c r="OOA501" s="124"/>
      <c r="OOB501" s="124"/>
      <c r="OOC501" s="124"/>
      <c r="OOD501" s="124"/>
      <c r="OOE501" s="125"/>
      <c r="OOF501" s="123"/>
      <c r="OOG501" s="124"/>
      <c r="OOH501" s="124"/>
      <c r="OOI501" s="124"/>
      <c r="OOJ501" s="124"/>
      <c r="OOK501" s="124"/>
      <c r="OOL501" s="124"/>
      <c r="OOM501" s="124"/>
      <c r="OON501" s="124"/>
      <c r="OOO501" s="124"/>
      <c r="OOP501" s="125"/>
      <c r="OOQ501" s="123"/>
      <c r="OOR501" s="124"/>
      <c r="OOS501" s="124"/>
      <c r="OOT501" s="124"/>
      <c r="OOU501" s="124"/>
      <c r="OOV501" s="124"/>
      <c r="OOW501" s="124"/>
      <c r="OOX501" s="124"/>
      <c r="OOY501" s="124"/>
      <c r="OOZ501" s="124"/>
      <c r="OPA501" s="125"/>
      <c r="OPB501" s="123"/>
      <c r="OPC501" s="124"/>
      <c r="OPD501" s="124"/>
      <c r="OPE501" s="124"/>
      <c r="OPF501" s="124"/>
      <c r="OPG501" s="124"/>
      <c r="OPH501" s="124"/>
      <c r="OPI501" s="124"/>
      <c r="OPJ501" s="124"/>
      <c r="OPK501" s="124"/>
      <c r="OPL501" s="125"/>
      <c r="OPM501" s="123"/>
      <c r="OPN501" s="124"/>
      <c r="OPO501" s="124"/>
      <c r="OPP501" s="124"/>
      <c r="OPQ501" s="124"/>
      <c r="OPR501" s="124"/>
      <c r="OPS501" s="124"/>
      <c r="OPT501" s="124"/>
      <c r="OPU501" s="124"/>
      <c r="OPV501" s="124"/>
      <c r="OPW501" s="125"/>
      <c r="OPX501" s="123"/>
      <c r="OPY501" s="124"/>
      <c r="OPZ501" s="124"/>
      <c r="OQA501" s="124"/>
      <c r="OQB501" s="124"/>
      <c r="OQC501" s="124"/>
      <c r="OQD501" s="124"/>
      <c r="OQE501" s="124"/>
      <c r="OQF501" s="124"/>
      <c r="OQG501" s="124"/>
      <c r="OQH501" s="125"/>
      <c r="OQI501" s="123"/>
      <c r="OQJ501" s="124"/>
      <c r="OQK501" s="124"/>
      <c r="OQL501" s="124"/>
      <c r="OQM501" s="124"/>
      <c r="OQN501" s="124"/>
      <c r="OQO501" s="124"/>
      <c r="OQP501" s="124"/>
      <c r="OQQ501" s="124"/>
      <c r="OQR501" s="124"/>
      <c r="OQS501" s="125"/>
      <c r="OQT501" s="123"/>
      <c r="OQU501" s="124"/>
      <c r="OQV501" s="124"/>
      <c r="OQW501" s="124"/>
      <c r="OQX501" s="124"/>
      <c r="OQY501" s="124"/>
      <c r="OQZ501" s="124"/>
      <c r="ORA501" s="124"/>
      <c r="ORB501" s="124"/>
      <c r="ORC501" s="124"/>
      <c r="ORD501" s="125"/>
      <c r="ORE501" s="123"/>
      <c r="ORF501" s="124"/>
      <c r="ORG501" s="124"/>
      <c r="ORH501" s="124"/>
      <c r="ORI501" s="124"/>
      <c r="ORJ501" s="124"/>
      <c r="ORK501" s="124"/>
      <c r="ORL501" s="124"/>
      <c r="ORM501" s="124"/>
      <c r="ORN501" s="124"/>
      <c r="ORO501" s="125"/>
      <c r="ORP501" s="123"/>
      <c r="ORQ501" s="124"/>
      <c r="ORR501" s="124"/>
      <c r="ORS501" s="124"/>
      <c r="ORT501" s="124"/>
      <c r="ORU501" s="124"/>
      <c r="ORV501" s="124"/>
      <c r="ORW501" s="124"/>
      <c r="ORX501" s="124"/>
      <c r="ORY501" s="124"/>
      <c r="ORZ501" s="125"/>
      <c r="OSA501" s="123"/>
      <c r="OSB501" s="124"/>
      <c r="OSC501" s="124"/>
      <c r="OSD501" s="124"/>
      <c r="OSE501" s="124"/>
      <c r="OSF501" s="124"/>
      <c r="OSG501" s="124"/>
      <c r="OSH501" s="124"/>
      <c r="OSI501" s="124"/>
      <c r="OSJ501" s="124"/>
      <c r="OSK501" s="125"/>
      <c r="OSL501" s="123"/>
      <c r="OSM501" s="124"/>
      <c r="OSN501" s="124"/>
      <c r="OSO501" s="124"/>
      <c r="OSP501" s="124"/>
      <c r="OSQ501" s="124"/>
      <c r="OSR501" s="124"/>
      <c r="OSS501" s="124"/>
      <c r="OST501" s="124"/>
      <c r="OSU501" s="124"/>
      <c r="OSV501" s="125"/>
      <c r="OSW501" s="123"/>
      <c r="OSX501" s="124"/>
      <c r="OSY501" s="124"/>
      <c r="OSZ501" s="124"/>
      <c r="OTA501" s="124"/>
      <c r="OTB501" s="124"/>
      <c r="OTC501" s="124"/>
      <c r="OTD501" s="124"/>
      <c r="OTE501" s="124"/>
      <c r="OTF501" s="124"/>
      <c r="OTG501" s="125"/>
      <c r="OTH501" s="123"/>
      <c r="OTI501" s="124"/>
      <c r="OTJ501" s="124"/>
      <c r="OTK501" s="124"/>
      <c r="OTL501" s="124"/>
      <c r="OTM501" s="124"/>
      <c r="OTN501" s="124"/>
      <c r="OTO501" s="124"/>
      <c r="OTP501" s="124"/>
      <c r="OTQ501" s="124"/>
      <c r="OTR501" s="125"/>
      <c r="OTS501" s="123"/>
      <c r="OTT501" s="124"/>
      <c r="OTU501" s="124"/>
      <c r="OTV501" s="124"/>
      <c r="OTW501" s="124"/>
      <c r="OTX501" s="124"/>
      <c r="OTY501" s="124"/>
      <c r="OTZ501" s="124"/>
      <c r="OUA501" s="124"/>
      <c r="OUB501" s="124"/>
      <c r="OUC501" s="125"/>
      <c r="OUD501" s="123"/>
      <c r="OUE501" s="124"/>
      <c r="OUF501" s="124"/>
      <c r="OUG501" s="124"/>
      <c r="OUH501" s="124"/>
      <c r="OUI501" s="124"/>
      <c r="OUJ501" s="124"/>
      <c r="OUK501" s="124"/>
      <c r="OUL501" s="124"/>
      <c r="OUM501" s="124"/>
      <c r="OUN501" s="125"/>
      <c r="OUO501" s="123"/>
      <c r="OUP501" s="124"/>
      <c r="OUQ501" s="124"/>
      <c r="OUR501" s="124"/>
      <c r="OUS501" s="124"/>
      <c r="OUT501" s="124"/>
      <c r="OUU501" s="124"/>
      <c r="OUV501" s="124"/>
      <c r="OUW501" s="124"/>
      <c r="OUX501" s="124"/>
      <c r="OUY501" s="125"/>
      <c r="OUZ501" s="123"/>
      <c r="OVA501" s="124"/>
      <c r="OVB501" s="124"/>
      <c r="OVC501" s="124"/>
      <c r="OVD501" s="124"/>
      <c r="OVE501" s="124"/>
      <c r="OVF501" s="124"/>
      <c r="OVG501" s="124"/>
      <c r="OVH501" s="124"/>
      <c r="OVI501" s="124"/>
      <c r="OVJ501" s="125"/>
      <c r="OVK501" s="123"/>
      <c r="OVL501" s="124"/>
      <c r="OVM501" s="124"/>
      <c r="OVN501" s="124"/>
      <c r="OVO501" s="124"/>
      <c r="OVP501" s="124"/>
      <c r="OVQ501" s="124"/>
      <c r="OVR501" s="124"/>
      <c r="OVS501" s="124"/>
      <c r="OVT501" s="124"/>
      <c r="OVU501" s="125"/>
      <c r="OVV501" s="123"/>
      <c r="OVW501" s="124"/>
      <c r="OVX501" s="124"/>
      <c r="OVY501" s="124"/>
      <c r="OVZ501" s="124"/>
      <c r="OWA501" s="124"/>
      <c r="OWB501" s="124"/>
      <c r="OWC501" s="124"/>
      <c r="OWD501" s="124"/>
      <c r="OWE501" s="124"/>
      <c r="OWF501" s="125"/>
      <c r="OWG501" s="123"/>
      <c r="OWH501" s="124"/>
      <c r="OWI501" s="124"/>
      <c r="OWJ501" s="124"/>
      <c r="OWK501" s="124"/>
      <c r="OWL501" s="124"/>
      <c r="OWM501" s="124"/>
      <c r="OWN501" s="124"/>
      <c r="OWO501" s="124"/>
      <c r="OWP501" s="124"/>
      <c r="OWQ501" s="125"/>
      <c r="OWR501" s="123"/>
      <c r="OWS501" s="124"/>
      <c r="OWT501" s="124"/>
      <c r="OWU501" s="124"/>
      <c r="OWV501" s="124"/>
      <c r="OWW501" s="124"/>
      <c r="OWX501" s="124"/>
      <c r="OWY501" s="124"/>
      <c r="OWZ501" s="124"/>
      <c r="OXA501" s="124"/>
      <c r="OXB501" s="125"/>
      <c r="OXC501" s="123"/>
      <c r="OXD501" s="124"/>
      <c r="OXE501" s="124"/>
      <c r="OXF501" s="124"/>
      <c r="OXG501" s="124"/>
      <c r="OXH501" s="124"/>
      <c r="OXI501" s="124"/>
      <c r="OXJ501" s="124"/>
      <c r="OXK501" s="124"/>
      <c r="OXL501" s="124"/>
      <c r="OXM501" s="125"/>
      <c r="OXN501" s="123"/>
      <c r="OXO501" s="124"/>
      <c r="OXP501" s="124"/>
      <c r="OXQ501" s="124"/>
      <c r="OXR501" s="124"/>
      <c r="OXS501" s="124"/>
      <c r="OXT501" s="124"/>
      <c r="OXU501" s="124"/>
      <c r="OXV501" s="124"/>
      <c r="OXW501" s="124"/>
      <c r="OXX501" s="125"/>
      <c r="OXY501" s="123"/>
      <c r="OXZ501" s="124"/>
      <c r="OYA501" s="124"/>
      <c r="OYB501" s="124"/>
      <c r="OYC501" s="124"/>
      <c r="OYD501" s="124"/>
      <c r="OYE501" s="124"/>
      <c r="OYF501" s="124"/>
      <c r="OYG501" s="124"/>
      <c r="OYH501" s="124"/>
      <c r="OYI501" s="125"/>
      <c r="OYJ501" s="123"/>
      <c r="OYK501" s="124"/>
      <c r="OYL501" s="124"/>
      <c r="OYM501" s="124"/>
      <c r="OYN501" s="124"/>
      <c r="OYO501" s="124"/>
      <c r="OYP501" s="124"/>
      <c r="OYQ501" s="124"/>
      <c r="OYR501" s="124"/>
      <c r="OYS501" s="124"/>
      <c r="OYT501" s="125"/>
      <c r="OYU501" s="123"/>
      <c r="OYV501" s="124"/>
      <c r="OYW501" s="124"/>
      <c r="OYX501" s="124"/>
      <c r="OYY501" s="124"/>
      <c r="OYZ501" s="124"/>
      <c r="OZA501" s="124"/>
      <c r="OZB501" s="124"/>
      <c r="OZC501" s="124"/>
      <c r="OZD501" s="124"/>
      <c r="OZE501" s="125"/>
      <c r="OZF501" s="123"/>
      <c r="OZG501" s="124"/>
      <c r="OZH501" s="124"/>
      <c r="OZI501" s="124"/>
      <c r="OZJ501" s="124"/>
      <c r="OZK501" s="124"/>
      <c r="OZL501" s="124"/>
      <c r="OZM501" s="124"/>
      <c r="OZN501" s="124"/>
      <c r="OZO501" s="124"/>
      <c r="OZP501" s="125"/>
      <c r="OZQ501" s="123"/>
      <c r="OZR501" s="124"/>
      <c r="OZS501" s="124"/>
      <c r="OZT501" s="124"/>
      <c r="OZU501" s="124"/>
      <c r="OZV501" s="124"/>
      <c r="OZW501" s="124"/>
      <c r="OZX501" s="124"/>
      <c r="OZY501" s="124"/>
      <c r="OZZ501" s="124"/>
      <c r="PAA501" s="125"/>
      <c r="PAB501" s="123"/>
      <c r="PAC501" s="124"/>
      <c r="PAD501" s="124"/>
      <c r="PAE501" s="124"/>
      <c r="PAF501" s="124"/>
      <c r="PAG501" s="124"/>
      <c r="PAH501" s="124"/>
      <c r="PAI501" s="124"/>
      <c r="PAJ501" s="124"/>
      <c r="PAK501" s="124"/>
      <c r="PAL501" s="125"/>
      <c r="PAM501" s="123"/>
      <c r="PAN501" s="124"/>
      <c r="PAO501" s="124"/>
      <c r="PAP501" s="124"/>
      <c r="PAQ501" s="124"/>
      <c r="PAR501" s="124"/>
      <c r="PAS501" s="124"/>
      <c r="PAT501" s="124"/>
      <c r="PAU501" s="124"/>
      <c r="PAV501" s="124"/>
      <c r="PAW501" s="125"/>
      <c r="PAX501" s="123"/>
      <c r="PAY501" s="124"/>
      <c r="PAZ501" s="124"/>
      <c r="PBA501" s="124"/>
      <c r="PBB501" s="124"/>
      <c r="PBC501" s="124"/>
      <c r="PBD501" s="124"/>
      <c r="PBE501" s="124"/>
      <c r="PBF501" s="124"/>
      <c r="PBG501" s="124"/>
      <c r="PBH501" s="125"/>
      <c r="PBI501" s="123"/>
      <c r="PBJ501" s="124"/>
      <c r="PBK501" s="124"/>
      <c r="PBL501" s="124"/>
      <c r="PBM501" s="124"/>
      <c r="PBN501" s="124"/>
      <c r="PBO501" s="124"/>
      <c r="PBP501" s="124"/>
      <c r="PBQ501" s="124"/>
      <c r="PBR501" s="124"/>
      <c r="PBS501" s="125"/>
      <c r="PBT501" s="123"/>
      <c r="PBU501" s="124"/>
      <c r="PBV501" s="124"/>
      <c r="PBW501" s="124"/>
      <c r="PBX501" s="124"/>
      <c r="PBY501" s="124"/>
      <c r="PBZ501" s="124"/>
      <c r="PCA501" s="124"/>
      <c r="PCB501" s="124"/>
      <c r="PCC501" s="124"/>
      <c r="PCD501" s="125"/>
      <c r="PCE501" s="123"/>
      <c r="PCF501" s="124"/>
      <c r="PCG501" s="124"/>
      <c r="PCH501" s="124"/>
      <c r="PCI501" s="124"/>
      <c r="PCJ501" s="124"/>
      <c r="PCK501" s="124"/>
      <c r="PCL501" s="124"/>
      <c r="PCM501" s="124"/>
      <c r="PCN501" s="124"/>
      <c r="PCO501" s="125"/>
      <c r="PCP501" s="123"/>
      <c r="PCQ501" s="124"/>
      <c r="PCR501" s="124"/>
      <c r="PCS501" s="124"/>
      <c r="PCT501" s="124"/>
      <c r="PCU501" s="124"/>
      <c r="PCV501" s="124"/>
      <c r="PCW501" s="124"/>
      <c r="PCX501" s="124"/>
      <c r="PCY501" s="124"/>
      <c r="PCZ501" s="125"/>
      <c r="PDA501" s="123"/>
      <c r="PDB501" s="124"/>
      <c r="PDC501" s="124"/>
      <c r="PDD501" s="124"/>
      <c r="PDE501" s="124"/>
      <c r="PDF501" s="124"/>
      <c r="PDG501" s="124"/>
      <c r="PDH501" s="124"/>
      <c r="PDI501" s="124"/>
      <c r="PDJ501" s="124"/>
      <c r="PDK501" s="125"/>
      <c r="PDL501" s="123"/>
      <c r="PDM501" s="124"/>
      <c r="PDN501" s="124"/>
      <c r="PDO501" s="124"/>
      <c r="PDP501" s="124"/>
      <c r="PDQ501" s="124"/>
      <c r="PDR501" s="124"/>
      <c r="PDS501" s="124"/>
      <c r="PDT501" s="124"/>
      <c r="PDU501" s="124"/>
      <c r="PDV501" s="125"/>
      <c r="PDW501" s="123"/>
      <c r="PDX501" s="124"/>
      <c r="PDY501" s="124"/>
      <c r="PDZ501" s="124"/>
      <c r="PEA501" s="124"/>
      <c r="PEB501" s="124"/>
      <c r="PEC501" s="124"/>
      <c r="PED501" s="124"/>
      <c r="PEE501" s="124"/>
      <c r="PEF501" s="124"/>
      <c r="PEG501" s="125"/>
      <c r="PEH501" s="123"/>
      <c r="PEI501" s="124"/>
      <c r="PEJ501" s="124"/>
      <c r="PEK501" s="124"/>
      <c r="PEL501" s="124"/>
      <c r="PEM501" s="124"/>
      <c r="PEN501" s="124"/>
      <c r="PEO501" s="124"/>
      <c r="PEP501" s="124"/>
      <c r="PEQ501" s="124"/>
      <c r="PER501" s="125"/>
      <c r="PES501" s="123"/>
      <c r="PET501" s="124"/>
      <c r="PEU501" s="124"/>
      <c r="PEV501" s="124"/>
      <c r="PEW501" s="124"/>
      <c r="PEX501" s="124"/>
      <c r="PEY501" s="124"/>
      <c r="PEZ501" s="124"/>
      <c r="PFA501" s="124"/>
      <c r="PFB501" s="124"/>
      <c r="PFC501" s="125"/>
      <c r="PFD501" s="123"/>
      <c r="PFE501" s="124"/>
      <c r="PFF501" s="124"/>
      <c r="PFG501" s="124"/>
      <c r="PFH501" s="124"/>
      <c r="PFI501" s="124"/>
      <c r="PFJ501" s="124"/>
      <c r="PFK501" s="124"/>
      <c r="PFL501" s="124"/>
      <c r="PFM501" s="124"/>
      <c r="PFN501" s="125"/>
      <c r="PFO501" s="123"/>
      <c r="PFP501" s="124"/>
      <c r="PFQ501" s="124"/>
      <c r="PFR501" s="124"/>
      <c r="PFS501" s="124"/>
      <c r="PFT501" s="124"/>
      <c r="PFU501" s="124"/>
      <c r="PFV501" s="124"/>
      <c r="PFW501" s="124"/>
      <c r="PFX501" s="124"/>
      <c r="PFY501" s="125"/>
      <c r="PFZ501" s="123"/>
      <c r="PGA501" s="124"/>
      <c r="PGB501" s="124"/>
      <c r="PGC501" s="124"/>
      <c r="PGD501" s="124"/>
      <c r="PGE501" s="124"/>
      <c r="PGF501" s="124"/>
      <c r="PGG501" s="124"/>
      <c r="PGH501" s="124"/>
      <c r="PGI501" s="124"/>
      <c r="PGJ501" s="125"/>
      <c r="PGK501" s="123"/>
      <c r="PGL501" s="124"/>
      <c r="PGM501" s="124"/>
      <c r="PGN501" s="124"/>
      <c r="PGO501" s="124"/>
      <c r="PGP501" s="124"/>
      <c r="PGQ501" s="124"/>
      <c r="PGR501" s="124"/>
      <c r="PGS501" s="124"/>
      <c r="PGT501" s="124"/>
      <c r="PGU501" s="125"/>
      <c r="PGV501" s="123"/>
      <c r="PGW501" s="124"/>
      <c r="PGX501" s="124"/>
      <c r="PGY501" s="124"/>
      <c r="PGZ501" s="124"/>
      <c r="PHA501" s="124"/>
      <c r="PHB501" s="124"/>
      <c r="PHC501" s="124"/>
      <c r="PHD501" s="124"/>
      <c r="PHE501" s="124"/>
      <c r="PHF501" s="125"/>
      <c r="PHG501" s="123"/>
      <c r="PHH501" s="124"/>
      <c r="PHI501" s="124"/>
      <c r="PHJ501" s="124"/>
      <c r="PHK501" s="124"/>
      <c r="PHL501" s="124"/>
      <c r="PHM501" s="124"/>
      <c r="PHN501" s="124"/>
      <c r="PHO501" s="124"/>
      <c r="PHP501" s="124"/>
      <c r="PHQ501" s="125"/>
      <c r="PHR501" s="123"/>
      <c r="PHS501" s="124"/>
      <c r="PHT501" s="124"/>
      <c r="PHU501" s="124"/>
      <c r="PHV501" s="124"/>
      <c r="PHW501" s="124"/>
      <c r="PHX501" s="124"/>
      <c r="PHY501" s="124"/>
      <c r="PHZ501" s="124"/>
      <c r="PIA501" s="124"/>
      <c r="PIB501" s="125"/>
      <c r="PIC501" s="123"/>
      <c r="PID501" s="124"/>
      <c r="PIE501" s="124"/>
      <c r="PIF501" s="124"/>
      <c r="PIG501" s="124"/>
      <c r="PIH501" s="124"/>
      <c r="PII501" s="124"/>
      <c r="PIJ501" s="124"/>
      <c r="PIK501" s="124"/>
      <c r="PIL501" s="124"/>
      <c r="PIM501" s="125"/>
      <c r="PIN501" s="123"/>
      <c r="PIO501" s="124"/>
      <c r="PIP501" s="124"/>
      <c r="PIQ501" s="124"/>
      <c r="PIR501" s="124"/>
      <c r="PIS501" s="124"/>
      <c r="PIT501" s="124"/>
      <c r="PIU501" s="124"/>
      <c r="PIV501" s="124"/>
      <c r="PIW501" s="124"/>
      <c r="PIX501" s="125"/>
      <c r="PIY501" s="123"/>
      <c r="PIZ501" s="124"/>
      <c r="PJA501" s="124"/>
      <c r="PJB501" s="124"/>
      <c r="PJC501" s="124"/>
      <c r="PJD501" s="124"/>
      <c r="PJE501" s="124"/>
      <c r="PJF501" s="124"/>
      <c r="PJG501" s="124"/>
      <c r="PJH501" s="124"/>
      <c r="PJI501" s="125"/>
      <c r="PJJ501" s="123"/>
      <c r="PJK501" s="124"/>
      <c r="PJL501" s="124"/>
      <c r="PJM501" s="124"/>
      <c r="PJN501" s="124"/>
      <c r="PJO501" s="124"/>
      <c r="PJP501" s="124"/>
      <c r="PJQ501" s="124"/>
      <c r="PJR501" s="124"/>
      <c r="PJS501" s="124"/>
      <c r="PJT501" s="125"/>
      <c r="PJU501" s="123"/>
      <c r="PJV501" s="124"/>
      <c r="PJW501" s="124"/>
      <c r="PJX501" s="124"/>
      <c r="PJY501" s="124"/>
      <c r="PJZ501" s="124"/>
      <c r="PKA501" s="124"/>
      <c r="PKB501" s="124"/>
      <c r="PKC501" s="124"/>
      <c r="PKD501" s="124"/>
      <c r="PKE501" s="125"/>
      <c r="PKF501" s="123"/>
      <c r="PKG501" s="124"/>
      <c r="PKH501" s="124"/>
      <c r="PKI501" s="124"/>
      <c r="PKJ501" s="124"/>
      <c r="PKK501" s="124"/>
      <c r="PKL501" s="124"/>
      <c r="PKM501" s="124"/>
      <c r="PKN501" s="124"/>
      <c r="PKO501" s="124"/>
      <c r="PKP501" s="125"/>
      <c r="PKQ501" s="123"/>
      <c r="PKR501" s="124"/>
      <c r="PKS501" s="124"/>
      <c r="PKT501" s="124"/>
      <c r="PKU501" s="124"/>
      <c r="PKV501" s="124"/>
      <c r="PKW501" s="124"/>
      <c r="PKX501" s="124"/>
      <c r="PKY501" s="124"/>
      <c r="PKZ501" s="124"/>
      <c r="PLA501" s="125"/>
      <c r="PLB501" s="123"/>
      <c r="PLC501" s="124"/>
      <c r="PLD501" s="124"/>
      <c r="PLE501" s="124"/>
      <c r="PLF501" s="124"/>
      <c r="PLG501" s="124"/>
      <c r="PLH501" s="124"/>
      <c r="PLI501" s="124"/>
      <c r="PLJ501" s="124"/>
      <c r="PLK501" s="124"/>
      <c r="PLL501" s="125"/>
      <c r="PLM501" s="123"/>
      <c r="PLN501" s="124"/>
      <c r="PLO501" s="124"/>
      <c r="PLP501" s="124"/>
      <c r="PLQ501" s="124"/>
      <c r="PLR501" s="124"/>
      <c r="PLS501" s="124"/>
      <c r="PLT501" s="124"/>
      <c r="PLU501" s="124"/>
      <c r="PLV501" s="124"/>
      <c r="PLW501" s="125"/>
      <c r="PLX501" s="123"/>
      <c r="PLY501" s="124"/>
      <c r="PLZ501" s="124"/>
      <c r="PMA501" s="124"/>
      <c r="PMB501" s="124"/>
      <c r="PMC501" s="124"/>
      <c r="PMD501" s="124"/>
      <c r="PME501" s="124"/>
      <c r="PMF501" s="124"/>
      <c r="PMG501" s="124"/>
      <c r="PMH501" s="125"/>
      <c r="PMI501" s="123"/>
      <c r="PMJ501" s="124"/>
      <c r="PMK501" s="124"/>
      <c r="PML501" s="124"/>
      <c r="PMM501" s="124"/>
      <c r="PMN501" s="124"/>
      <c r="PMO501" s="124"/>
      <c r="PMP501" s="124"/>
      <c r="PMQ501" s="124"/>
      <c r="PMR501" s="124"/>
      <c r="PMS501" s="125"/>
      <c r="PMT501" s="123"/>
      <c r="PMU501" s="124"/>
      <c r="PMV501" s="124"/>
      <c r="PMW501" s="124"/>
      <c r="PMX501" s="124"/>
      <c r="PMY501" s="124"/>
      <c r="PMZ501" s="124"/>
      <c r="PNA501" s="124"/>
      <c r="PNB501" s="124"/>
      <c r="PNC501" s="124"/>
      <c r="PND501" s="125"/>
      <c r="PNE501" s="123"/>
      <c r="PNF501" s="124"/>
      <c r="PNG501" s="124"/>
      <c r="PNH501" s="124"/>
      <c r="PNI501" s="124"/>
      <c r="PNJ501" s="124"/>
      <c r="PNK501" s="124"/>
      <c r="PNL501" s="124"/>
      <c r="PNM501" s="124"/>
      <c r="PNN501" s="124"/>
      <c r="PNO501" s="125"/>
      <c r="PNP501" s="123"/>
      <c r="PNQ501" s="124"/>
      <c r="PNR501" s="124"/>
      <c r="PNS501" s="124"/>
      <c r="PNT501" s="124"/>
      <c r="PNU501" s="124"/>
      <c r="PNV501" s="124"/>
      <c r="PNW501" s="124"/>
      <c r="PNX501" s="124"/>
      <c r="PNY501" s="124"/>
      <c r="PNZ501" s="125"/>
      <c r="POA501" s="123"/>
      <c r="POB501" s="124"/>
      <c r="POC501" s="124"/>
      <c r="POD501" s="124"/>
      <c r="POE501" s="124"/>
      <c r="POF501" s="124"/>
      <c r="POG501" s="124"/>
      <c r="POH501" s="124"/>
      <c r="POI501" s="124"/>
      <c r="POJ501" s="124"/>
      <c r="POK501" s="125"/>
      <c r="POL501" s="123"/>
      <c r="POM501" s="124"/>
      <c r="PON501" s="124"/>
      <c r="POO501" s="124"/>
      <c r="POP501" s="124"/>
      <c r="POQ501" s="124"/>
      <c r="POR501" s="124"/>
      <c r="POS501" s="124"/>
      <c r="POT501" s="124"/>
      <c r="POU501" s="124"/>
      <c r="POV501" s="125"/>
      <c r="POW501" s="123"/>
      <c r="POX501" s="124"/>
      <c r="POY501" s="124"/>
      <c r="POZ501" s="124"/>
      <c r="PPA501" s="124"/>
      <c r="PPB501" s="124"/>
      <c r="PPC501" s="124"/>
      <c r="PPD501" s="124"/>
      <c r="PPE501" s="124"/>
      <c r="PPF501" s="124"/>
      <c r="PPG501" s="125"/>
      <c r="PPH501" s="123"/>
      <c r="PPI501" s="124"/>
      <c r="PPJ501" s="124"/>
      <c r="PPK501" s="124"/>
      <c r="PPL501" s="124"/>
      <c r="PPM501" s="124"/>
      <c r="PPN501" s="124"/>
      <c r="PPO501" s="124"/>
      <c r="PPP501" s="124"/>
      <c r="PPQ501" s="124"/>
      <c r="PPR501" s="125"/>
      <c r="PPS501" s="123"/>
      <c r="PPT501" s="124"/>
      <c r="PPU501" s="124"/>
      <c r="PPV501" s="124"/>
      <c r="PPW501" s="124"/>
      <c r="PPX501" s="124"/>
      <c r="PPY501" s="124"/>
      <c r="PPZ501" s="124"/>
      <c r="PQA501" s="124"/>
      <c r="PQB501" s="124"/>
      <c r="PQC501" s="125"/>
      <c r="PQD501" s="123"/>
      <c r="PQE501" s="124"/>
      <c r="PQF501" s="124"/>
      <c r="PQG501" s="124"/>
      <c r="PQH501" s="124"/>
      <c r="PQI501" s="124"/>
      <c r="PQJ501" s="124"/>
      <c r="PQK501" s="124"/>
      <c r="PQL501" s="124"/>
      <c r="PQM501" s="124"/>
      <c r="PQN501" s="125"/>
      <c r="PQO501" s="123"/>
      <c r="PQP501" s="124"/>
      <c r="PQQ501" s="124"/>
      <c r="PQR501" s="124"/>
      <c r="PQS501" s="124"/>
      <c r="PQT501" s="124"/>
      <c r="PQU501" s="124"/>
      <c r="PQV501" s="124"/>
      <c r="PQW501" s="124"/>
      <c r="PQX501" s="124"/>
      <c r="PQY501" s="125"/>
      <c r="PQZ501" s="123"/>
      <c r="PRA501" s="124"/>
      <c r="PRB501" s="124"/>
      <c r="PRC501" s="124"/>
      <c r="PRD501" s="124"/>
      <c r="PRE501" s="124"/>
      <c r="PRF501" s="124"/>
      <c r="PRG501" s="124"/>
      <c r="PRH501" s="124"/>
      <c r="PRI501" s="124"/>
      <c r="PRJ501" s="125"/>
      <c r="PRK501" s="123"/>
      <c r="PRL501" s="124"/>
      <c r="PRM501" s="124"/>
      <c r="PRN501" s="124"/>
      <c r="PRO501" s="124"/>
      <c r="PRP501" s="124"/>
      <c r="PRQ501" s="124"/>
      <c r="PRR501" s="124"/>
      <c r="PRS501" s="124"/>
      <c r="PRT501" s="124"/>
      <c r="PRU501" s="125"/>
      <c r="PRV501" s="123"/>
      <c r="PRW501" s="124"/>
      <c r="PRX501" s="124"/>
      <c r="PRY501" s="124"/>
      <c r="PRZ501" s="124"/>
      <c r="PSA501" s="124"/>
      <c r="PSB501" s="124"/>
      <c r="PSC501" s="124"/>
      <c r="PSD501" s="124"/>
      <c r="PSE501" s="124"/>
      <c r="PSF501" s="125"/>
      <c r="PSG501" s="123"/>
      <c r="PSH501" s="124"/>
      <c r="PSI501" s="124"/>
      <c r="PSJ501" s="124"/>
      <c r="PSK501" s="124"/>
      <c r="PSL501" s="124"/>
      <c r="PSM501" s="124"/>
      <c r="PSN501" s="124"/>
      <c r="PSO501" s="124"/>
      <c r="PSP501" s="124"/>
      <c r="PSQ501" s="125"/>
      <c r="PSR501" s="123"/>
      <c r="PSS501" s="124"/>
      <c r="PST501" s="124"/>
      <c r="PSU501" s="124"/>
      <c r="PSV501" s="124"/>
      <c r="PSW501" s="124"/>
      <c r="PSX501" s="124"/>
      <c r="PSY501" s="124"/>
      <c r="PSZ501" s="124"/>
      <c r="PTA501" s="124"/>
      <c r="PTB501" s="125"/>
      <c r="PTC501" s="123"/>
      <c r="PTD501" s="124"/>
      <c r="PTE501" s="124"/>
      <c r="PTF501" s="124"/>
      <c r="PTG501" s="124"/>
      <c r="PTH501" s="124"/>
      <c r="PTI501" s="124"/>
      <c r="PTJ501" s="124"/>
      <c r="PTK501" s="124"/>
      <c r="PTL501" s="124"/>
      <c r="PTM501" s="125"/>
      <c r="PTN501" s="123"/>
      <c r="PTO501" s="124"/>
      <c r="PTP501" s="124"/>
      <c r="PTQ501" s="124"/>
      <c r="PTR501" s="124"/>
      <c r="PTS501" s="124"/>
      <c r="PTT501" s="124"/>
      <c r="PTU501" s="124"/>
      <c r="PTV501" s="124"/>
      <c r="PTW501" s="124"/>
      <c r="PTX501" s="125"/>
      <c r="PTY501" s="123"/>
      <c r="PTZ501" s="124"/>
      <c r="PUA501" s="124"/>
      <c r="PUB501" s="124"/>
      <c r="PUC501" s="124"/>
      <c r="PUD501" s="124"/>
      <c r="PUE501" s="124"/>
      <c r="PUF501" s="124"/>
      <c r="PUG501" s="124"/>
      <c r="PUH501" s="124"/>
      <c r="PUI501" s="125"/>
      <c r="PUJ501" s="123"/>
      <c r="PUK501" s="124"/>
      <c r="PUL501" s="124"/>
      <c r="PUM501" s="124"/>
      <c r="PUN501" s="124"/>
      <c r="PUO501" s="124"/>
      <c r="PUP501" s="124"/>
      <c r="PUQ501" s="124"/>
      <c r="PUR501" s="124"/>
      <c r="PUS501" s="124"/>
      <c r="PUT501" s="125"/>
      <c r="PUU501" s="123"/>
      <c r="PUV501" s="124"/>
      <c r="PUW501" s="124"/>
      <c r="PUX501" s="124"/>
      <c r="PUY501" s="124"/>
      <c r="PUZ501" s="124"/>
      <c r="PVA501" s="124"/>
      <c r="PVB501" s="124"/>
      <c r="PVC501" s="124"/>
      <c r="PVD501" s="124"/>
      <c r="PVE501" s="125"/>
      <c r="PVF501" s="123"/>
      <c r="PVG501" s="124"/>
      <c r="PVH501" s="124"/>
      <c r="PVI501" s="124"/>
      <c r="PVJ501" s="124"/>
      <c r="PVK501" s="124"/>
      <c r="PVL501" s="124"/>
      <c r="PVM501" s="124"/>
      <c r="PVN501" s="124"/>
      <c r="PVO501" s="124"/>
      <c r="PVP501" s="125"/>
      <c r="PVQ501" s="123"/>
      <c r="PVR501" s="124"/>
      <c r="PVS501" s="124"/>
      <c r="PVT501" s="124"/>
      <c r="PVU501" s="124"/>
      <c r="PVV501" s="124"/>
      <c r="PVW501" s="124"/>
      <c r="PVX501" s="124"/>
      <c r="PVY501" s="124"/>
      <c r="PVZ501" s="124"/>
      <c r="PWA501" s="125"/>
      <c r="PWB501" s="123"/>
      <c r="PWC501" s="124"/>
      <c r="PWD501" s="124"/>
      <c r="PWE501" s="124"/>
      <c r="PWF501" s="124"/>
      <c r="PWG501" s="124"/>
      <c r="PWH501" s="124"/>
      <c r="PWI501" s="124"/>
      <c r="PWJ501" s="124"/>
      <c r="PWK501" s="124"/>
      <c r="PWL501" s="125"/>
      <c r="PWM501" s="123"/>
      <c r="PWN501" s="124"/>
      <c r="PWO501" s="124"/>
      <c r="PWP501" s="124"/>
      <c r="PWQ501" s="124"/>
      <c r="PWR501" s="124"/>
      <c r="PWS501" s="124"/>
      <c r="PWT501" s="124"/>
      <c r="PWU501" s="124"/>
      <c r="PWV501" s="124"/>
      <c r="PWW501" s="125"/>
      <c r="PWX501" s="123"/>
      <c r="PWY501" s="124"/>
      <c r="PWZ501" s="124"/>
      <c r="PXA501" s="124"/>
      <c r="PXB501" s="124"/>
      <c r="PXC501" s="124"/>
      <c r="PXD501" s="124"/>
      <c r="PXE501" s="124"/>
      <c r="PXF501" s="124"/>
      <c r="PXG501" s="124"/>
      <c r="PXH501" s="125"/>
      <c r="PXI501" s="123"/>
      <c r="PXJ501" s="124"/>
      <c r="PXK501" s="124"/>
      <c r="PXL501" s="124"/>
      <c r="PXM501" s="124"/>
      <c r="PXN501" s="124"/>
      <c r="PXO501" s="124"/>
      <c r="PXP501" s="124"/>
      <c r="PXQ501" s="124"/>
      <c r="PXR501" s="124"/>
      <c r="PXS501" s="125"/>
      <c r="PXT501" s="123"/>
      <c r="PXU501" s="124"/>
      <c r="PXV501" s="124"/>
      <c r="PXW501" s="124"/>
      <c r="PXX501" s="124"/>
      <c r="PXY501" s="124"/>
      <c r="PXZ501" s="124"/>
      <c r="PYA501" s="124"/>
      <c r="PYB501" s="124"/>
      <c r="PYC501" s="124"/>
      <c r="PYD501" s="125"/>
      <c r="PYE501" s="123"/>
      <c r="PYF501" s="124"/>
      <c r="PYG501" s="124"/>
      <c r="PYH501" s="124"/>
      <c r="PYI501" s="124"/>
      <c r="PYJ501" s="124"/>
      <c r="PYK501" s="124"/>
      <c r="PYL501" s="124"/>
      <c r="PYM501" s="124"/>
      <c r="PYN501" s="124"/>
      <c r="PYO501" s="125"/>
      <c r="PYP501" s="123"/>
      <c r="PYQ501" s="124"/>
      <c r="PYR501" s="124"/>
      <c r="PYS501" s="124"/>
      <c r="PYT501" s="124"/>
      <c r="PYU501" s="124"/>
      <c r="PYV501" s="124"/>
      <c r="PYW501" s="124"/>
      <c r="PYX501" s="124"/>
      <c r="PYY501" s="124"/>
      <c r="PYZ501" s="125"/>
      <c r="PZA501" s="123"/>
      <c r="PZB501" s="124"/>
      <c r="PZC501" s="124"/>
      <c r="PZD501" s="124"/>
      <c r="PZE501" s="124"/>
      <c r="PZF501" s="124"/>
      <c r="PZG501" s="124"/>
      <c r="PZH501" s="124"/>
      <c r="PZI501" s="124"/>
      <c r="PZJ501" s="124"/>
      <c r="PZK501" s="125"/>
      <c r="PZL501" s="123"/>
      <c r="PZM501" s="124"/>
      <c r="PZN501" s="124"/>
      <c r="PZO501" s="124"/>
      <c r="PZP501" s="124"/>
      <c r="PZQ501" s="124"/>
      <c r="PZR501" s="124"/>
      <c r="PZS501" s="124"/>
      <c r="PZT501" s="124"/>
      <c r="PZU501" s="124"/>
      <c r="PZV501" s="125"/>
      <c r="PZW501" s="123"/>
      <c r="PZX501" s="124"/>
      <c r="PZY501" s="124"/>
      <c r="PZZ501" s="124"/>
      <c r="QAA501" s="124"/>
      <c r="QAB501" s="124"/>
      <c r="QAC501" s="124"/>
      <c r="QAD501" s="124"/>
      <c r="QAE501" s="124"/>
      <c r="QAF501" s="124"/>
      <c r="QAG501" s="125"/>
      <c r="QAH501" s="123"/>
      <c r="QAI501" s="124"/>
      <c r="QAJ501" s="124"/>
      <c r="QAK501" s="124"/>
      <c r="QAL501" s="124"/>
      <c r="QAM501" s="124"/>
      <c r="QAN501" s="124"/>
      <c r="QAO501" s="124"/>
      <c r="QAP501" s="124"/>
      <c r="QAQ501" s="124"/>
      <c r="QAR501" s="125"/>
      <c r="QAS501" s="123"/>
      <c r="QAT501" s="124"/>
      <c r="QAU501" s="124"/>
      <c r="QAV501" s="124"/>
      <c r="QAW501" s="124"/>
      <c r="QAX501" s="124"/>
      <c r="QAY501" s="124"/>
      <c r="QAZ501" s="124"/>
      <c r="QBA501" s="124"/>
      <c r="QBB501" s="124"/>
      <c r="QBC501" s="125"/>
      <c r="QBD501" s="123"/>
      <c r="QBE501" s="124"/>
      <c r="QBF501" s="124"/>
      <c r="QBG501" s="124"/>
      <c r="QBH501" s="124"/>
      <c r="QBI501" s="124"/>
      <c r="QBJ501" s="124"/>
      <c r="QBK501" s="124"/>
      <c r="QBL501" s="124"/>
      <c r="QBM501" s="124"/>
      <c r="QBN501" s="125"/>
      <c r="QBO501" s="123"/>
      <c r="QBP501" s="124"/>
      <c r="QBQ501" s="124"/>
      <c r="QBR501" s="124"/>
      <c r="QBS501" s="124"/>
      <c r="QBT501" s="124"/>
      <c r="QBU501" s="124"/>
      <c r="QBV501" s="124"/>
      <c r="QBW501" s="124"/>
      <c r="QBX501" s="124"/>
      <c r="QBY501" s="125"/>
      <c r="QBZ501" s="123"/>
      <c r="QCA501" s="124"/>
      <c r="QCB501" s="124"/>
      <c r="QCC501" s="124"/>
      <c r="QCD501" s="124"/>
      <c r="QCE501" s="124"/>
      <c r="QCF501" s="124"/>
      <c r="QCG501" s="124"/>
      <c r="QCH501" s="124"/>
      <c r="QCI501" s="124"/>
      <c r="QCJ501" s="125"/>
      <c r="QCK501" s="123"/>
      <c r="QCL501" s="124"/>
      <c r="QCM501" s="124"/>
      <c r="QCN501" s="124"/>
      <c r="QCO501" s="124"/>
      <c r="QCP501" s="124"/>
      <c r="QCQ501" s="124"/>
      <c r="QCR501" s="124"/>
      <c r="QCS501" s="124"/>
      <c r="QCT501" s="124"/>
      <c r="QCU501" s="125"/>
      <c r="QCV501" s="123"/>
      <c r="QCW501" s="124"/>
      <c r="QCX501" s="124"/>
      <c r="QCY501" s="124"/>
      <c r="QCZ501" s="124"/>
      <c r="QDA501" s="124"/>
      <c r="QDB501" s="124"/>
      <c r="QDC501" s="124"/>
      <c r="QDD501" s="124"/>
      <c r="QDE501" s="124"/>
      <c r="QDF501" s="125"/>
      <c r="QDG501" s="123"/>
      <c r="QDH501" s="124"/>
      <c r="QDI501" s="124"/>
      <c r="QDJ501" s="124"/>
      <c r="QDK501" s="124"/>
      <c r="QDL501" s="124"/>
      <c r="QDM501" s="124"/>
      <c r="QDN501" s="124"/>
      <c r="QDO501" s="124"/>
      <c r="QDP501" s="124"/>
      <c r="QDQ501" s="125"/>
      <c r="QDR501" s="123"/>
      <c r="QDS501" s="124"/>
      <c r="QDT501" s="124"/>
      <c r="QDU501" s="124"/>
      <c r="QDV501" s="124"/>
      <c r="QDW501" s="124"/>
      <c r="QDX501" s="124"/>
      <c r="QDY501" s="124"/>
      <c r="QDZ501" s="124"/>
      <c r="QEA501" s="124"/>
      <c r="QEB501" s="125"/>
      <c r="QEC501" s="123"/>
      <c r="QED501" s="124"/>
      <c r="QEE501" s="124"/>
      <c r="QEF501" s="124"/>
      <c r="QEG501" s="124"/>
      <c r="QEH501" s="124"/>
      <c r="QEI501" s="124"/>
      <c r="QEJ501" s="124"/>
      <c r="QEK501" s="124"/>
      <c r="QEL501" s="124"/>
      <c r="QEM501" s="125"/>
      <c r="QEN501" s="123"/>
      <c r="QEO501" s="124"/>
      <c r="QEP501" s="124"/>
      <c r="QEQ501" s="124"/>
      <c r="QER501" s="124"/>
      <c r="QES501" s="124"/>
      <c r="QET501" s="124"/>
      <c r="QEU501" s="124"/>
      <c r="QEV501" s="124"/>
      <c r="QEW501" s="124"/>
      <c r="QEX501" s="125"/>
      <c r="QEY501" s="123"/>
      <c r="QEZ501" s="124"/>
      <c r="QFA501" s="124"/>
      <c r="QFB501" s="124"/>
      <c r="QFC501" s="124"/>
      <c r="QFD501" s="124"/>
      <c r="QFE501" s="124"/>
      <c r="QFF501" s="124"/>
      <c r="QFG501" s="124"/>
      <c r="QFH501" s="124"/>
      <c r="QFI501" s="125"/>
      <c r="QFJ501" s="123"/>
      <c r="QFK501" s="124"/>
      <c r="QFL501" s="124"/>
      <c r="QFM501" s="124"/>
      <c r="QFN501" s="124"/>
      <c r="QFO501" s="124"/>
      <c r="QFP501" s="124"/>
      <c r="QFQ501" s="124"/>
      <c r="QFR501" s="124"/>
      <c r="QFS501" s="124"/>
      <c r="QFT501" s="125"/>
      <c r="QFU501" s="123"/>
      <c r="QFV501" s="124"/>
      <c r="QFW501" s="124"/>
      <c r="QFX501" s="124"/>
      <c r="QFY501" s="124"/>
      <c r="QFZ501" s="124"/>
      <c r="QGA501" s="124"/>
      <c r="QGB501" s="124"/>
      <c r="QGC501" s="124"/>
      <c r="QGD501" s="124"/>
      <c r="QGE501" s="125"/>
      <c r="QGF501" s="123"/>
      <c r="QGG501" s="124"/>
      <c r="QGH501" s="124"/>
      <c r="QGI501" s="124"/>
      <c r="QGJ501" s="124"/>
      <c r="QGK501" s="124"/>
      <c r="QGL501" s="124"/>
      <c r="QGM501" s="124"/>
      <c r="QGN501" s="124"/>
      <c r="QGO501" s="124"/>
      <c r="QGP501" s="125"/>
      <c r="QGQ501" s="123"/>
      <c r="QGR501" s="124"/>
      <c r="QGS501" s="124"/>
      <c r="QGT501" s="124"/>
      <c r="QGU501" s="124"/>
      <c r="QGV501" s="124"/>
      <c r="QGW501" s="124"/>
      <c r="QGX501" s="124"/>
      <c r="QGY501" s="124"/>
      <c r="QGZ501" s="124"/>
      <c r="QHA501" s="125"/>
      <c r="QHB501" s="123"/>
      <c r="QHC501" s="124"/>
      <c r="QHD501" s="124"/>
      <c r="QHE501" s="124"/>
      <c r="QHF501" s="124"/>
      <c r="QHG501" s="124"/>
      <c r="QHH501" s="124"/>
      <c r="QHI501" s="124"/>
      <c r="QHJ501" s="124"/>
      <c r="QHK501" s="124"/>
      <c r="QHL501" s="125"/>
      <c r="QHM501" s="123"/>
      <c r="QHN501" s="124"/>
      <c r="QHO501" s="124"/>
      <c r="QHP501" s="124"/>
      <c r="QHQ501" s="124"/>
      <c r="QHR501" s="124"/>
      <c r="QHS501" s="124"/>
      <c r="QHT501" s="124"/>
      <c r="QHU501" s="124"/>
      <c r="QHV501" s="124"/>
      <c r="QHW501" s="125"/>
      <c r="QHX501" s="123"/>
      <c r="QHY501" s="124"/>
      <c r="QHZ501" s="124"/>
      <c r="QIA501" s="124"/>
      <c r="QIB501" s="124"/>
      <c r="QIC501" s="124"/>
      <c r="QID501" s="124"/>
      <c r="QIE501" s="124"/>
      <c r="QIF501" s="124"/>
      <c r="QIG501" s="124"/>
      <c r="QIH501" s="125"/>
      <c r="QII501" s="123"/>
      <c r="QIJ501" s="124"/>
      <c r="QIK501" s="124"/>
      <c r="QIL501" s="124"/>
      <c r="QIM501" s="124"/>
      <c r="QIN501" s="124"/>
      <c r="QIO501" s="124"/>
      <c r="QIP501" s="124"/>
      <c r="QIQ501" s="124"/>
      <c r="QIR501" s="124"/>
      <c r="QIS501" s="125"/>
      <c r="QIT501" s="123"/>
      <c r="QIU501" s="124"/>
      <c r="QIV501" s="124"/>
      <c r="QIW501" s="124"/>
      <c r="QIX501" s="124"/>
      <c r="QIY501" s="124"/>
      <c r="QIZ501" s="124"/>
      <c r="QJA501" s="124"/>
      <c r="QJB501" s="124"/>
      <c r="QJC501" s="124"/>
      <c r="QJD501" s="125"/>
      <c r="QJE501" s="123"/>
      <c r="QJF501" s="124"/>
      <c r="QJG501" s="124"/>
      <c r="QJH501" s="124"/>
      <c r="QJI501" s="124"/>
      <c r="QJJ501" s="124"/>
      <c r="QJK501" s="124"/>
      <c r="QJL501" s="124"/>
      <c r="QJM501" s="124"/>
      <c r="QJN501" s="124"/>
      <c r="QJO501" s="125"/>
      <c r="QJP501" s="123"/>
      <c r="QJQ501" s="124"/>
      <c r="QJR501" s="124"/>
      <c r="QJS501" s="124"/>
      <c r="QJT501" s="124"/>
      <c r="QJU501" s="124"/>
      <c r="QJV501" s="124"/>
      <c r="QJW501" s="124"/>
      <c r="QJX501" s="124"/>
      <c r="QJY501" s="124"/>
      <c r="QJZ501" s="125"/>
      <c r="QKA501" s="123"/>
      <c r="QKB501" s="124"/>
      <c r="QKC501" s="124"/>
      <c r="QKD501" s="124"/>
      <c r="QKE501" s="124"/>
      <c r="QKF501" s="124"/>
      <c r="QKG501" s="124"/>
      <c r="QKH501" s="124"/>
      <c r="QKI501" s="124"/>
      <c r="QKJ501" s="124"/>
      <c r="QKK501" s="125"/>
      <c r="QKL501" s="123"/>
      <c r="QKM501" s="124"/>
      <c r="QKN501" s="124"/>
      <c r="QKO501" s="124"/>
      <c r="QKP501" s="124"/>
      <c r="QKQ501" s="124"/>
      <c r="QKR501" s="124"/>
      <c r="QKS501" s="124"/>
      <c r="QKT501" s="124"/>
      <c r="QKU501" s="124"/>
      <c r="QKV501" s="125"/>
      <c r="QKW501" s="123"/>
      <c r="QKX501" s="124"/>
      <c r="QKY501" s="124"/>
      <c r="QKZ501" s="124"/>
      <c r="QLA501" s="124"/>
      <c r="QLB501" s="124"/>
      <c r="QLC501" s="124"/>
      <c r="QLD501" s="124"/>
      <c r="QLE501" s="124"/>
      <c r="QLF501" s="124"/>
      <c r="QLG501" s="125"/>
      <c r="QLH501" s="123"/>
      <c r="QLI501" s="124"/>
      <c r="QLJ501" s="124"/>
      <c r="QLK501" s="124"/>
      <c r="QLL501" s="124"/>
      <c r="QLM501" s="124"/>
      <c r="QLN501" s="124"/>
      <c r="QLO501" s="124"/>
      <c r="QLP501" s="124"/>
      <c r="QLQ501" s="124"/>
      <c r="QLR501" s="125"/>
      <c r="QLS501" s="123"/>
      <c r="QLT501" s="124"/>
      <c r="QLU501" s="124"/>
      <c r="QLV501" s="124"/>
      <c r="QLW501" s="124"/>
      <c r="QLX501" s="124"/>
      <c r="QLY501" s="124"/>
      <c r="QLZ501" s="124"/>
      <c r="QMA501" s="124"/>
      <c r="QMB501" s="124"/>
      <c r="QMC501" s="125"/>
      <c r="QMD501" s="123"/>
      <c r="QME501" s="124"/>
      <c r="QMF501" s="124"/>
      <c r="QMG501" s="124"/>
      <c r="QMH501" s="124"/>
      <c r="QMI501" s="124"/>
      <c r="QMJ501" s="124"/>
      <c r="QMK501" s="124"/>
      <c r="QML501" s="124"/>
      <c r="QMM501" s="124"/>
      <c r="QMN501" s="125"/>
      <c r="QMO501" s="123"/>
      <c r="QMP501" s="124"/>
      <c r="QMQ501" s="124"/>
      <c r="QMR501" s="124"/>
      <c r="QMS501" s="124"/>
      <c r="QMT501" s="124"/>
      <c r="QMU501" s="124"/>
      <c r="QMV501" s="124"/>
      <c r="QMW501" s="124"/>
      <c r="QMX501" s="124"/>
      <c r="QMY501" s="125"/>
      <c r="QMZ501" s="123"/>
      <c r="QNA501" s="124"/>
      <c r="QNB501" s="124"/>
      <c r="QNC501" s="124"/>
      <c r="QND501" s="124"/>
      <c r="QNE501" s="124"/>
      <c r="QNF501" s="124"/>
      <c r="QNG501" s="124"/>
      <c r="QNH501" s="124"/>
      <c r="QNI501" s="124"/>
      <c r="QNJ501" s="125"/>
      <c r="QNK501" s="123"/>
      <c r="QNL501" s="124"/>
      <c r="QNM501" s="124"/>
      <c r="QNN501" s="124"/>
      <c r="QNO501" s="124"/>
      <c r="QNP501" s="124"/>
      <c r="QNQ501" s="124"/>
      <c r="QNR501" s="124"/>
      <c r="QNS501" s="124"/>
      <c r="QNT501" s="124"/>
      <c r="QNU501" s="125"/>
      <c r="QNV501" s="123"/>
      <c r="QNW501" s="124"/>
      <c r="QNX501" s="124"/>
      <c r="QNY501" s="124"/>
      <c r="QNZ501" s="124"/>
      <c r="QOA501" s="124"/>
      <c r="QOB501" s="124"/>
      <c r="QOC501" s="124"/>
      <c r="QOD501" s="124"/>
      <c r="QOE501" s="124"/>
      <c r="QOF501" s="125"/>
      <c r="QOG501" s="123"/>
      <c r="QOH501" s="124"/>
      <c r="QOI501" s="124"/>
      <c r="QOJ501" s="124"/>
      <c r="QOK501" s="124"/>
      <c r="QOL501" s="124"/>
      <c r="QOM501" s="124"/>
      <c r="QON501" s="124"/>
      <c r="QOO501" s="124"/>
      <c r="QOP501" s="124"/>
      <c r="QOQ501" s="125"/>
      <c r="QOR501" s="123"/>
      <c r="QOS501" s="124"/>
      <c r="QOT501" s="124"/>
      <c r="QOU501" s="124"/>
      <c r="QOV501" s="124"/>
      <c r="QOW501" s="124"/>
      <c r="QOX501" s="124"/>
      <c r="QOY501" s="124"/>
      <c r="QOZ501" s="124"/>
      <c r="QPA501" s="124"/>
      <c r="QPB501" s="125"/>
      <c r="QPC501" s="123"/>
      <c r="QPD501" s="124"/>
      <c r="QPE501" s="124"/>
      <c r="QPF501" s="124"/>
      <c r="QPG501" s="124"/>
      <c r="QPH501" s="124"/>
      <c r="QPI501" s="124"/>
      <c r="QPJ501" s="124"/>
      <c r="QPK501" s="124"/>
      <c r="QPL501" s="124"/>
      <c r="QPM501" s="125"/>
      <c r="QPN501" s="123"/>
      <c r="QPO501" s="124"/>
      <c r="QPP501" s="124"/>
      <c r="QPQ501" s="124"/>
      <c r="QPR501" s="124"/>
      <c r="QPS501" s="124"/>
      <c r="QPT501" s="124"/>
      <c r="QPU501" s="124"/>
      <c r="QPV501" s="124"/>
      <c r="QPW501" s="124"/>
      <c r="QPX501" s="125"/>
      <c r="QPY501" s="123"/>
      <c r="QPZ501" s="124"/>
      <c r="QQA501" s="124"/>
      <c r="QQB501" s="124"/>
      <c r="QQC501" s="124"/>
      <c r="QQD501" s="124"/>
      <c r="QQE501" s="124"/>
      <c r="QQF501" s="124"/>
      <c r="QQG501" s="124"/>
      <c r="QQH501" s="124"/>
      <c r="QQI501" s="125"/>
      <c r="QQJ501" s="123"/>
      <c r="QQK501" s="124"/>
      <c r="QQL501" s="124"/>
      <c r="QQM501" s="124"/>
      <c r="QQN501" s="124"/>
      <c r="QQO501" s="124"/>
      <c r="QQP501" s="124"/>
      <c r="QQQ501" s="124"/>
      <c r="QQR501" s="124"/>
      <c r="QQS501" s="124"/>
      <c r="QQT501" s="125"/>
      <c r="QQU501" s="123"/>
      <c r="QQV501" s="124"/>
      <c r="QQW501" s="124"/>
      <c r="QQX501" s="124"/>
      <c r="QQY501" s="124"/>
      <c r="QQZ501" s="124"/>
      <c r="QRA501" s="124"/>
      <c r="QRB501" s="124"/>
      <c r="QRC501" s="124"/>
      <c r="QRD501" s="124"/>
      <c r="QRE501" s="125"/>
      <c r="QRF501" s="123"/>
      <c r="QRG501" s="124"/>
      <c r="QRH501" s="124"/>
      <c r="QRI501" s="124"/>
      <c r="QRJ501" s="124"/>
      <c r="QRK501" s="124"/>
      <c r="QRL501" s="124"/>
      <c r="QRM501" s="124"/>
      <c r="QRN501" s="124"/>
      <c r="QRO501" s="124"/>
      <c r="QRP501" s="125"/>
      <c r="QRQ501" s="123"/>
      <c r="QRR501" s="124"/>
      <c r="QRS501" s="124"/>
      <c r="QRT501" s="124"/>
      <c r="QRU501" s="124"/>
      <c r="QRV501" s="124"/>
      <c r="QRW501" s="124"/>
      <c r="QRX501" s="124"/>
      <c r="QRY501" s="124"/>
      <c r="QRZ501" s="124"/>
      <c r="QSA501" s="125"/>
      <c r="QSB501" s="123"/>
      <c r="QSC501" s="124"/>
      <c r="QSD501" s="124"/>
      <c r="QSE501" s="124"/>
      <c r="QSF501" s="124"/>
      <c r="QSG501" s="124"/>
      <c r="QSH501" s="124"/>
      <c r="QSI501" s="124"/>
      <c r="QSJ501" s="124"/>
      <c r="QSK501" s="124"/>
      <c r="QSL501" s="125"/>
      <c r="QSM501" s="123"/>
      <c r="QSN501" s="124"/>
      <c r="QSO501" s="124"/>
      <c r="QSP501" s="124"/>
      <c r="QSQ501" s="124"/>
      <c r="QSR501" s="124"/>
      <c r="QSS501" s="124"/>
      <c r="QST501" s="124"/>
      <c r="QSU501" s="124"/>
      <c r="QSV501" s="124"/>
      <c r="QSW501" s="125"/>
      <c r="QSX501" s="123"/>
      <c r="QSY501" s="124"/>
      <c r="QSZ501" s="124"/>
      <c r="QTA501" s="124"/>
      <c r="QTB501" s="124"/>
      <c r="QTC501" s="124"/>
      <c r="QTD501" s="124"/>
      <c r="QTE501" s="124"/>
      <c r="QTF501" s="124"/>
      <c r="QTG501" s="124"/>
      <c r="QTH501" s="125"/>
      <c r="QTI501" s="123"/>
      <c r="QTJ501" s="124"/>
      <c r="QTK501" s="124"/>
      <c r="QTL501" s="124"/>
      <c r="QTM501" s="124"/>
      <c r="QTN501" s="124"/>
      <c r="QTO501" s="124"/>
      <c r="QTP501" s="124"/>
      <c r="QTQ501" s="124"/>
      <c r="QTR501" s="124"/>
      <c r="QTS501" s="125"/>
      <c r="QTT501" s="123"/>
      <c r="QTU501" s="124"/>
      <c r="QTV501" s="124"/>
      <c r="QTW501" s="124"/>
      <c r="QTX501" s="124"/>
      <c r="QTY501" s="124"/>
      <c r="QTZ501" s="124"/>
      <c r="QUA501" s="124"/>
      <c r="QUB501" s="124"/>
      <c r="QUC501" s="124"/>
      <c r="QUD501" s="125"/>
      <c r="QUE501" s="123"/>
      <c r="QUF501" s="124"/>
      <c r="QUG501" s="124"/>
      <c r="QUH501" s="124"/>
      <c r="QUI501" s="124"/>
      <c r="QUJ501" s="124"/>
      <c r="QUK501" s="124"/>
      <c r="QUL501" s="124"/>
      <c r="QUM501" s="124"/>
      <c r="QUN501" s="124"/>
      <c r="QUO501" s="125"/>
      <c r="QUP501" s="123"/>
      <c r="QUQ501" s="124"/>
      <c r="QUR501" s="124"/>
      <c r="QUS501" s="124"/>
      <c r="QUT501" s="124"/>
      <c r="QUU501" s="124"/>
      <c r="QUV501" s="124"/>
      <c r="QUW501" s="124"/>
      <c r="QUX501" s="124"/>
      <c r="QUY501" s="124"/>
      <c r="QUZ501" s="125"/>
      <c r="QVA501" s="123"/>
      <c r="QVB501" s="124"/>
      <c r="QVC501" s="124"/>
      <c r="QVD501" s="124"/>
      <c r="QVE501" s="124"/>
      <c r="QVF501" s="124"/>
      <c r="QVG501" s="124"/>
      <c r="QVH501" s="124"/>
      <c r="QVI501" s="124"/>
      <c r="QVJ501" s="124"/>
      <c r="QVK501" s="125"/>
      <c r="QVL501" s="123"/>
      <c r="QVM501" s="124"/>
      <c r="QVN501" s="124"/>
      <c r="QVO501" s="124"/>
      <c r="QVP501" s="124"/>
      <c r="QVQ501" s="124"/>
      <c r="QVR501" s="124"/>
      <c r="QVS501" s="124"/>
      <c r="QVT501" s="124"/>
      <c r="QVU501" s="124"/>
      <c r="QVV501" s="125"/>
      <c r="QVW501" s="123"/>
      <c r="QVX501" s="124"/>
      <c r="QVY501" s="124"/>
      <c r="QVZ501" s="124"/>
      <c r="QWA501" s="124"/>
      <c r="QWB501" s="124"/>
      <c r="QWC501" s="124"/>
      <c r="QWD501" s="124"/>
      <c r="QWE501" s="124"/>
      <c r="QWF501" s="124"/>
      <c r="QWG501" s="125"/>
      <c r="QWH501" s="123"/>
      <c r="QWI501" s="124"/>
      <c r="QWJ501" s="124"/>
      <c r="QWK501" s="124"/>
      <c r="QWL501" s="124"/>
      <c r="QWM501" s="124"/>
      <c r="QWN501" s="124"/>
      <c r="QWO501" s="124"/>
      <c r="QWP501" s="124"/>
      <c r="QWQ501" s="124"/>
      <c r="QWR501" s="125"/>
      <c r="QWS501" s="123"/>
      <c r="QWT501" s="124"/>
      <c r="QWU501" s="124"/>
      <c r="QWV501" s="124"/>
      <c r="QWW501" s="124"/>
      <c r="QWX501" s="124"/>
      <c r="QWY501" s="124"/>
      <c r="QWZ501" s="124"/>
      <c r="QXA501" s="124"/>
      <c r="QXB501" s="124"/>
      <c r="QXC501" s="125"/>
      <c r="QXD501" s="123"/>
      <c r="QXE501" s="124"/>
      <c r="QXF501" s="124"/>
      <c r="QXG501" s="124"/>
      <c r="QXH501" s="124"/>
      <c r="QXI501" s="124"/>
      <c r="QXJ501" s="124"/>
      <c r="QXK501" s="124"/>
      <c r="QXL501" s="124"/>
      <c r="QXM501" s="124"/>
      <c r="QXN501" s="125"/>
      <c r="QXO501" s="123"/>
      <c r="QXP501" s="124"/>
      <c r="QXQ501" s="124"/>
      <c r="QXR501" s="124"/>
      <c r="QXS501" s="124"/>
      <c r="QXT501" s="124"/>
      <c r="QXU501" s="124"/>
      <c r="QXV501" s="124"/>
      <c r="QXW501" s="124"/>
      <c r="QXX501" s="124"/>
      <c r="QXY501" s="125"/>
      <c r="QXZ501" s="123"/>
      <c r="QYA501" s="124"/>
      <c r="QYB501" s="124"/>
      <c r="QYC501" s="124"/>
      <c r="QYD501" s="124"/>
      <c r="QYE501" s="124"/>
      <c r="QYF501" s="124"/>
      <c r="QYG501" s="124"/>
      <c r="QYH501" s="124"/>
      <c r="QYI501" s="124"/>
      <c r="QYJ501" s="125"/>
      <c r="QYK501" s="123"/>
      <c r="QYL501" s="124"/>
      <c r="QYM501" s="124"/>
      <c r="QYN501" s="124"/>
      <c r="QYO501" s="124"/>
      <c r="QYP501" s="124"/>
      <c r="QYQ501" s="124"/>
      <c r="QYR501" s="124"/>
      <c r="QYS501" s="124"/>
      <c r="QYT501" s="124"/>
      <c r="QYU501" s="125"/>
      <c r="QYV501" s="123"/>
      <c r="QYW501" s="124"/>
      <c r="QYX501" s="124"/>
      <c r="QYY501" s="124"/>
      <c r="QYZ501" s="124"/>
      <c r="QZA501" s="124"/>
      <c r="QZB501" s="124"/>
      <c r="QZC501" s="124"/>
      <c r="QZD501" s="124"/>
      <c r="QZE501" s="124"/>
      <c r="QZF501" s="125"/>
      <c r="QZG501" s="123"/>
      <c r="QZH501" s="124"/>
      <c r="QZI501" s="124"/>
      <c r="QZJ501" s="124"/>
      <c r="QZK501" s="124"/>
      <c r="QZL501" s="124"/>
      <c r="QZM501" s="124"/>
      <c r="QZN501" s="124"/>
      <c r="QZO501" s="124"/>
      <c r="QZP501" s="124"/>
      <c r="QZQ501" s="125"/>
      <c r="QZR501" s="123"/>
      <c r="QZS501" s="124"/>
      <c r="QZT501" s="124"/>
      <c r="QZU501" s="124"/>
      <c r="QZV501" s="124"/>
      <c r="QZW501" s="124"/>
      <c r="QZX501" s="124"/>
      <c r="QZY501" s="124"/>
      <c r="QZZ501" s="124"/>
      <c r="RAA501" s="124"/>
      <c r="RAB501" s="125"/>
      <c r="RAC501" s="123"/>
      <c r="RAD501" s="124"/>
      <c r="RAE501" s="124"/>
      <c r="RAF501" s="124"/>
      <c r="RAG501" s="124"/>
      <c r="RAH501" s="124"/>
      <c r="RAI501" s="124"/>
      <c r="RAJ501" s="124"/>
      <c r="RAK501" s="124"/>
      <c r="RAL501" s="124"/>
      <c r="RAM501" s="125"/>
      <c r="RAN501" s="123"/>
      <c r="RAO501" s="124"/>
      <c r="RAP501" s="124"/>
      <c r="RAQ501" s="124"/>
      <c r="RAR501" s="124"/>
      <c r="RAS501" s="124"/>
      <c r="RAT501" s="124"/>
      <c r="RAU501" s="124"/>
      <c r="RAV501" s="124"/>
      <c r="RAW501" s="124"/>
      <c r="RAX501" s="125"/>
      <c r="RAY501" s="123"/>
      <c r="RAZ501" s="124"/>
      <c r="RBA501" s="124"/>
      <c r="RBB501" s="124"/>
      <c r="RBC501" s="124"/>
      <c r="RBD501" s="124"/>
      <c r="RBE501" s="124"/>
      <c r="RBF501" s="124"/>
      <c r="RBG501" s="124"/>
      <c r="RBH501" s="124"/>
      <c r="RBI501" s="125"/>
      <c r="RBJ501" s="123"/>
      <c r="RBK501" s="124"/>
      <c r="RBL501" s="124"/>
      <c r="RBM501" s="124"/>
      <c r="RBN501" s="124"/>
      <c r="RBO501" s="124"/>
      <c r="RBP501" s="124"/>
      <c r="RBQ501" s="124"/>
      <c r="RBR501" s="124"/>
      <c r="RBS501" s="124"/>
      <c r="RBT501" s="125"/>
      <c r="RBU501" s="123"/>
      <c r="RBV501" s="124"/>
      <c r="RBW501" s="124"/>
      <c r="RBX501" s="124"/>
      <c r="RBY501" s="124"/>
      <c r="RBZ501" s="124"/>
      <c r="RCA501" s="124"/>
      <c r="RCB501" s="124"/>
      <c r="RCC501" s="124"/>
      <c r="RCD501" s="124"/>
      <c r="RCE501" s="125"/>
      <c r="RCF501" s="123"/>
      <c r="RCG501" s="124"/>
      <c r="RCH501" s="124"/>
      <c r="RCI501" s="124"/>
      <c r="RCJ501" s="124"/>
      <c r="RCK501" s="124"/>
      <c r="RCL501" s="124"/>
      <c r="RCM501" s="124"/>
      <c r="RCN501" s="124"/>
      <c r="RCO501" s="124"/>
      <c r="RCP501" s="125"/>
      <c r="RCQ501" s="123"/>
      <c r="RCR501" s="124"/>
      <c r="RCS501" s="124"/>
      <c r="RCT501" s="124"/>
      <c r="RCU501" s="124"/>
      <c r="RCV501" s="124"/>
      <c r="RCW501" s="124"/>
      <c r="RCX501" s="124"/>
      <c r="RCY501" s="124"/>
      <c r="RCZ501" s="124"/>
      <c r="RDA501" s="125"/>
      <c r="RDB501" s="123"/>
      <c r="RDC501" s="124"/>
      <c r="RDD501" s="124"/>
      <c r="RDE501" s="124"/>
      <c r="RDF501" s="124"/>
      <c r="RDG501" s="124"/>
      <c r="RDH501" s="124"/>
      <c r="RDI501" s="124"/>
      <c r="RDJ501" s="124"/>
      <c r="RDK501" s="124"/>
      <c r="RDL501" s="125"/>
      <c r="RDM501" s="123"/>
      <c r="RDN501" s="124"/>
      <c r="RDO501" s="124"/>
      <c r="RDP501" s="124"/>
      <c r="RDQ501" s="124"/>
      <c r="RDR501" s="124"/>
      <c r="RDS501" s="124"/>
      <c r="RDT501" s="124"/>
      <c r="RDU501" s="124"/>
      <c r="RDV501" s="124"/>
      <c r="RDW501" s="125"/>
      <c r="RDX501" s="123"/>
      <c r="RDY501" s="124"/>
      <c r="RDZ501" s="124"/>
      <c r="REA501" s="124"/>
      <c r="REB501" s="124"/>
      <c r="REC501" s="124"/>
      <c r="RED501" s="124"/>
      <c r="REE501" s="124"/>
      <c r="REF501" s="124"/>
      <c r="REG501" s="124"/>
      <c r="REH501" s="125"/>
      <c r="REI501" s="123"/>
      <c r="REJ501" s="124"/>
      <c r="REK501" s="124"/>
      <c r="REL501" s="124"/>
      <c r="REM501" s="124"/>
      <c r="REN501" s="124"/>
      <c r="REO501" s="124"/>
      <c r="REP501" s="124"/>
      <c r="REQ501" s="124"/>
      <c r="RER501" s="124"/>
      <c r="RES501" s="125"/>
      <c r="RET501" s="123"/>
      <c r="REU501" s="124"/>
      <c r="REV501" s="124"/>
      <c r="REW501" s="124"/>
      <c r="REX501" s="124"/>
      <c r="REY501" s="124"/>
      <c r="REZ501" s="124"/>
      <c r="RFA501" s="124"/>
      <c r="RFB501" s="124"/>
      <c r="RFC501" s="124"/>
      <c r="RFD501" s="125"/>
      <c r="RFE501" s="123"/>
      <c r="RFF501" s="124"/>
      <c r="RFG501" s="124"/>
      <c r="RFH501" s="124"/>
      <c r="RFI501" s="124"/>
      <c r="RFJ501" s="124"/>
      <c r="RFK501" s="124"/>
      <c r="RFL501" s="124"/>
      <c r="RFM501" s="124"/>
      <c r="RFN501" s="124"/>
      <c r="RFO501" s="125"/>
      <c r="RFP501" s="123"/>
      <c r="RFQ501" s="124"/>
      <c r="RFR501" s="124"/>
      <c r="RFS501" s="124"/>
      <c r="RFT501" s="124"/>
      <c r="RFU501" s="124"/>
      <c r="RFV501" s="124"/>
      <c r="RFW501" s="124"/>
      <c r="RFX501" s="124"/>
      <c r="RFY501" s="124"/>
      <c r="RFZ501" s="125"/>
      <c r="RGA501" s="123"/>
      <c r="RGB501" s="124"/>
      <c r="RGC501" s="124"/>
      <c r="RGD501" s="124"/>
      <c r="RGE501" s="124"/>
      <c r="RGF501" s="124"/>
      <c r="RGG501" s="124"/>
      <c r="RGH501" s="124"/>
      <c r="RGI501" s="124"/>
      <c r="RGJ501" s="124"/>
      <c r="RGK501" s="125"/>
      <c r="RGL501" s="123"/>
      <c r="RGM501" s="124"/>
      <c r="RGN501" s="124"/>
      <c r="RGO501" s="124"/>
      <c r="RGP501" s="124"/>
      <c r="RGQ501" s="124"/>
      <c r="RGR501" s="124"/>
      <c r="RGS501" s="124"/>
      <c r="RGT501" s="124"/>
      <c r="RGU501" s="124"/>
      <c r="RGV501" s="125"/>
      <c r="RGW501" s="123"/>
      <c r="RGX501" s="124"/>
      <c r="RGY501" s="124"/>
      <c r="RGZ501" s="124"/>
      <c r="RHA501" s="124"/>
      <c r="RHB501" s="124"/>
      <c r="RHC501" s="124"/>
      <c r="RHD501" s="124"/>
      <c r="RHE501" s="124"/>
      <c r="RHF501" s="124"/>
      <c r="RHG501" s="125"/>
      <c r="RHH501" s="123"/>
      <c r="RHI501" s="124"/>
      <c r="RHJ501" s="124"/>
      <c r="RHK501" s="124"/>
      <c r="RHL501" s="124"/>
      <c r="RHM501" s="124"/>
      <c r="RHN501" s="124"/>
      <c r="RHO501" s="124"/>
      <c r="RHP501" s="124"/>
      <c r="RHQ501" s="124"/>
      <c r="RHR501" s="125"/>
      <c r="RHS501" s="123"/>
      <c r="RHT501" s="124"/>
      <c r="RHU501" s="124"/>
      <c r="RHV501" s="124"/>
      <c r="RHW501" s="124"/>
      <c r="RHX501" s="124"/>
      <c r="RHY501" s="124"/>
      <c r="RHZ501" s="124"/>
      <c r="RIA501" s="124"/>
      <c r="RIB501" s="124"/>
      <c r="RIC501" s="125"/>
      <c r="RID501" s="123"/>
      <c r="RIE501" s="124"/>
      <c r="RIF501" s="124"/>
      <c r="RIG501" s="124"/>
      <c r="RIH501" s="124"/>
      <c r="RII501" s="124"/>
      <c r="RIJ501" s="124"/>
      <c r="RIK501" s="124"/>
      <c r="RIL501" s="124"/>
      <c r="RIM501" s="124"/>
      <c r="RIN501" s="125"/>
      <c r="RIO501" s="123"/>
      <c r="RIP501" s="124"/>
      <c r="RIQ501" s="124"/>
      <c r="RIR501" s="124"/>
      <c r="RIS501" s="124"/>
      <c r="RIT501" s="124"/>
      <c r="RIU501" s="124"/>
      <c r="RIV501" s="124"/>
      <c r="RIW501" s="124"/>
      <c r="RIX501" s="124"/>
      <c r="RIY501" s="125"/>
      <c r="RIZ501" s="123"/>
      <c r="RJA501" s="124"/>
      <c r="RJB501" s="124"/>
      <c r="RJC501" s="124"/>
      <c r="RJD501" s="124"/>
      <c r="RJE501" s="124"/>
      <c r="RJF501" s="124"/>
      <c r="RJG501" s="124"/>
      <c r="RJH501" s="124"/>
      <c r="RJI501" s="124"/>
      <c r="RJJ501" s="125"/>
      <c r="RJK501" s="123"/>
      <c r="RJL501" s="124"/>
      <c r="RJM501" s="124"/>
      <c r="RJN501" s="124"/>
      <c r="RJO501" s="124"/>
      <c r="RJP501" s="124"/>
      <c r="RJQ501" s="124"/>
      <c r="RJR501" s="124"/>
      <c r="RJS501" s="124"/>
      <c r="RJT501" s="124"/>
      <c r="RJU501" s="125"/>
      <c r="RJV501" s="123"/>
      <c r="RJW501" s="124"/>
      <c r="RJX501" s="124"/>
      <c r="RJY501" s="124"/>
      <c r="RJZ501" s="124"/>
      <c r="RKA501" s="124"/>
      <c r="RKB501" s="124"/>
      <c r="RKC501" s="124"/>
      <c r="RKD501" s="124"/>
      <c r="RKE501" s="124"/>
      <c r="RKF501" s="125"/>
      <c r="RKG501" s="123"/>
      <c r="RKH501" s="124"/>
      <c r="RKI501" s="124"/>
      <c r="RKJ501" s="124"/>
      <c r="RKK501" s="124"/>
      <c r="RKL501" s="124"/>
      <c r="RKM501" s="124"/>
      <c r="RKN501" s="124"/>
      <c r="RKO501" s="124"/>
      <c r="RKP501" s="124"/>
      <c r="RKQ501" s="125"/>
      <c r="RKR501" s="123"/>
      <c r="RKS501" s="124"/>
      <c r="RKT501" s="124"/>
      <c r="RKU501" s="124"/>
      <c r="RKV501" s="124"/>
      <c r="RKW501" s="124"/>
      <c r="RKX501" s="124"/>
      <c r="RKY501" s="124"/>
      <c r="RKZ501" s="124"/>
      <c r="RLA501" s="124"/>
      <c r="RLB501" s="125"/>
      <c r="RLC501" s="123"/>
      <c r="RLD501" s="124"/>
      <c r="RLE501" s="124"/>
      <c r="RLF501" s="124"/>
      <c r="RLG501" s="124"/>
      <c r="RLH501" s="124"/>
      <c r="RLI501" s="124"/>
      <c r="RLJ501" s="124"/>
      <c r="RLK501" s="124"/>
      <c r="RLL501" s="124"/>
      <c r="RLM501" s="125"/>
      <c r="RLN501" s="123"/>
      <c r="RLO501" s="124"/>
      <c r="RLP501" s="124"/>
      <c r="RLQ501" s="124"/>
      <c r="RLR501" s="124"/>
      <c r="RLS501" s="124"/>
      <c r="RLT501" s="124"/>
      <c r="RLU501" s="124"/>
      <c r="RLV501" s="124"/>
      <c r="RLW501" s="124"/>
      <c r="RLX501" s="125"/>
      <c r="RLY501" s="123"/>
      <c r="RLZ501" s="124"/>
      <c r="RMA501" s="124"/>
      <c r="RMB501" s="124"/>
      <c r="RMC501" s="124"/>
      <c r="RMD501" s="124"/>
      <c r="RME501" s="124"/>
      <c r="RMF501" s="124"/>
      <c r="RMG501" s="124"/>
      <c r="RMH501" s="124"/>
      <c r="RMI501" s="125"/>
      <c r="RMJ501" s="123"/>
      <c r="RMK501" s="124"/>
      <c r="RML501" s="124"/>
      <c r="RMM501" s="124"/>
      <c r="RMN501" s="124"/>
      <c r="RMO501" s="124"/>
      <c r="RMP501" s="124"/>
      <c r="RMQ501" s="124"/>
      <c r="RMR501" s="124"/>
      <c r="RMS501" s="124"/>
      <c r="RMT501" s="125"/>
      <c r="RMU501" s="123"/>
      <c r="RMV501" s="124"/>
      <c r="RMW501" s="124"/>
      <c r="RMX501" s="124"/>
      <c r="RMY501" s="124"/>
      <c r="RMZ501" s="124"/>
      <c r="RNA501" s="124"/>
      <c r="RNB501" s="124"/>
      <c r="RNC501" s="124"/>
      <c r="RND501" s="124"/>
      <c r="RNE501" s="125"/>
      <c r="RNF501" s="123"/>
      <c r="RNG501" s="124"/>
      <c r="RNH501" s="124"/>
      <c r="RNI501" s="124"/>
      <c r="RNJ501" s="124"/>
      <c r="RNK501" s="124"/>
      <c r="RNL501" s="124"/>
      <c r="RNM501" s="124"/>
      <c r="RNN501" s="124"/>
      <c r="RNO501" s="124"/>
      <c r="RNP501" s="125"/>
      <c r="RNQ501" s="123"/>
      <c r="RNR501" s="124"/>
      <c r="RNS501" s="124"/>
      <c r="RNT501" s="124"/>
      <c r="RNU501" s="124"/>
      <c r="RNV501" s="124"/>
      <c r="RNW501" s="124"/>
      <c r="RNX501" s="124"/>
      <c r="RNY501" s="124"/>
      <c r="RNZ501" s="124"/>
      <c r="ROA501" s="125"/>
      <c r="ROB501" s="123"/>
      <c r="ROC501" s="124"/>
      <c r="ROD501" s="124"/>
      <c r="ROE501" s="124"/>
      <c r="ROF501" s="124"/>
      <c r="ROG501" s="124"/>
      <c r="ROH501" s="124"/>
      <c r="ROI501" s="124"/>
      <c r="ROJ501" s="124"/>
      <c r="ROK501" s="124"/>
      <c r="ROL501" s="125"/>
      <c r="ROM501" s="123"/>
      <c r="RON501" s="124"/>
      <c r="ROO501" s="124"/>
      <c r="ROP501" s="124"/>
      <c r="ROQ501" s="124"/>
      <c r="ROR501" s="124"/>
      <c r="ROS501" s="124"/>
      <c r="ROT501" s="124"/>
      <c r="ROU501" s="124"/>
      <c r="ROV501" s="124"/>
      <c r="ROW501" s="125"/>
      <c r="ROX501" s="123"/>
      <c r="ROY501" s="124"/>
      <c r="ROZ501" s="124"/>
      <c r="RPA501" s="124"/>
      <c r="RPB501" s="124"/>
      <c r="RPC501" s="124"/>
      <c r="RPD501" s="124"/>
      <c r="RPE501" s="124"/>
      <c r="RPF501" s="124"/>
      <c r="RPG501" s="124"/>
      <c r="RPH501" s="125"/>
      <c r="RPI501" s="123"/>
      <c r="RPJ501" s="124"/>
      <c r="RPK501" s="124"/>
      <c r="RPL501" s="124"/>
      <c r="RPM501" s="124"/>
      <c r="RPN501" s="124"/>
      <c r="RPO501" s="124"/>
      <c r="RPP501" s="124"/>
      <c r="RPQ501" s="124"/>
      <c r="RPR501" s="124"/>
      <c r="RPS501" s="125"/>
      <c r="RPT501" s="123"/>
      <c r="RPU501" s="124"/>
      <c r="RPV501" s="124"/>
      <c r="RPW501" s="124"/>
      <c r="RPX501" s="124"/>
      <c r="RPY501" s="124"/>
      <c r="RPZ501" s="124"/>
      <c r="RQA501" s="124"/>
      <c r="RQB501" s="124"/>
      <c r="RQC501" s="124"/>
      <c r="RQD501" s="125"/>
      <c r="RQE501" s="123"/>
      <c r="RQF501" s="124"/>
      <c r="RQG501" s="124"/>
      <c r="RQH501" s="124"/>
      <c r="RQI501" s="124"/>
      <c r="RQJ501" s="124"/>
      <c r="RQK501" s="124"/>
      <c r="RQL501" s="124"/>
      <c r="RQM501" s="124"/>
      <c r="RQN501" s="124"/>
      <c r="RQO501" s="125"/>
      <c r="RQP501" s="123"/>
      <c r="RQQ501" s="124"/>
      <c r="RQR501" s="124"/>
      <c r="RQS501" s="124"/>
      <c r="RQT501" s="124"/>
      <c r="RQU501" s="124"/>
      <c r="RQV501" s="124"/>
      <c r="RQW501" s="124"/>
      <c r="RQX501" s="124"/>
      <c r="RQY501" s="124"/>
      <c r="RQZ501" s="125"/>
      <c r="RRA501" s="123"/>
      <c r="RRB501" s="124"/>
      <c r="RRC501" s="124"/>
      <c r="RRD501" s="124"/>
      <c r="RRE501" s="124"/>
      <c r="RRF501" s="124"/>
      <c r="RRG501" s="124"/>
      <c r="RRH501" s="124"/>
      <c r="RRI501" s="124"/>
      <c r="RRJ501" s="124"/>
      <c r="RRK501" s="125"/>
      <c r="RRL501" s="123"/>
      <c r="RRM501" s="124"/>
      <c r="RRN501" s="124"/>
      <c r="RRO501" s="124"/>
      <c r="RRP501" s="124"/>
      <c r="RRQ501" s="124"/>
      <c r="RRR501" s="124"/>
      <c r="RRS501" s="124"/>
      <c r="RRT501" s="124"/>
      <c r="RRU501" s="124"/>
      <c r="RRV501" s="125"/>
      <c r="RRW501" s="123"/>
      <c r="RRX501" s="124"/>
      <c r="RRY501" s="124"/>
      <c r="RRZ501" s="124"/>
      <c r="RSA501" s="124"/>
      <c r="RSB501" s="124"/>
      <c r="RSC501" s="124"/>
      <c r="RSD501" s="124"/>
      <c r="RSE501" s="124"/>
      <c r="RSF501" s="124"/>
      <c r="RSG501" s="125"/>
      <c r="RSH501" s="123"/>
      <c r="RSI501" s="124"/>
      <c r="RSJ501" s="124"/>
      <c r="RSK501" s="124"/>
      <c r="RSL501" s="124"/>
      <c r="RSM501" s="124"/>
      <c r="RSN501" s="124"/>
      <c r="RSO501" s="124"/>
      <c r="RSP501" s="124"/>
      <c r="RSQ501" s="124"/>
      <c r="RSR501" s="125"/>
      <c r="RSS501" s="123"/>
      <c r="RST501" s="124"/>
      <c r="RSU501" s="124"/>
      <c r="RSV501" s="124"/>
      <c r="RSW501" s="124"/>
      <c r="RSX501" s="124"/>
      <c r="RSY501" s="124"/>
      <c r="RSZ501" s="124"/>
      <c r="RTA501" s="124"/>
      <c r="RTB501" s="124"/>
      <c r="RTC501" s="125"/>
      <c r="RTD501" s="123"/>
      <c r="RTE501" s="124"/>
      <c r="RTF501" s="124"/>
      <c r="RTG501" s="124"/>
      <c r="RTH501" s="124"/>
      <c r="RTI501" s="124"/>
      <c r="RTJ501" s="124"/>
      <c r="RTK501" s="124"/>
      <c r="RTL501" s="124"/>
      <c r="RTM501" s="124"/>
      <c r="RTN501" s="125"/>
      <c r="RTO501" s="123"/>
      <c r="RTP501" s="124"/>
      <c r="RTQ501" s="124"/>
      <c r="RTR501" s="124"/>
      <c r="RTS501" s="124"/>
      <c r="RTT501" s="124"/>
      <c r="RTU501" s="124"/>
      <c r="RTV501" s="124"/>
      <c r="RTW501" s="124"/>
      <c r="RTX501" s="124"/>
      <c r="RTY501" s="125"/>
      <c r="RTZ501" s="123"/>
      <c r="RUA501" s="124"/>
      <c r="RUB501" s="124"/>
      <c r="RUC501" s="124"/>
      <c r="RUD501" s="124"/>
      <c r="RUE501" s="124"/>
      <c r="RUF501" s="124"/>
      <c r="RUG501" s="124"/>
      <c r="RUH501" s="124"/>
      <c r="RUI501" s="124"/>
      <c r="RUJ501" s="125"/>
      <c r="RUK501" s="123"/>
      <c r="RUL501" s="124"/>
      <c r="RUM501" s="124"/>
      <c r="RUN501" s="124"/>
      <c r="RUO501" s="124"/>
      <c r="RUP501" s="124"/>
      <c r="RUQ501" s="124"/>
      <c r="RUR501" s="124"/>
      <c r="RUS501" s="124"/>
      <c r="RUT501" s="124"/>
      <c r="RUU501" s="125"/>
      <c r="RUV501" s="123"/>
      <c r="RUW501" s="124"/>
      <c r="RUX501" s="124"/>
      <c r="RUY501" s="124"/>
      <c r="RUZ501" s="124"/>
      <c r="RVA501" s="124"/>
      <c r="RVB501" s="124"/>
      <c r="RVC501" s="124"/>
      <c r="RVD501" s="124"/>
      <c r="RVE501" s="124"/>
      <c r="RVF501" s="125"/>
      <c r="RVG501" s="123"/>
      <c r="RVH501" s="124"/>
      <c r="RVI501" s="124"/>
      <c r="RVJ501" s="124"/>
      <c r="RVK501" s="124"/>
      <c r="RVL501" s="124"/>
      <c r="RVM501" s="124"/>
      <c r="RVN501" s="124"/>
      <c r="RVO501" s="124"/>
      <c r="RVP501" s="124"/>
      <c r="RVQ501" s="125"/>
      <c r="RVR501" s="123"/>
      <c r="RVS501" s="124"/>
      <c r="RVT501" s="124"/>
      <c r="RVU501" s="124"/>
      <c r="RVV501" s="124"/>
      <c r="RVW501" s="124"/>
      <c r="RVX501" s="124"/>
      <c r="RVY501" s="124"/>
      <c r="RVZ501" s="124"/>
      <c r="RWA501" s="124"/>
      <c r="RWB501" s="125"/>
      <c r="RWC501" s="123"/>
      <c r="RWD501" s="124"/>
      <c r="RWE501" s="124"/>
      <c r="RWF501" s="124"/>
      <c r="RWG501" s="124"/>
      <c r="RWH501" s="124"/>
      <c r="RWI501" s="124"/>
      <c r="RWJ501" s="124"/>
      <c r="RWK501" s="124"/>
      <c r="RWL501" s="124"/>
      <c r="RWM501" s="125"/>
      <c r="RWN501" s="123"/>
      <c r="RWO501" s="124"/>
      <c r="RWP501" s="124"/>
      <c r="RWQ501" s="124"/>
      <c r="RWR501" s="124"/>
      <c r="RWS501" s="124"/>
      <c r="RWT501" s="124"/>
      <c r="RWU501" s="124"/>
      <c r="RWV501" s="124"/>
      <c r="RWW501" s="124"/>
      <c r="RWX501" s="125"/>
      <c r="RWY501" s="123"/>
      <c r="RWZ501" s="124"/>
      <c r="RXA501" s="124"/>
      <c r="RXB501" s="124"/>
      <c r="RXC501" s="124"/>
      <c r="RXD501" s="124"/>
      <c r="RXE501" s="124"/>
      <c r="RXF501" s="124"/>
      <c r="RXG501" s="124"/>
      <c r="RXH501" s="124"/>
      <c r="RXI501" s="125"/>
      <c r="RXJ501" s="123"/>
      <c r="RXK501" s="124"/>
      <c r="RXL501" s="124"/>
      <c r="RXM501" s="124"/>
      <c r="RXN501" s="124"/>
      <c r="RXO501" s="124"/>
      <c r="RXP501" s="124"/>
      <c r="RXQ501" s="124"/>
      <c r="RXR501" s="124"/>
      <c r="RXS501" s="124"/>
      <c r="RXT501" s="125"/>
      <c r="RXU501" s="123"/>
      <c r="RXV501" s="124"/>
      <c r="RXW501" s="124"/>
      <c r="RXX501" s="124"/>
      <c r="RXY501" s="124"/>
      <c r="RXZ501" s="124"/>
      <c r="RYA501" s="124"/>
      <c r="RYB501" s="124"/>
      <c r="RYC501" s="124"/>
      <c r="RYD501" s="124"/>
      <c r="RYE501" s="125"/>
      <c r="RYF501" s="123"/>
      <c r="RYG501" s="124"/>
      <c r="RYH501" s="124"/>
      <c r="RYI501" s="124"/>
      <c r="RYJ501" s="124"/>
      <c r="RYK501" s="124"/>
      <c r="RYL501" s="124"/>
      <c r="RYM501" s="124"/>
      <c r="RYN501" s="124"/>
      <c r="RYO501" s="124"/>
      <c r="RYP501" s="125"/>
      <c r="RYQ501" s="123"/>
      <c r="RYR501" s="124"/>
      <c r="RYS501" s="124"/>
      <c r="RYT501" s="124"/>
      <c r="RYU501" s="124"/>
      <c r="RYV501" s="124"/>
      <c r="RYW501" s="124"/>
      <c r="RYX501" s="124"/>
      <c r="RYY501" s="124"/>
      <c r="RYZ501" s="124"/>
      <c r="RZA501" s="125"/>
      <c r="RZB501" s="123"/>
      <c r="RZC501" s="124"/>
      <c r="RZD501" s="124"/>
      <c r="RZE501" s="124"/>
      <c r="RZF501" s="124"/>
      <c r="RZG501" s="124"/>
      <c r="RZH501" s="124"/>
      <c r="RZI501" s="124"/>
      <c r="RZJ501" s="124"/>
      <c r="RZK501" s="124"/>
      <c r="RZL501" s="125"/>
      <c r="RZM501" s="123"/>
      <c r="RZN501" s="124"/>
      <c r="RZO501" s="124"/>
      <c r="RZP501" s="124"/>
      <c r="RZQ501" s="124"/>
      <c r="RZR501" s="124"/>
      <c r="RZS501" s="124"/>
      <c r="RZT501" s="124"/>
      <c r="RZU501" s="124"/>
      <c r="RZV501" s="124"/>
      <c r="RZW501" s="125"/>
      <c r="RZX501" s="123"/>
      <c r="RZY501" s="124"/>
      <c r="RZZ501" s="124"/>
      <c r="SAA501" s="124"/>
      <c r="SAB501" s="124"/>
      <c r="SAC501" s="124"/>
      <c r="SAD501" s="124"/>
      <c r="SAE501" s="124"/>
      <c r="SAF501" s="124"/>
      <c r="SAG501" s="124"/>
      <c r="SAH501" s="125"/>
      <c r="SAI501" s="123"/>
      <c r="SAJ501" s="124"/>
      <c r="SAK501" s="124"/>
      <c r="SAL501" s="124"/>
      <c r="SAM501" s="124"/>
      <c r="SAN501" s="124"/>
      <c r="SAO501" s="124"/>
      <c r="SAP501" s="124"/>
      <c r="SAQ501" s="124"/>
      <c r="SAR501" s="124"/>
      <c r="SAS501" s="125"/>
      <c r="SAT501" s="123"/>
      <c r="SAU501" s="124"/>
      <c r="SAV501" s="124"/>
      <c r="SAW501" s="124"/>
      <c r="SAX501" s="124"/>
      <c r="SAY501" s="124"/>
      <c r="SAZ501" s="124"/>
      <c r="SBA501" s="124"/>
      <c r="SBB501" s="124"/>
      <c r="SBC501" s="124"/>
      <c r="SBD501" s="125"/>
      <c r="SBE501" s="123"/>
      <c r="SBF501" s="124"/>
      <c r="SBG501" s="124"/>
      <c r="SBH501" s="124"/>
      <c r="SBI501" s="124"/>
      <c r="SBJ501" s="124"/>
      <c r="SBK501" s="124"/>
      <c r="SBL501" s="124"/>
      <c r="SBM501" s="124"/>
      <c r="SBN501" s="124"/>
      <c r="SBO501" s="125"/>
      <c r="SBP501" s="123"/>
      <c r="SBQ501" s="124"/>
      <c r="SBR501" s="124"/>
      <c r="SBS501" s="124"/>
      <c r="SBT501" s="124"/>
      <c r="SBU501" s="124"/>
      <c r="SBV501" s="124"/>
      <c r="SBW501" s="124"/>
      <c r="SBX501" s="124"/>
      <c r="SBY501" s="124"/>
      <c r="SBZ501" s="125"/>
      <c r="SCA501" s="123"/>
      <c r="SCB501" s="124"/>
      <c r="SCC501" s="124"/>
      <c r="SCD501" s="124"/>
      <c r="SCE501" s="124"/>
      <c r="SCF501" s="124"/>
      <c r="SCG501" s="124"/>
      <c r="SCH501" s="124"/>
      <c r="SCI501" s="124"/>
      <c r="SCJ501" s="124"/>
      <c r="SCK501" s="125"/>
      <c r="SCL501" s="123"/>
      <c r="SCM501" s="124"/>
      <c r="SCN501" s="124"/>
      <c r="SCO501" s="124"/>
      <c r="SCP501" s="124"/>
      <c r="SCQ501" s="124"/>
      <c r="SCR501" s="124"/>
      <c r="SCS501" s="124"/>
      <c r="SCT501" s="124"/>
      <c r="SCU501" s="124"/>
      <c r="SCV501" s="125"/>
      <c r="SCW501" s="123"/>
      <c r="SCX501" s="124"/>
      <c r="SCY501" s="124"/>
      <c r="SCZ501" s="124"/>
      <c r="SDA501" s="124"/>
      <c r="SDB501" s="124"/>
      <c r="SDC501" s="124"/>
      <c r="SDD501" s="124"/>
      <c r="SDE501" s="124"/>
      <c r="SDF501" s="124"/>
      <c r="SDG501" s="125"/>
      <c r="SDH501" s="123"/>
      <c r="SDI501" s="124"/>
      <c r="SDJ501" s="124"/>
      <c r="SDK501" s="124"/>
      <c r="SDL501" s="124"/>
      <c r="SDM501" s="124"/>
      <c r="SDN501" s="124"/>
      <c r="SDO501" s="124"/>
      <c r="SDP501" s="124"/>
      <c r="SDQ501" s="124"/>
      <c r="SDR501" s="125"/>
      <c r="SDS501" s="123"/>
      <c r="SDT501" s="124"/>
      <c r="SDU501" s="124"/>
      <c r="SDV501" s="124"/>
      <c r="SDW501" s="124"/>
      <c r="SDX501" s="124"/>
      <c r="SDY501" s="124"/>
      <c r="SDZ501" s="124"/>
      <c r="SEA501" s="124"/>
      <c r="SEB501" s="124"/>
      <c r="SEC501" s="125"/>
      <c r="SED501" s="123"/>
      <c r="SEE501" s="124"/>
      <c r="SEF501" s="124"/>
      <c r="SEG501" s="124"/>
      <c r="SEH501" s="124"/>
      <c r="SEI501" s="124"/>
      <c r="SEJ501" s="124"/>
      <c r="SEK501" s="124"/>
      <c r="SEL501" s="124"/>
      <c r="SEM501" s="124"/>
      <c r="SEN501" s="125"/>
      <c r="SEO501" s="123"/>
      <c r="SEP501" s="124"/>
      <c r="SEQ501" s="124"/>
      <c r="SER501" s="124"/>
      <c r="SES501" s="124"/>
      <c r="SET501" s="124"/>
      <c r="SEU501" s="124"/>
      <c r="SEV501" s="124"/>
      <c r="SEW501" s="124"/>
      <c r="SEX501" s="124"/>
      <c r="SEY501" s="125"/>
      <c r="SEZ501" s="123"/>
      <c r="SFA501" s="124"/>
      <c r="SFB501" s="124"/>
      <c r="SFC501" s="124"/>
      <c r="SFD501" s="124"/>
      <c r="SFE501" s="124"/>
      <c r="SFF501" s="124"/>
      <c r="SFG501" s="124"/>
      <c r="SFH501" s="124"/>
      <c r="SFI501" s="124"/>
      <c r="SFJ501" s="125"/>
      <c r="SFK501" s="123"/>
      <c r="SFL501" s="124"/>
      <c r="SFM501" s="124"/>
      <c r="SFN501" s="124"/>
      <c r="SFO501" s="124"/>
      <c r="SFP501" s="124"/>
      <c r="SFQ501" s="124"/>
      <c r="SFR501" s="124"/>
      <c r="SFS501" s="124"/>
      <c r="SFT501" s="124"/>
      <c r="SFU501" s="125"/>
      <c r="SFV501" s="123"/>
      <c r="SFW501" s="124"/>
      <c r="SFX501" s="124"/>
      <c r="SFY501" s="124"/>
      <c r="SFZ501" s="124"/>
      <c r="SGA501" s="124"/>
      <c r="SGB501" s="124"/>
      <c r="SGC501" s="124"/>
      <c r="SGD501" s="124"/>
      <c r="SGE501" s="124"/>
      <c r="SGF501" s="125"/>
      <c r="SGG501" s="123"/>
      <c r="SGH501" s="124"/>
      <c r="SGI501" s="124"/>
      <c r="SGJ501" s="124"/>
      <c r="SGK501" s="124"/>
      <c r="SGL501" s="124"/>
      <c r="SGM501" s="124"/>
      <c r="SGN501" s="124"/>
      <c r="SGO501" s="124"/>
      <c r="SGP501" s="124"/>
      <c r="SGQ501" s="125"/>
      <c r="SGR501" s="123"/>
      <c r="SGS501" s="124"/>
      <c r="SGT501" s="124"/>
      <c r="SGU501" s="124"/>
      <c r="SGV501" s="124"/>
      <c r="SGW501" s="124"/>
      <c r="SGX501" s="124"/>
      <c r="SGY501" s="124"/>
      <c r="SGZ501" s="124"/>
      <c r="SHA501" s="124"/>
      <c r="SHB501" s="125"/>
      <c r="SHC501" s="123"/>
      <c r="SHD501" s="124"/>
      <c r="SHE501" s="124"/>
      <c r="SHF501" s="124"/>
      <c r="SHG501" s="124"/>
      <c r="SHH501" s="124"/>
      <c r="SHI501" s="124"/>
      <c r="SHJ501" s="124"/>
      <c r="SHK501" s="124"/>
      <c r="SHL501" s="124"/>
      <c r="SHM501" s="125"/>
      <c r="SHN501" s="123"/>
      <c r="SHO501" s="124"/>
      <c r="SHP501" s="124"/>
      <c r="SHQ501" s="124"/>
      <c r="SHR501" s="124"/>
      <c r="SHS501" s="124"/>
      <c r="SHT501" s="124"/>
      <c r="SHU501" s="124"/>
      <c r="SHV501" s="124"/>
      <c r="SHW501" s="124"/>
      <c r="SHX501" s="125"/>
      <c r="SHY501" s="123"/>
      <c r="SHZ501" s="124"/>
      <c r="SIA501" s="124"/>
      <c r="SIB501" s="124"/>
      <c r="SIC501" s="124"/>
      <c r="SID501" s="124"/>
      <c r="SIE501" s="124"/>
      <c r="SIF501" s="124"/>
      <c r="SIG501" s="124"/>
      <c r="SIH501" s="124"/>
      <c r="SII501" s="125"/>
      <c r="SIJ501" s="123"/>
      <c r="SIK501" s="124"/>
      <c r="SIL501" s="124"/>
      <c r="SIM501" s="124"/>
      <c r="SIN501" s="124"/>
      <c r="SIO501" s="124"/>
      <c r="SIP501" s="124"/>
      <c r="SIQ501" s="124"/>
      <c r="SIR501" s="124"/>
      <c r="SIS501" s="124"/>
      <c r="SIT501" s="125"/>
      <c r="SIU501" s="123"/>
      <c r="SIV501" s="124"/>
      <c r="SIW501" s="124"/>
      <c r="SIX501" s="124"/>
      <c r="SIY501" s="124"/>
      <c r="SIZ501" s="124"/>
      <c r="SJA501" s="124"/>
      <c r="SJB501" s="124"/>
      <c r="SJC501" s="124"/>
      <c r="SJD501" s="124"/>
      <c r="SJE501" s="125"/>
      <c r="SJF501" s="123"/>
      <c r="SJG501" s="124"/>
      <c r="SJH501" s="124"/>
      <c r="SJI501" s="124"/>
      <c r="SJJ501" s="124"/>
      <c r="SJK501" s="124"/>
      <c r="SJL501" s="124"/>
      <c r="SJM501" s="124"/>
      <c r="SJN501" s="124"/>
      <c r="SJO501" s="124"/>
      <c r="SJP501" s="125"/>
      <c r="SJQ501" s="123"/>
      <c r="SJR501" s="124"/>
      <c r="SJS501" s="124"/>
      <c r="SJT501" s="124"/>
      <c r="SJU501" s="124"/>
      <c r="SJV501" s="124"/>
      <c r="SJW501" s="124"/>
      <c r="SJX501" s="124"/>
      <c r="SJY501" s="124"/>
      <c r="SJZ501" s="124"/>
      <c r="SKA501" s="125"/>
      <c r="SKB501" s="123"/>
      <c r="SKC501" s="124"/>
      <c r="SKD501" s="124"/>
      <c r="SKE501" s="124"/>
      <c r="SKF501" s="124"/>
      <c r="SKG501" s="124"/>
      <c r="SKH501" s="124"/>
      <c r="SKI501" s="124"/>
      <c r="SKJ501" s="124"/>
      <c r="SKK501" s="124"/>
      <c r="SKL501" s="125"/>
      <c r="SKM501" s="123"/>
      <c r="SKN501" s="124"/>
      <c r="SKO501" s="124"/>
      <c r="SKP501" s="124"/>
      <c r="SKQ501" s="124"/>
      <c r="SKR501" s="124"/>
      <c r="SKS501" s="124"/>
      <c r="SKT501" s="124"/>
      <c r="SKU501" s="124"/>
      <c r="SKV501" s="124"/>
      <c r="SKW501" s="125"/>
      <c r="SKX501" s="123"/>
      <c r="SKY501" s="124"/>
      <c r="SKZ501" s="124"/>
      <c r="SLA501" s="124"/>
      <c r="SLB501" s="124"/>
      <c r="SLC501" s="124"/>
      <c r="SLD501" s="124"/>
      <c r="SLE501" s="124"/>
      <c r="SLF501" s="124"/>
      <c r="SLG501" s="124"/>
      <c r="SLH501" s="125"/>
      <c r="SLI501" s="123"/>
      <c r="SLJ501" s="124"/>
      <c r="SLK501" s="124"/>
      <c r="SLL501" s="124"/>
      <c r="SLM501" s="124"/>
      <c r="SLN501" s="124"/>
      <c r="SLO501" s="124"/>
      <c r="SLP501" s="124"/>
      <c r="SLQ501" s="124"/>
      <c r="SLR501" s="124"/>
      <c r="SLS501" s="125"/>
      <c r="SLT501" s="123"/>
      <c r="SLU501" s="124"/>
      <c r="SLV501" s="124"/>
      <c r="SLW501" s="124"/>
      <c r="SLX501" s="124"/>
      <c r="SLY501" s="124"/>
      <c r="SLZ501" s="124"/>
      <c r="SMA501" s="124"/>
      <c r="SMB501" s="124"/>
      <c r="SMC501" s="124"/>
      <c r="SMD501" s="125"/>
      <c r="SME501" s="123"/>
      <c r="SMF501" s="124"/>
      <c r="SMG501" s="124"/>
      <c r="SMH501" s="124"/>
      <c r="SMI501" s="124"/>
      <c r="SMJ501" s="124"/>
      <c r="SMK501" s="124"/>
      <c r="SML501" s="124"/>
      <c r="SMM501" s="124"/>
      <c r="SMN501" s="124"/>
      <c r="SMO501" s="125"/>
      <c r="SMP501" s="123"/>
      <c r="SMQ501" s="124"/>
      <c r="SMR501" s="124"/>
      <c r="SMS501" s="124"/>
      <c r="SMT501" s="124"/>
      <c r="SMU501" s="124"/>
      <c r="SMV501" s="124"/>
      <c r="SMW501" s="124"/>
      <c r="SMX501" s="124"/>
      <c r="SMY501" s="124"/>
      <c r="SMZ501" s="125"/>
      <c r="SNA501" s="123"/>
      <c r="SNB501" s="124"/>
      <c r="SNC501" s="124"/>
      <c r="SND501" s="124"/>
      <c r="SNE501" s="124"/>
      <c r="SNF501" s="124"/>
      <c r="SNG501" s="124"/>
      <c r="SNH501" s="124"/>
      <c r="SNI501" s="124"/>
      <c r="SNJ501" s="124"/>
      <c r="SNK501" s="125"/>
      <c r="SNL501" s="123"/>
      <c r="SNM501" s="124"/>
      <c r="SNN501" s="124"/>
      <c r="SNO501" s="124"/>
      <c r="SNP501" s="124"/>
      <c r="SNQ501" s="124"/>
      <c r="SNR501" s="124"/>
      <c r="SNS501" s="124"/>
      <c r="SNT501" s="124"/>
      <c r="SNU501" s="124"/>
      <c r="SNV501" s="125"/>
      <c r="SNW501" s="123"/>
      <c r="SNX501" s="124"/>
      <c r="SNY501" s="124"/>
      <c r="SNZ501" s="124"/>
      <c r="SOA501" s="124"/>
      <c r="SOB501" s="124"/>
      <c r="SOC501" s="124"/>
      <c r="SOD501" s="124"/>
      <c r="SOE501" s="124"/>
      <c r="SOF501" s="124"/>
      <c r="SOG501" s="125"/>
      <c r="SOH501" s="123"/>
      <c r="SOI501" s="124"/>
      <c r="SOJ501" s="124"/>
      <c r="SOK501" s="124"/>
      <c r="SOL501" s="124"/>
      <c r="SOM501" s="124"/>
      <c r="SON501" s="124"/>
      <c r="SOO501" s="124"/>
      <c r="SOP501" s="124"/>
      <c r="SOQ501" s="124"/>
      <c r="SOR501" s="125"/>
      <c r="SOS501" s="123"/>
      <c r="SOT501" s="124"/>
      <c r="SOU501" s="124"/>
      <c r="SOV501" s="124"/>
      <c r="SOW501" s="124"/>
      <c r="SOX501" s="124"/>
      <c r="SOY501" s="124"/>
      <c r="SOZ501" s="124"/>
      <c r="SPA501" s="124"/>
      <c r="SPB501" s="124"/>
      <c r="SPC501" s="125"/>
      <c r="SPD501" s="123"/>
      <c r="SPE501" s="124"/>
      <c r="SPF501" s="124"/>
      <c r="SPG501" s="124"/>
      <c r="SPH501" s="124"/>
      <c r="SPI501" s="124"/>
      <c r="SPJ501" s="124"/>
      <c r="SPK501" s="124"/>
      <c r="SPL501" s="124"/>
      <c r="SPM501" s="124"/>
      <c r="SPN501" s="125"/>
      <c r="SPO501" s="123"/>
      <c r="SPP501" s="124"/>
      <c r="SPQ501" s="124"/>
      <c r="SPR501" s="124"/>
      <c r="SPS501" s="124"/>
      <c r="SPT501" s="124"/>
      <c r="SPU501" s="124"/>
      <c r="SPV501" s="124"/>
      <c r="SPW501" s="124"/>
      <c r="SPX501" s="124"/>
      <c r="SPY501" s="125"/>
      <c r="SPZ501" s="123"/>
      <c r="SQA501" s="124"/>
      <c r="SQB501" s="124"/>
      <c r="SQC501" s="124"/>
      <c r="SQD501" s="124"/>
      <c r="SQE501" s="124"/>
      <c r="SQF501" s="124"/>
      <c r="SQG501" s="124"/>
      <c r="SQH501" s="124"/>
      <c r="SQI501" s="124"/>
      <c r="SQJ501" s="125"/>
      <c r="SQK501" s="123"/>
      <c r="SQL501" s="124"/>
      <c r="SQM501" s="124"/>
      <c r="SQN501" s="124"/>
      <c r="SQO501" s="124"/>
      <c r="SQP501" s="124"/>
      <c r="SQQ501" s="124"/>
      <c r="SQR501" s="124"/>
      <c r="SQS501" s="124"/>
      <c r="SQT501" s="124"/>
      <c r="SQU501" s="125"/>
      <c r="SQV501" s="123"/>
      <c r="SQW501" s="124"/>
      <c r="SQX501" s="124"/>
      <c r="SQY501" s="124"/>
      <c r="SQZ501" s="124"/>
      <c r="SRA501" s="124"/>
      <c r="SRB501" s="124"/>
      <c r="SRC501" s="124"/>
      <c r="SRD501" s="124"/>
      <c r="SRE501" s="124"/>
      <c r="SRF501" s="125"/>
      <c r="SRG501" s="123"/>
      <c r="SRH501" s="124"/>
      <c r="SRI501" s="124"/>
      <c r="SRJ501" s="124"/>
      <c r="SRK501" s="124"/>
      <c r="SRL501" s="124"/>
      <c r="SRM501" s="124"/>
      <c r="SRN501" s="124"/>
      <c r="SRO501" s="124"/>
      <c r="SRP501" s="124"/>
      <c r="SRQ501" s="125"/>
      <c r="SRR501" s="123"/>
      <c r="SRS501" s="124"/>
      <c r="SRT501" s="124"/>
      <c r="SRU501" s="124"/>
      <c r="SRV501" s="124"/>
      <c r="SRW501" s="124"/>
      <c r="SRX501" s="124"/>
      <c r="SRY501" s="124"/>
      <c r="SRZ501" s="124"/>
      <c r="SSA501" s="124"/>
      <c r="SSB501" s="125"/>
      <c r="SSC501" s="123"/>
      <c r="SSD501" s="124"/>
      <c r="SSE501" s="124"/>
      <c r="SSF501" s="124"/>
      <c r="SSG501" s="124"/>
      <c r="SSH501" s="124"/>
      <c r="SSI501" s="124"/>
      <c r="SSJ501" s="124"/>
      <c r="SSK501" s="124"/>
      <c r="SSL501" s="124"/>
      <c r="SSM501" s="125"/>
      <c r="SSN501" s="123"/>
      <c r="SSO501" s="124"/>
      <c r="SSP501" s="124"/>
      <c r="SSQ501" s="124"/>
      <c r="SSR501" s="124"/>
      <c r="SSS501" s="124"/>
      <c r="SST501" s="124"/>
      <c r="SSU501" s="124"/>
      <c r="SSV501" s="124"/>
      <c r="SSW501" s="124"/>
      <c r="SSX501" s="125"/>
      <c r="SSY501" s="123"/>
      <c r="SSZ501" s="124"/>
      <c r="STA501" s="124"/>
      <c r="STB501" s="124"/>
      <c r="STC501" s="124"/>
      <c r="STD501" s="124"/>
      <c r="STE501" s="124"/>
      <c r="STF501" s="124"/>
      <c r="STG501" s="124"/>
      <c r="STH501" s="124"/>
      <c r="STI501" s="125"/>
      <c r="STJ501" s="123"/>
      <c r="STK501" s="124"/>
      <c r="STL501" s="124"/>
      <c r="STM501" s="124"/>
      <c r="STN501" s="124"/>
      <c r="STO501" s="124"/>
      <c r="STP501" s="124"/>
      <c r="STQ501" s="124"/>
      <c r="STR501" s="124"/>
      <c r="STS501" s="124"/>
      <c r="STT501" s="125"/>
      <c r="STU501" s="123"/>
      <c r="STV501" s="124"/>
      <c r="STW501" s="124"/>
      <c r="STX501" s="124"/>
      <c r="STY501" s="124"/>
      <c r="STZ501" s="124"/>
      <c r="SUA501" s="124"/>
      <c r="SUB501" s="124"/>
      <c r="SUC501" s="124"/>
      <c r="SUD501" s="124"/>
      <c r="SUE501" s="125"/>
      <c r="SUF501" s="123"/>
      <c r="SUG501" s="124"/>
      <c r="SUH501" s="124"/>
      <c r="SUI501" s="124"/>
      <c r="SUJ501" s="124"/>
      <c r="SUK501" s="124"/>
      <c r="SUL501" s="124"/>
      <c r="SUM501" s="124"/>
      <c r="SUN501" s="124"/>
      <c r="SUO501" s="124"/>
      <c r="SUP501" s="125"/>
      <c r="SUQ501" s="123"/>
      <c r="SUR501" s="124"/>
      <c r="SUS501" s="124"/>
      <c r="SUT501" s="124"/>
      <c r="SUU501" s="124"/>
      <c r="SUV501" s="124"/>
      <c r="SUW501" s="124"/>
      <c r="SUX501" s="124"/>
      <c r="SUY501" s="124"/>
      <c r="SUZ501" s="124"/>
      <c r="SVA501" s="125"/>
      <c r="SVB501" s="123"/>
      <c r="SVC501" s="124"/>
      <c r="SVD501" s="124"/>
      <c r="SVE501" s="124"/>
      <c r="SVF501" s="124"/>
      <c r="SVG501" s="124"/>
      <c r="SVH501" s="124"/>
      <c r="SVI501" s="124"/>
      <c r="SVJ501" s="124"/>
      <c r="SVK501" s="124"/>
      <c r="SVL501" s="125"/>
      <c r="SVM501" s="123"/>
      <c r="SVN501" s="124"/>
      <c r="SVO501" s="124"/>
      <c r="SVP501" s="124"/>
      <c r="SVQ501" s="124"/>
      <c r="SVR501" s="124"/>
      <c r="SVS501" s="124"/>
      <c r="SVT501" s="124"/>
      <c r="SVU501" s="124"/>
      <c r="SVV501" s="124"/>
      <c r="SVW501" s="125"/>
      <c r="SVX501" s="123"/>
      <c r="SVY501" s="124"/>
      <c r="SVZ501" s="124"/>
      <c r="SWA501" s="124"/>
      <c r="SWB501" s="124"/>
      <c r="SWC501" s="124"/>
      <c r="SWD501" s="124"/>
      <c r="SWE501" s="124"/>
      <c r="SWF501" s="124"/>
      <c r="SWG501" s="124"/>
      <c r="SWH501" s="125"/>
      <c r="SWI501" s="123"/>
      <c r="SWJ501" s="124"/>
      <c r="SWK501" s="124"/>
      <c r="SWL501" s="124"/>
      <c r="SWM501" s="124"/>
      <c r="SWN501" s="124"/>
      <c r="SWO501" s="124"/>
      <c r="SWP501" s="124"/>
      <c r="SWQ501" s="124"/>
      <c r="SWR501" s="124"/>
      <c r="SWS501" s="125"/>
      <c r="SWT501" s="123"/>
      <c r="SWU501" s="124"/>
      <c r="SWV501" s="124"/>
      <c r="SWW501" s="124"/>
      <c r="SWX501" s="124"/>
      <c r="SWY501" s="124"/>
      <c r="SWZ501" s="124"/>
      <c r="SXA501" s="124"/>
      <c r="SXB501" s="124"/>
      <c r="SXC501" s="124"/>
      <c r="SXD501" s="125"/>
      <c r="SXE501" s="123"/>
      <c r="SXF501" s="124"/>
      <c r="SXG501" s="124"/>
      <c r="SXH501" s="124"/>
      <c r="SXI501" s="124"/>
      <c r="SXJ501" s="124"/>
      <c r="SXK501" s="124"/>
      <c r="SXL501" s="124"/>
      <c r="SXM501" s="124"/>
      <c r="SXN501" s="124"/>
      <c r="SXO501" s="125"/>
      <c r="SXP501" s="123"/>
      <c r="SXQ501" s="124"/>
      <c r="SXR501" s="124"/>
      <c r="SXS501" s="124"/>
      <c r="SXT501" s="124"/>
      <c r="SXU501" s="124"/>
      <c r="SXV501" s="124"/>
      <c r="SXW501" s="124"/>
      <c r="SXX501" s="124"/>
      <c r="SXY501" s="124"/>
      <c r="SXZ501" s="125"/>
      <c r="SYA501" s="123"/>
      <c r="SYB501" s="124"/>
      <c r="SYC501" s="124"/>
      <c r="SYD501" s="124"/>
      <c r="SYE501" s="124"/>
      <c r="SYF501" s="124"/>
      <c r="SYG501" s="124"/>
      <c r="SYH501" s="124"/>
      <c r="SYI501" s="124"/>
      <c r="SYJ501" s="124"/>
      <c r="SYK501" s="125"/>
      <c r="SYL501" s="123"/>
      <c r="SYM501" s="124"/>
      <c r="SYN501" s="124"/>
      <c r="SYO501" s="124"/>
      <c r="SYP501" s="124"/>
      <c r="SYQ501" s="124"/>
      <c r="SYR501" s="124"/>
      <c r="SYS501" s="124"/>
      <c r="SYT501" s="124"/>
      <c r="SYU501" s="124"/>
      <c r="SYV501" s="125"/>
      <c r="SYW501" s="123"/>
      <c r="SYX501" s="124"/>
      <c r="SYY501" s="124"/>
      <c r="SYZ501" s="124"/>
      <c r="SZA501" s="124"/>
      <c r="SZB501" s="124"/>
      <c r="SZC501" s="124"/>
      <c r="SZD501" s="124"/>
      <c r="SZE501" s="124"/>
      <c r="SZF501" s="124"/>
      <c r="SZG501" s="125"/>
      <c r="SZH501" s="123"/>
      <c r="SZI501" s="124"/>
      <c r="SZJ501" s="124"/>
      <c r="SZK501" s="124"/>
      <c r="SZL501" s="124"/>
      <c r="SZM501" s="124"/>
      <c r="SZN501" s="124"/>
      <c r="SZO501" s="124"/>
      <c r="SZP501" s="124"/>
      <c r="SZQ501" s="124"/>
      <c r="SZR501" s="125"/>
      <c r="SZS501" s="123"/>
      <c r="SZT501" s="124"/>
      <c r="SZU501" s="124"/>
      <c r="SZV501" s="124"/>
      <c r="SZW501" s="124"/>
      <c r="SZX501" s="124"/>
      <c r="SZY501" s="124"/>
      <c r="SZZ501" s="124"/>
      <c r="TAA501" s="124"/>
      <c r="TAB501" s="124"/>
      <c r="TAC501" s="125"/>
      <c r="TAD501" s="123"/>
      <c r="TAE501" s="124"/>
      <c r="TAF501" s="124"/>
      <c r="TAG501" s="124"/>
      <c r="TAH501" s="124"/>
      <c r="TAI501" s="124"/>
      <c r="TAJ501" s="124"/>
      <c r="TAK501" s="124"/>
      <c r="TAL501" s="124"/>
      <c r="TAM501" s="124"/>
      <c r="TAN501" s="125"/>
      <c r="TAO501" s="123"/>
      <c r="TAP501" s="124"/>
      <c r="TAQ501" s="124"/>
      <c r="TAR501" s="124"/>
      <c r="TAS501" s="124"/>
      <c r="TAT501" s="124"/>
      <c r="TAU501" s="124"/>
      <c r="TAV501" s="124"/>
      <c r="TAW501" s="124"/>
      <c r="TAX501" s="124"/>
      <c r="TAY501" s="125"/>
      <c r="TAZ501" s="123"/>
      <c r="TBA501" s="124"/>
      <c r="TBB501" s="124"/>
      <c r="TBC501" s="124"/>
      <c r="TBD501" s="124"/>
      <c r="TBE501" s="124"/>
      <c r="TBF501" s="124"/>
      <c r="TBG501" s="124"/>
      <c r="TBH501" s="124"/>
      <c r="TBI501" s="124"/>
      <c r="TBJ501" s="125"/>
      <c r="TBK501" s="123"/>
      <c r="TBL501" s="124"/>
      <c r="TBM501" s="124"/>
      <c r="TBN501" s="124"/>
      <c r="TBO501" s="124"/>
      <c r="TBP501" s="124"/>
      <c r="TBQ501" s="124"/>
      <c r="TBR501" s="124"/>
      <c r="TBS501" s="124"/>
      <c r="TBT501" s="124"/>
      <c r="TBU501" s="125"/>
      <c r="TBV501" s="123"/>
      <c r="TBW501" s="124"/>
      <c r="TBX501" s="124"/>
      <c r="TBY501" s="124"/>
      <c r="TBZ501" s="124"/>
      <c r="TCA501" s="124"/>
      <c r="TCB501" s="124"/>
      <c r="TCC501" s="124"/>
      <c r="TCD501" s="124"/>
      <c r="TCE501" s="124"/>
      <c r="TCF501" s="125"/>
      <c r="TCG501" s="123"/>
      <c r="TCH501" s="124"/>
      <c r="TCI501" s="124"/>
      <c r="TCJ501" s="124"/>
      <c r="TCK501" s="124"/>
      <c r="TCL501" s="124"/>
      <c r="TCM501" s="124"/>
      <c r="TCN501" s="124"/>
      <c r="TCO501" s="124"/>
      <c r="TCP501" s="124"/>
      <c r="TCQ501" s="125"/>
      <c r="TCR501" s="123"/>
      <c r="TCS501" s="124"/>
      <c r="TCT501" s="124"/>
      <c r="TCU501" s="124"/>
      <c r="TCV501" s="124"/>
      <c r="TCW501" s="124"/>
      <c r="TCX501" s="124"/>
      <c r="TCY501" s="124"/>
      <c r="TCZ501" s="124"/>
      <c r="TDA501" s="124"/>
      <c r="TDB501" s="125"/>
      <c r="TDC501" s="123"/>
      <c r="TDD501" s="124"/>
      <c r="TDE501" s="124"/>
      <c r="TDF501" s="124"/>
      <c r="TDG501" s="124"/>
      <c r="TDH501" s="124"/>
      <c r="TDI501" s="124"/>
      <c r="TDJ501" s="124"/>
      <c r="TDK501" s="124"/>
      <c r="TDL501" s="124"/>
      <c r="TDM501" s="125"/>
      <c r="TDN501" s="123"/>
      <c r="TDO501" s="124"/>
      <c r="TDP501" s="124"/>
      <c r="TDQ501" s="124"/>
      <c r="TDR501" s="124"/>
      <c r="TDS501" s="124"/>
      <c r="TDT501" s="124"/>
      <c r="TDU501" s="124"/>
      <c r="TDV501" s="124"/>
      <c r="TDW501" s="124"/>
      <c r="TDX501" s="125"/>
      <c r="TDY501" s="123"/>
      <c r="TDZ501" s="124"/>
      <c r="TEA501" s="124"/>
      <c r="TEB501" s="124"/>
      <c r="TEC501" s="124"/>
      <c r="TED501" s="124"/>
      <c r="TEE501" s="124"/>
      <c r="TEF501" s="124"/>
      <c r="TEG501" s="124"/>
      <c r="TEH501" s="124"/>
      <c r="TEI501" s="125"/>
      <c r="TEJ501" s="123"/>
      <c r="TEK501" s="124"/>
      <c r="TEL501" s="124"/>
      <c r="TEM501" s="124"/>
      <c r="TEN501" s="124"/>
      <c r="TEO501" s="124"/>
      <c r="TEP501" s="124"/>
      <c r="TEQ501" s="124"/>
      <c r="TER501" s="124"/>
      <c r="TES501" s="124"/>
      <c r="TET501" s="125"/>
      <c r="TEU501" s="123"/>
      <c r="TEV501" s="124"/>
      <c r="TEW501" s="124"/>
      <c r="TEX501" s="124"/>
      <c r="TEY501" s="124"/>
      <c r="TEZ501" s="124"/>
      <c r="TFA501" s="124"/>
      <c r="TFB501" s="124"/>
      <c r="TFC501" s="124"/>
      <c r="TFD501" s="124"/>
      <c r="TFE501" s="125"/>
      <c r="TFF501" s="123"/>
      <c r="TFG501" s="124"/>
      <c r="TFH501" s="124"/>
      <c r="TFI501" s="124"/>
      <c r="TFJ501" s="124"/>
      <c r="TFK501" s="124"/>
      <c r="TFL501" s="124"/>
      <c r="TFM501" s="124"/>
      <c r="TFN501" s="124"/>
      <c r="TFO501" s="124"/>
      <c r="TFP501" s="125"/>
      <c r="TFQ501" s="123"/>
      <c r="TFR501" s="124"/>
      <c r="TFS501" s="124"/>
      <c r="TFT501" s="124"/>
      <c r="TFU501" s="124"/>
      <c r="TFV501" s="124"/>
      <c r="TFW501" s="124"/>
      <c r="TFX501" s="124"/>
      <c r="TFY501" s="124"/>
      <c r="TFZ501" s="124"/>
      <c r="TGA501" s="125"/>
      <c r="TGB501" s="123"/>
      <c r="TGC501" s="124"/>
      <c r="TGD501" s="124"/>
      <c r="TGE501" s="124"/>
      <c r="TGF501" s="124"/>
      <c r="TGG501" s="124"/>
      <c r="TGH501" s="124"/>
      <c r="TGI501" s="124"/>
      <c r="TGJ501" s="124"/>
      <c r="TGK501" s="124"/>
      <c r="TGL501" s="125"/>
      <c r="TGM501" s="123"/>
      <c r="TGN501" s="124"/>
      <c r="TGO501" s="124"/>
      <c r="TGP501" s="124"/>
      <c r="TGQ501" s="124"/>
      <c r="TGR501" s="124"/>
      <c r="TGS501" s="124"/>
      <c r="TGT501" s="124"/>
      <c r="TGU501" s="124"/>
      <c r="TGV501" s="124"/>
      <c r="TGW501" s="125"/>
      <c r="TGX501" s="123"/>
      <c r="TGY501" s="124"/>
      <c r="TGZ501" s="124"/>
      <c r="THA501" s="124"/>
      <c r="THB501" s="124"/>
      <c r="THC501" s="124"/>
      <c r="THD501" s="124"/>
      <c r="THE501" s="124"/>
      <c r="THF501" s="124"/>
      <c r="THG501" s="124"/>
      <c r="THH501" s="125"/>
      <c r="THI501" s="123"/>
      <c r="THJ501" s="124"/>
      <c r="THK501" s="124"/>
      <c r="THL501" s="124"/>
      <c r="THM501" s="124"/>
      <c r="THN501" s="124"/>
      <c r="THO501" s="124"/>
      <c r="THP501" s="124"/>
      <c r="THQ501" s="124"/>
      <c r="THR501" s="124"/>
      <c r="THS501" s="125"/>
      <c r="THT501" s="123"/>
      <c r="THU501" s="124"/>
      <c r="THV501" s="124"/>
      <c r="THW501" s="124"/>
      <c r="THX501" s="124"/>
      <c r="THY501" s="124"/>
      <c r="THZ501" s="124"/>
      <c r="TIA501" s="124"/>
      <c r="TIB501" s="124"/>
      <c r="TIC501" s="124"/>
      <c r="TID501" s="125"/>
      <c r="TIE501" s="123"/>
      <c r="TIF501" s="124"/>
      <c r="TIG501" s="124"/>
      <c r="TIH501" s="124"/>
      <c r="TII501" s="124"/>
      <c r="TIJ501" s="124"/>
      <c r="TIK501" s="124"/>
      <c r="TIL501" s="124"/>
      <c r="TIM501" s="124"/>
      <c r="TIN501" s="124"/>
      <c r="TIO501" s="125"/>
      <c r="TIP501" s="123"/>
      <c r="TIQ501" s="124"/>
      <c r="TIR501" s="124"/>
      <c r="TIS501" s="124"/>
      <c r="TIT501" s="124"/>
      <c r="TIU501" s="124"/>
      <c r="TIV501" s="124"/>
      <c r="TIW501" s="124"/>
      <c r="TIX501" s="124"/>
      <c r="TIY501" s="124"/>
      <c r="TIZ501" s="125"/>
      <c r="TJA501" s="123"/>
      <c r="TJB501" s="124"/>
      <c r="TJC501" s="124"/>
      <c r="TJD501" s="124"/>
      <c r="TJE501" s="124"/>
      <c r="TJF501" s="124"/>
      <c r="TJG501" s="124"/>
      <c r="TJH501" s="124"/>
      <c r="TJI501" s="124"/>
      <c r="TJJ501" s="124"/>
      <c r="TJK501" s="125"/>
      <c r="TJL501" s="123"/>
      <c r="TJM501" s="124"/>
      <c r="TJN501" s="124"/>
      <c r="TJO501" s="124"/>
      <c r="TJP501" s="124"/>
      <c r="TJQ501" s="124"/>
      <c r="TJR501" s="124"/>
      <c r="TJS501" s="124"/>
      <c r="TJT501" s="124"/>
      <c r="TJU501" s="124"/>
      <c r="TJV501" s="125"/>
      <c r="TJW501" s="123"/>
      <c r="TJX501" s="124"/>
      <c r="TJY501" s="124"/>
      <c r="TJZ501" s="124"/>
      <c r="TKA501" s="124"/>
      <c r="TKB501" s="124"/>
      <c r="TKC501" s="124"/>
      <c r="TKD501" s="124"/>
      <c r="TKE501" s="124"/>
      <c r="TKF501" s="124"/>
      <c r="TKG501" s="125"/>
      <c r="TKH501" s="123"/>
      <c r="TKI501" s="124"/>
      <c r="TKJ501" s="124"/>
      <c r="TKK501" s="124"/>
      <c r="TKL501" s="124"/>
      <c r="TKM501" s="124"/>
      <c r="TKN501" s="124"/>
      <c r="TKO501" s="124"/>
      <c r="TKP501" s="124"/>
      <c r="TKQ501" s="124"/>
      <c r="TKR501" s="125"/>
      <c r="TKS501" s="123"/>
      <c r="TKT501" s="124"/>
      <c r="TKU501" s="124"/>
      <c r="TKV501" s="124"/>
      <c r="TKW501" s="124"/>
      <c r="TKX501" s="124"/>
      <c r="TKY501" s="124"/>
      <c r="TKZ501" s="124"/>
      <c r="TLA501" s="124"/>
      <c r="TLB501" s="124"/>
      <c r="TLC501" s="125"/>
      <c r="TLD501" s="123"/>
      <c r="TLE501" s="124"/>
      <c r="TLF501" s="124"/>
      <c r="TLG501" s="124"/>
      <c r="TLH501" s="124"/>
      <c r="TLI501" s="124"/>
      <c r="TLJ501" s="124"/>
      <c r="TLK501" s="124"/>
      <c r="TLL501" s="124"/>
      <c r="TLM501" s="124"/>
      <c r="TLN501" s="125"/>
      <c r="TLO501" s="123"/>
      <c r="TLP501" s="124"/>
      <c r="TLQ501" s="124"/>
      <c r="TLR501" s="124"/>
      <c r="TLS501" s="124"/>
      <c r="TLT501" s="124"/>
      <c r="TLU501" s="124"/>
      <c r="TLV501" s="124"/>
      <c r="TLW501" s="124"/>
      <c r="TLX501" s="124"/>
      <c r="TLY501" s="125"/>
      <c r="TLZ501" s="123"/>
      <c r="TMA501" s="124"/>
      <c r="TMB501" s="124"/>
      <c r="TMC501" s="124"/>
      <c r="TMD501" s="124"/>
      <c r="TME501" s="124"/>
      <c r="TMF501" s="124"/>
      <c r="TMG501" s="124"/>
      <c r="TMH501" s="124"/>
      <c r="TMI501" s="124"/>
      <c r="TMJ501" s="125"/>
      <c r="TMK501" s="123"/>
      <c r="TML501" s="124"/>
      <c r="TMM501" s="124"/>
      <c r="TMN501" s="124"/>
      <c r="TMO501" s="124"/>
      <c r="TMP501" s="124"/>
      <c r="TMQ501" s="124"/>
      <c r="TMR501" s="124"/>
      <c r="TMS501" s="124"/>
      <c r="TMT501" s="124"/>
      <c r="TMU501" s="125"/>
      <c r="TMV501" s="123"/>
      <c r="TMW501" s="124"/>
      <c r="TMX501" s="124"/>
      <c r="TMY501" s="124"/>
      <c r="TMZ501" s="124"/>
      <c r="TNA501" s="124"/>
      <c r="TNB501" s="124"/>
      <c r="TNC501" s="124"/>
      <c r="TND501" s="124"/>
      <c r="TNE501" s="124"/>
      <c r="TNF501" s="125"/>
      <c r="TNG501" s="123"/>
      <c r="TNH501" s="124"/>
      <c r="TNI501" s="124"/>
      <c r="TNJ501" s="124"/>
      <c r="TNK501" s="124"/>
      <c r="TNL501" s="124"/>
      <c r="TNM501" s="124"/>
      <c r="TNN501" s="124"/>
      <c r="TNO501" s="124"/>
      <c r="TNP501" s="124"/>
      <c r="TNQ501" s="125"/>
      <c r="TNR501" s="123"/>
      <c r="TNS501" s="124"/>
      <c r="TNT501" s="124"/>
      <c r="TNU501" s="124"/>
      <c r="TNV501" s="124"/>
      <c r="TNW501" s="124"/>
      <c r="TNX501" s="124"/>
      <c r="TNY501" s="124"/>
      <c r="TNZ501" s="124"/>
      <c r="TOA501" s="124"/>
      <c r="TOB501" s="125"/>
      <c r="TOC501" s="123"/>
      <c r="TOD501" s="124"/>
      <c r="TOE501" s="124"/>
      <c r="TOF501" s="124"/>
      <c r="TOG501" s="124"/>
      <c r="TOH501" s="124"/>
      <c r="TOI501" s="124"/>
      <c r="TOJ501" s="124"/>
      <c r="TOK501" s="124"/>
      <c r="TOL501" s="124"/>
      <c r="TOM501" s="125"/>
      <c r="TON501" s="123"/>
      <c r="TOO501" s="124"/>
      <c r="TOP501" s="124"/>
      <c r="TOQ501" s="124"/>
      <c r="TOR501" s="124"/>
      <c r="TOS501" s="124"/>
      <c r="TOT501" s="124"/>
      <c r="TOU501" s="124"/>
      <c r="TOV501" s="124"/>
      <c r="TOW501" s="124"/>
      <c r="TOX501" s="125"/>
      <c r="TOY501" s="123"/>
      <c r="TOZ501" s="124"/>
      <c r="TPA501" s="124"/>
      <c r="TPB501" s="124"/>
      <c r="TPC501" s="124"/>
      <c r="TPD501" s="124"/>
      <c r="TPE501" s="124"/>
      <c r="TPF501" s="124"/>
      <c r="TPG501" s="124"/>
      <c r="TPH501" s="124"/>
      <c r="TPI501" s="125"/>
      <c r="TPJ501" s="123"/>
      <c r="TPK501" s="124"/>
      <c r="TPL501" s="124"/>
      <c r="TPM501" s="124"/>
      <c r="TPN501" s="124"/>
      <c r="TPO501" s="124"/>
      <c r="TPP501" s="124"/>
      <c r="TPQ501" s="124"/>
      <c r="TPR501" s="124"/>
      <c r="TPS501" s="124"/>
      <c r="TPT501" s="125"/>
      <c r="TPU501" s="123"/>
      <c r="TPV501" s="124"/>
      <c r="TPW501" s="124"/>
      <c r="TPX501" s="124"/>
      <c r="TPY501" s="124"/>
      <c r="TPZ501" s="124"/>
      <c r="TQA501" s="124"/>
      <c r="TQB501" s="124"/>
      <c r="TQC501" s="124"/>
      <c r="TQD501" s="124"/>
      <c r="TQE501" s="125"/>
      <c r="TQF501" s="123"/>
      <c r="TQG501" s="124"/>
      <c r="TQH501" s="124"/>
      <c r="TQI501" s="124"/>
      <c r="TQJ501" s="124"/>
      <c r="TQK501" s="124"/>
      <c r="TQL501" s="124"/>
      <c r="TQM501" s="124"/>
      <c r="TQN501" s="124"/>
      <c r="TQO501" s="124"/>
      <c r="TQP501" s="125"/>
      <c r="TQQ501" s="123"/>
      <c r="TQR501" s="124"/>
      <c r="TQS501" s="124"/>
      <c r="TQT501" s="124"/>
      <c r="TQU501" s="124"/>
      <c r="TQV501" s="124"/>
      <c r="TQW501" s="124"/>
      <c r="TQX501" s="124"/>
      <c r="TQY501" s="124"/>
      <c r="TQZ501" s="124"/>
      <c r="TRA501" s="125"/>
      <c r="TRB501" s="123"/>
      <c r="TRC501" s="124"/>
      <c r="TRD501" s="124"/>
      <c r="TRE501" s="124"/>
      <c r="TRF501" s="124"/>
      <c r="TRG501" s="124"/>
      <c r="TRH501" s="124"/>
      <c r="TRI501" s="124"/>
      <c r="TRJ501" s="124"/>
      <c r="TRK501" s="124"/>
      <c r="TRL501" s="125"/>
      <c r="TRM501" s="123"/>
      <c r="TRN501" s="124"/>
      <c r="TRO501" s="124"/>
      <c r="TRP501" s="124"/>
      <c r="TRQ501" s="124"/>
      <c r="TRR501" s="124"/>
      <c r="TRS501" s="124"/>
      <c r="TRT501" s="124"/>
      <c r="TRU501" s="124"/>
      <c r="TRV501" s="124"/>
      <c r="TRW501" s="125"/>
      <c r="TRX501" s="123"/>
      <c r="TRY501" s="124"/>
      <c r="TRZ501" s="124"/>
      <c r="TSA501" s="124"/>
      <c r="TSB501" s="124"/>
      <c r="TSC501" s="124"/>
      <c r="TSD501" s="124"/>
      <c r="TSE501" s="124"/>
      <c r="TSF501" s="124"/>
      <c r="TSG501" s="124"/>
      <c r="TSH501" s="125"/>
      <c r="TSI501" s="123"/>
      <c r="TSJ501" s="124"/>
      <c r="TSK501" s="124"/>
      <c r="TSL501" s="124"/>
      <c r="TSM501" s="124"/>
      <c r="TSN501" s="124"/>
      <c r="TSO501" s="124"/>
      <c r="TSP501" s="124"/>
      <c r="TSQ501" s="124"/>
      <c r="TSR501" s="124"/>
      <c r="TSS501" s="125"/>
      <c r="TST501" s="123"/>
      <c r="TSU501" s="124"/>
      <c r="TSV501" s="124"/>
      <c r="TSW501" s="124"/>
      <c r="TSX501" s="124"/>
      <c r="TSY501" s="124"/>
      <c r="TSZ501" s="124"/>
      <c r="TTA501" s="124"/>
      <c r="TTB501" s="124"/>
      <c r="TTC501" s="124"/>
      <c r="TTD501" s="125"/>
      <c r="TTE501" s="123"/>
      <c r="TTF501" s="124"/>
      <c r="TTG501" s="124"/>
      <c r="TTH501" s="124"/>
      <c r="TTI501" s="124"/>
      <c r="TTJ501" s="124"/>
      <c r="TTK501" s="124"/>
      <c r="TTL501" s="124"/>
      <c r="TTM501" s="124"/>
      <c r="TTN501" s="124"/>
      <c r="TTO501" s="125"/>
      <c r="TTP501" s="123"/>
      <c r="TTQ501" s="124"/>
      <c r="TTR501" s="124"/>
      <c r="TTS501" s="124"/>
      <c r="TTT501" s="124"/>
      <c r="TTU501" s="124"/>
      <c r="TTV501" s="124"/>
      <c r="TTW501" s="124"/>
      <c r="TTX501" s="124"/>
      <c r="TTY501" s="124"/>
      <c r="TTZ501" s="125"/>
      <c r="TUA501" s="123"/>
      <c r="TUB501" s="124"/>
      <c r="TUC501" s="124"/>
      <c r="TUD501" s="124"/>
      <c r="TUE501" s="124"/>
      <c r="TUF501" s="124"/>
      <c r="TUG501" s="124"/>
      <c r="TUH501" s="124"/>
      <c r="TUI501" s="124"/>
      <c r="TUJ501" s="124"/>
      <c r="TUK501" s="125"/>
      <c r="TUL501" s="123"/>
      <c r="TUM501" s="124"/>
      <c r="TUN501" s="124"/>
      <c r="TUO501" s="124"/>
      <c r="TUP501" s="124"/>
      <c r="TUQ501" s="124"/>
      <c r="TUR501" s="124"/>
      <c r="TUS501" s="124"/>
      <c r="TUT501" s="124"/>
      <c r="TUU501" s="124"/>
      <c r="TUV501" s="125"/>
      <c r="TUW501" s="123"/>
      <c r="TUX501" s="124"/>
      <c r="TUY501" s="124"/>
      <c r="TUZ501" s="124"/>
      <c r="TVA501" s="124"/>
      <c r="TVB501" s="124"/>
      <c r="TVC501" s="124"/>
      <c r="TVD501" s="124"/>
      <c r="TVE501" s="124"/>
      <c r="TVF501" s="124"/>
      <c r="TVG501" s="125"/>
      <c r="TVH501" s="123"/>
      <c r="TVI501" s="124"/>
      <c r="TVJ501" s="124"/>
      <c r="TVK501" s="124"/>
      <c r="TVL501" s="124"/>
      <c r="TVM501" s="124"/>
      <c r="TVN501" s="124"/>
      <c r="TVO501" s="124"/>
      <c r="TVP501" s="124"/>
      <c r="TVQ501" s="124"/>
      <c r="TVR501" s="125"/>
      <c r="TVS501" s="123"/>
      <c r="TVT501" s="124"/>
      <c r="TVU501" s="124"/>
      <c r="TVV501" s="124"/>
      <c r="TVW501" s="124"/>
      <c r="TVX501" s="124"/>
      <c r="TVY501" s="124"/>
      <c r="TVZ501" s="124"/>
      <c r="TWA501" s="124"/>
      <c r="TWB501" s="124"/>
      <c r="TWC501" s="125"/>
      <c r="TWD501" s="123"/>
      <c r="TWE501" s="124"/>
      <c r="TWF501" s="124"/>
      <c r="TWG501" s="124"/>
      <c r="TWH501" s="124"/>
      <c r="TWI501" s="124"/>
      <c r="TWJ501" s="124"/>
      <c r="TWK501" s="124"/>
      <c r="TWL501" s="124"/>
      <c r="TWM501" s="124"/>
      <c r="TWN501" s="125"/>
      <c r="TWO501" s="123"/>
      <c r="TWP501" s="124"/>
      <c r="TWQ501" s="124"/>
      <c r="TWR501" s="124"/>
      <c r="TWS501" s="124"/>
      <c r="TWT501" s="124"/>
      <c r="TWU501" s="124"/>
      <c r="TWV501" s="124"/>
      <c r="TWW501" s="124"/>
      <c r="TWX501" s="124"/>
      <c r="TWY501" s="125"/>
      <c r="TWZ501" s="123"/>
      <c r="TXA501" s="124"/>
      <c r="TXB501" s="124"/>
      <c r="TXC501" s="124"/>
      <c r="TXD501" s="124"/>
      <c r="TXE501" s="124"/>
      <c r="TXF501" s="124"/>
      <c r="TXG501" s="124"/>
      <c r="TXH501" s="124"/>
      <c r="TXI501" s="124"/>
      <c r="TXJ501" s="125"/>
      <c r="TXK501" s="123"/>
      <c r="TXL501" s="124"/>
      <c r="TXM501" s="124"/>
      <c r="TXN501" s="124"/>
      <c r="TXO501" s="124"/>
      <c r="TXP501" s="124"/>
      <c r="TXQ501" s="124"/>
      <c r="TXR501" s="124"/>
      <c r="TXS501" s="124"/>
      <c r="TXT501" s="124"/>
      <c r="TXU501" s="125"/>
      <c r="TXV501" s="123"/>
      <c r="TXW501" s="124"/>
      <c r="TXX501" s="124"/>
      <c r="TXY501" s="124"/>
      <c r="TXZ501" s="124"/>
      <c r="TYA501" s="124"/>
      <c r="TYB501" s="124"/>
      <c r="TYC501" s="124"/>
      <c r="TYD501" s="124"/>
      <c r="TYE501" s="124"/>
      <c r="TYF501" s="125"/>
      <c r="TYG501" s="123"/>
      <c r="TYH501" s="124"/>
      <c r="TYI501" s="124"/>
      <c r="TYJ501" s="124"/>
      <c r="TYK501" s="124"/>
      <c r="TYL501" s="124"/>
      <c r="TYM501" s="124"/>
      <c r="TYN501" s="124"/>
      <c r="TYO501" s="124"/>
      <c r="TYP501" s="124"/>
      <c r="TYQ501" s="125"/>
      <c r="TYR501" s="123"/>
      <c r="TYS501" s="124"/>
      <c r="TYT501" s="124"/>
      <c r="TYU501" s="124"/>
      <c r="TYV501" s="124"/>
      <c r="TYW501" s="124"/>
      <c r="TYX501" s="124"/>
      <c r="TYY501" s="124"/>
      <c r="TYZ501" s="124"/>
      <c r="TZA501" s="124"/>
      <c r="TZB501" s="125"/>
      <c r="TZC501" s="123"/>
      <c r="TZD501" s="124"/>
      <c r="TZE501" s="124"/>
      <c r="TZF501" s="124"/>
      <c r="TZG501" s="124"/>
      <c r="TZH501" s="124"/>
      <c r="TZI501" s="124"/>
      <c r="TZJ501" s="124"/>
      <c r="TZK501" s="124"/>
      <c r="TZL501" s="124"/>
      <c r="TZM501" s="125"/>
      <c r="TZN501" s="123"/>
      <c r="TZO501" s="124"/>
      <c r="TZP501" s="124"/>
      <c r="TZQ501" s="124"/>
      <c r="TZR501" s="124"/>
      <c r="TZS501" s="124"/>
      <c r="TZT501" s="124"/>
      <c r="TZU501" s="124"/>
      <c r="TZV501" s="124"/>
      <c r="TZW501" s="124"/>
      <c r="TZX501" s="125"/>
      <c r="TZY501" s="123"/>
      <c r="TZZ501" s="124"/>
      <c r="UAA501" s="124"/>
      <c r="UAB501" s="124"/>
      <c r="UAC501" s="124"/>
      <c r="UAD501" s="124"/>
      <c r="UAE501" s="124"/>
      <c r="UAF501" s="124"/>
      <c r="UAG501" s="124"/>
      <c r="UAH501" s="124"/>
      <c r="UAI501" s="125"/>
      <c r="UAJ501" s="123"/>
      <c r="UAK501" s="124"/>
      <c r="UAL501" s="124"/>
      <c r="UAM501" s="124"/>
      <c r="UAN501" s="124"/>
      <c r="UAO501" s="124"/>
      <c r="UAP501" s="124"/>
      <c r="UAQ501" s="124"/>
      <c r="UAR501" s="124"/>
      <c r="UAS501" s="124"/>
      <c r="UAT501" s="125"/>
      <c r="UAU501" s="123"/>
      <c r="UAV501" s="124"/>
      <c r="UAW501" s="124"/>
      <c r="UAX501" s="124"/>
      <c r="UAY501" s="124"/>
      <c r="UAZ501" s="124"/>
      <c r="UBA501" s="124"/>
      <c r="UBB501" s="124"/>
      <c r="UBC501" s="124"/>
      <c r="UBD501" s="124"/>
      <c r="UBE501" s="125"/>
      <c r="UBF501" s="123"/>
      <c r="UBG501" s="124"/>
      <c r="UBH501" s="124"/>
      <c r="UBI501" s="124"/>
      <c r="UBJ501" s="124"/>
      <c r="UBK501" s="124"/>
      <c r="UBL501" s="124"/>
      <c r="UBM501" s="124"/>
      <c r="UBN501" s="124"/>
      <c r="UBO501" s="124"/>
      <c r="UBP501" s="125"/>
      <c r="UBQ501" s="123"/>
      <c r="UBR501" s="124"/>
      <c r="UBS501" s="124"/>
      <c r="UBT501" s="124"/>
      <c r="UBU501" s="124"/>
      <c r="UBV501" s="124"/>
      <c r="UBW501" s="124"/>
      <c r="UBX501" s="124"/>
      <c r="UBY501" s="124"/>
      <c r="UBZ501" s="124"/>
      <c r="UCA501" s="125"/>
      <c r="UCB501" s="123"/>
      <c r="UCC501" s="124"/>
      <c r="UCD501" s="124"/>
      <c r="UCE501" s="124"/>
      <c r="UCF501" s="124"/>
      <c r="UCG501" s="124"/>
      <c r="UCH501" s="124"/>
      <c r="UCI501" s="124"/>
      <c r="UCJ501" s="124"/>
      <c r="UCK501" s="124"/>
      <c r="UCL501" s="125"/>
      <c r="UCM501" s="123"/>
      <c r="UCN501" s="124"/>
      <c r="UCO501" s="124"/>
      <c r="UCP501" s="124"/>
      <c r="UCQ501" s="124"/>
      <c r="UCR501" s="124"/>
      <c r="UCS501" s="124"/>
      <c r="UCT501" s="124"/>
      <c r="UCU501" s="124"/>
      <c r="UCV501" s="124"/>
      <c r="UCW501" s="125"/>
      <c r="UCX501" s="123"/>
      <c r="UCY501" s="124"/>
      <c r="UCZ501" s="124"/>
      <c r="UDA501" s="124"/>
      <c r="UDB501" s="124"/>
      <c r="UDC501" s="124"/>
      <c r="UDD501" s="124"/>
      <c r="UDE501" s="124"/>
      <c r="UDF501" s="124"/>
      <c r="UDG501" s="124"/>
      <c r="UDH501" s="125"/>
      <c r="UDI501" s="123"/>
      <c r="UDJ501" s="124"/>
      <c r="UDK501" s="124"/>
      <c r="UDL501" s="124"/>
      <c r="UDM501" s="124"/>
      <c r="UDN501" s="124"/>
      <c r="UDO501" s="124"/>
      <c r="UDP501" s="124"/>
      <c r="UDQ501" s="124"/>
      <c r="UDR501" s="124"/>
      <c r="UDS501" s="125"/>
      <c r="UDT501" s="123"/>
      <c r="UDU501" s="124"/>
      <c r="UDV501" s="124"/>
      <c r="UDW501" s="124"/>
      <c r="UDX501" s="124"/>
      <c r="UDY501" s="124"/>
      <c r="UDZ501" s="124"/>
      <c r="UEA501" s="124"/>
      <c r="UEB501" s="124"/>
      <c r="UEC501" s="124"/>
      <c r="UED501" s="125"/>
      <c r="UEE501" s="123"/>
      <c r="UEF501" s="124"/>
      <c r="UEG501" s="124"/>
      <c r="UEH501" s="124"/>
      <c r="UEI501" s="124"/>
      <c r="UEJ501" s="124"/>
      <c r="UEK501" s="124"/>
      <c r="UEL501" s="124"/>
      <c r="UEM501" s="124"/>
      <c r="UEN501" s="124"/>
      <c r="UEO501" s="125"/>
      <c r="UEP501" s="123"/>
      <c r="UEQ501" s="124"/>
      <c r="UER501" s="124"/>
      <c r="UES501" s="124"/>
      <c r="UET501" s="124"/>
      <c r="UEU501" s="124"/>
      <c r="UEV501" s="124"/>
      <c r="UEW501" s="124"/>
      <c r="UEX501" s="124"/>
      <c r="UEY501" s="124"/>
      <c r="UEZ501" s="125"/>
      <c r="UFA501" s="123"/>
      <c r="UFB501" s="124"/>
      <c r="UFC501" s="124"/>
      <c r="UFD501" s="124"/>
      <c r="UFE501" s="124"/>
      <c r="UFF501" s="124"/>
      <c r="UFG501" s="124"/>
      <c r="UFH501" s="124"/>
      <c r="UFI501" s="124"/>
      <c r="UFJ501" s="124"/>
      <c r="UFK501" s="125"/>
      <c r="UFL501" s="123"/>
      <c r="UFM501" s="124"/>
      <c r="UFN501" s="124"/>
      <c r="UFO501" s="124"/>
      <c r="UFP501" s="124"/>
      <c r="UFQ501" s="124"/>
      <c r="UFR501" s="124"/>
      <c r="UFS501" s="124"/>
      <c r="UFT501" s="124"/>
      <c r="UFU501" s="124"/>
      <c r="UFV501" s="125"/>
      <c r="UFW501" s="123"/>
      <c r="UFX501" s="124"/>
      <c r="UFY501" s="124"/>
      <c r="UFZ501" s="124"/>
      <c r="UGA501" s="124"/>
      <c r="UGB501" s="124"/>
      <c r="UGC501" s="124"/>
      <c r="UGD501" s="124"/>
      <c r="UGE501" s="124"/>
      <c r="UGF501" s="124"/>
      <c r="UGG501" s="125"/>
      <c r="UGH501" s="123"/>
      <c r="UGI501" s="124"/>
      <c r="UGJ501" s="124"/>
      <c r="UGK501" s="124"/>
      <c r="UGL501" s="124"/>
      <c r="UGM501" s="124"/>
      <c r="UGN501" s="124"/>
      <c r="UGO501" s="124"/>
      <c r="UGP501" s="124"/>
      <c r="UGQ501" s="124"/>
      <c r="UGR501" s="125"/>
      <c r="UGS501" s="123"/>
      <c r="UGT501" s="124"/>
      <c r="UGU501" s="124"/>
      <c r="UGV501" s="124"/>
      <c r="UGW501" s="124"/>
      <c r="UGX501" s="124"/>
      <c r="UGY501" s="124"/>
      <c r="UGZ501" s="124"/>
      <c r="UHA501" s="124"/>
      <c r="UHB501" s="124"/>
      <c r="UHC501" s="125"/>
      <c r="UHD501" s="123"/>
      <c r="UHE501" s="124"/>
      <c r="UHF501" s="124"/>
      <c r="UHG501" s="124"/>
      <c r="UHH501" s="124"/>
      <c r="UHI501" s="124"/>
      <c r="UHJ501" s="124"/>
      <c r="UHK501" s="124"/>
      <c r="UHL501" s="124"/>
      <c r="UHM501" s="124"/>
      <c r="UHN501" s="125"/>
      <c r="UHO501" s="123"/>
      <c r="UHP501" s="124"/>
      <c r="UHQ501" s="124"/>
      <c r="UHR501" s="124"/>
      <c r="UHS501" s="124"/>
      <c r="UHT501" s="124"/>
      <c r="UHU501" s="124"/>
      <c r="UHV501" s="124"/>
      <c r="UHW501" s="124"/>
      <c r="UHX501" s="124"/>
      <c r="UHY501" s="125"/>
      <c r="UHZ501" s="123"/>
      <c r="UIA501" s="124"/>
      <c r="UIB501" s="124"/>
      <c r="UIC501" s="124"/>
      <c r="UID501" s="124"/>
      <c r="UIE501" s="124"/>
      <c r="UIF501" s="124"/>
      <c r="UIG501" s="124"/>
      <c r="UIH501" s="124"/>
      <c r="UII501" s="124"/>
      <c r="UIJ501" s="125"/>
      <c r="UIK501" s="123"/>
      <c r="UIL501" s="124"/>
      <c r="UIM501" s="124"/>
      <c r="UIN501" s="124"/>
      <c r="UIO501" s="124"/>
      <c r="UIP501" s="124"/>
      <c r="UIQ501" s="124"/>
      <c r="UIR501" s="124"/>
      <c r="UIS501" s="124"/>
      <c r="UIT501" s="124"/>
      <c r="UIU501" s="125"/>
      <c r="UIV501" s="123"/>
      <c r="UIW501" s="124"/>
      <c r="UIX501" s="124"/>
      <c r="UIY501" s="124"/>
      <c r="UIZ501" s="124"/>
      <c r="UJA501" s="124"/>
      <c r="UJB501" s="124"/>
      <c r="UJC501" s="124"/>
      <c r="UJD501" s="124"/>
      <c r="UJE501" s="124"/>
      <c r="UJF501" s="125"/>
      <c r="UJG501" s="123"/>
      <c r="UJH501" s="124"/>
      <c r="UJI501" s="124"/>
      <c r="UJJ501" s="124"/>
      <c r="UJK501" s="124"/>
      <c r="UJL501" s="124"/>
      <c r="UJM501" s="124"/>
      <c r="UJN501" s="124"/>
      <c r="UJO501" s="124"/>
      <c r="UJP501" s="124"/>
      <c r="UJQ501" s="125"/>
      <c r="UJR501" s="123"/>
      <c r="UJS501" s="124"/>
      <c r="UJT501" s="124"/>
      <c r="UJU501" s="124"/>
      <c r="UJV501" s="124"/>
      <c r="UJW501" s="124"/>
      <c r="UJX501" s="124"/>
      <c r="UJY501" s="124"/>
      <c r="UJZ501" s="124"/>
      <c r="UKA501" s="124"/>
      <c r="UKB501" s="125"/>
      <c r="UKC501" s="123"/>
      <c r="UKD501" s="124"/>
      <c r="UKE501" s="124"/>
      <c r="UKF501" s="124"/>
      <c r="UKG501" s="124"/>
      <c r="UKH501" s="124"/>
      <c r="UKI501" s="124"/>
      <c r="UKJ501" s="124"/>
      <c r="UKK501" s="124"/>
      <c r="UKL501" s="124"/>
      <c r="UKM501" s="125"/>
      <c r="UKN501" s="123"/>
      <c r="UKO501" s="124"/>
      <c r="UKP501" s="124"/>
      <c r="UKQ501" s="124"/>
      <c r="UKR501" s="124"/>
      <c r="UKS501" s="124"/>
      <c r="UKT501" s="124"/>
      <c r="UKU501" s="124"/>
      <c r="UKV501" s="124"/>
      <c r="UKW501" s="124"/>
      <c r="UKX501" s="125"/>
      <c r="UKY501" s="123"/>
      <c r="UKZ501" s="124"/>
      <c r="ULA501" s="124"/>
      <c r="ULB501" s="124"/>
      <c r="ULC501" s="124"/>
      <c r="ULD501" s="124"/>
      <c r="ULE501" s="124"/>
      <c r="ULF501" s="124"/>
      <c r="ULG501" s="124"/>
      <c r="ULH501" s="124"/>
      <c r="ULI501" s="125"/>
      <c r="ULJ501" s="123"/>
      <c r="ULK501" s="124"/>
      <c r="ULL501" s="124"/>
      <c r="ULM501" s="124"/>
      <c r="ULN501" s="124"/>
      <c r="ULO501" s="124"/>
      <c r="ULP501" s="124"/>
      <c r="ULQ501" s="124"/>
      <c r="ULR501" s="124"/>
      <c r="ULS501" s="124"/>
      <c r="ULT501" s="125"/>
      <c r="ULU501" s="123"/>
      <c r="ULV501" s="124"/>
      <c r="ULW501" s="124"/>
      <c r="ULX501" s="124"/>
      <c r="ULY501" s="124"/>
      <c r="ULZ501" s="124"/>
      <c r="UMA501" s="124"/>
      <c r="UMB501" s="124"/>
      <c r="UMC501" s="124"/>
      <c r="UMD501" s="124"/>
      <c r="UME501" s="125"/>
      <c r="UMF501" s="123"/>
      <c r="UMG501" s="124"/>
      <c r="UMH501" s="124"/>
      <c r="UMI501" s="124"/>
      <c r="UMJ501" s="124"/>
      <c r="UMK501" s="124"/>
      <c r="UML501" s="124"/>
      <c r="UMM501" s="124"/>
      <c r="UMN501" s="124"/>
      <c r="UMO501" s="124"/>
      <c r="UMP501" s="125"/>
      <c r="UMQ501" s="123"/>
      <c r="UMR501" s="124"/>
      <c r="UMS501" s="124"/>
      <c r="UMT501" s="124"/>
      <c r="UMU501" s="124"/>
      <c r="UMV501" s="124"/>
      <c r="UMW501" s="124"/>
      <c r="UMX501" s="124"/>
      <c r="UMY501" s="124"/>
      <c r="UMZ501" s="124"/>
      <c r="UNA501" s="125"/>
      <c r="UNB501" s="123"/>
      <c r="UNC501" s="124"/>
      <c r="UND501" s="124"/>
      <c r="UNE501" s="124"/>
      <c r="UNF501" s="124"/>
      <c r="UNG501" s="124"/>
      <c r="UNH501" s="124"/>
      <c r="UNI501" s="124"/>
      <c r="UNJ501" s="124"/>
      <c r="UNK501" s="124"/>
      <c r="UNL501" s="125"/>
      <c r="UNM501" s="123"/>
      <c r="UNN501" s="124"/>
      <c r="UNO501" s="124"/>
      <c r="UNP501" s="124"/>
      <c r="UNQ501" s="124"/>
      <c r="UNR501" s="124"/>
      <c r="UNS501" s="124"/>
      <c r="UNT501" s="124"/>
      <c r="UNU501" s="124"/>
      <c r="UNV501" s="124"/>
      <c r="UNW501" s="125"/>
      <c r="UNX501" s="123"/>
      <c r="UNY501" s="124"/>
      <c r="UNZ501" s="124"/>
      <c r="UOA501" s="124"/>
      <c r="UOB501" s="124"/>
      <c r="UOC501" s="124"/>
      <c r="UOD501" s="124"/>
      <c r="UOE501" s="124"/>
      <c r="UOF501" s="124"/>
      <c r="UOG501" s="124"/>
      <c r="UOH501" s="125"/>
      <c r="UOI501" s="123"/>
      <c r="UOJ501" s="124"/>
      <c r="UOK501" s="124"/>
      <c r="UOL501" s="124"/>
      <c r="UOM501" s="124"/>
      <c r="UON501" s="124"/>
      <c r="UOO501" s="124"/>
      <c r="UOP501" s="124"/>
      <c r="UOQ501" s="124"/>
      <c r="UOR501" s="124"/>
      <c r="UOS501" s="125"/>
      <c r="UOT501" s="123"/>
      <c r="UOU501" s="124"/>
      <c r="UOV501" s="124"/>
      <c r="UOW501" s="124"/>
      <c r="UOX501" s="124"/>
      <c r="UOY501" s="124"/>
      <c r="UOZ501" s="124"/>
      <c r="UPA501" s="124"/>
      <c r="UPB501" s="124"/>
      <c r="UPC501" s="124"/>
      <c r="UPD501" s="125"/>
      <c r="UPE501" s="123"/>
      <c r="UPF501" s="124"/>
      <c r="UPG501" s="124"/>
      <c r="UPH501" s="124"/>
      <c r="UPI501" s="124"/>
      <c r="UPJ501" s="124"/>
      <c r="UPK501" s="124"/>
      <c r="UPL501" s="124"/>
      <c r="UPM501" s="124"/>
      <c r="UPN501" s="124"/>
      <c r="UPO501" s="125"/>
      <c r="UPP501" s="123"/>
      <c r="UPQ501" s="124"/>
      <c r="UPR501" s="124"/>
      <c r="UPS501" s="124"/>
      <c r="UPT501" s="124"/>
      <c r="UPU501" s="124"/>
      <c r="UPV501" s="124"/>
      <c r="UPW501" s="124"/>
      <c r="UPX501" s="124"/>
      <c r="UPY501" s="124"/>
      <c r="UPZ501" s="125"/>
      <c r="UQA501" s="123"/>
      <c r="UQB501" s="124"/>
      <c r="UQC501" s="124"/>
      <c r="UQD501" s="124"/>
      <c r="UQE501" s="124"/>
      <c r="UQF501" s="124"/>
      <c r="UQG501" s="124"/>
      <c r="UQH501" s="124"/>
      <c r="UQI501" s="124"/>
      <c r="UQJ501" s="124"/>
      <c r="UQK501" s="125"/>
      <c r="UQL501" s="123"/>
      <c r="UQM501" s="124"/>
      <c r="UQN501" s="124"/>
      <c r="UQO501" s="124"/>
      <c r="UQP501" s="124"/>
      <c r="UQQ501" s="124"/>
      <c r="UQR501" s="124"/>
      <c r="UQS501" s="124"/>
      <c r="UQT501" s="124"/>
      <c r="UQU501" s="124"/>
      <c r="UQV501" s="125"/>
      <c r="UQW501" s="123"/>
      <c r="UQX501" s="124"/>
      <c r="UQY501" s="124"/>
      <c r="UQZ501" s="124"/>
      <c r="URA501" s="124"/>
      <c r="URB501" s="124"/>
      <c r="URC501" s="124"/>
      <c r="URD501" s="124"/>
      <c r="URE501" s="124"/>
      <c r="URF501" s="124"/>
      <c r="URG501" s="125"/>
      <c r="URH501" s="123"/>
      <c r="URI501" s="124"/>
      <c r="URJ501" s="124"/>
      <c r="URK501" s="124"/>
      <c r="URL501" s="124"/>
      <c r="URM501" s="124"/>
      <c r="URN501" s="124"/>
      <c r="URO501" s="124"/>
      <c r="URP501" s="124"/>
      <c r="URQ501" s="124"/>
      <c r="URR501" s="125"/>
      <c r="URS501" s="123"/>
      <c r="URT501" s="124"/>
      <c r="URU501" s="124"/>
      <c r="URV501" s="124"/>
      <c r="URW501" s="124"/>
      <c r="URX501" s="124"/>
      <c r="URY501" s="124"/>
      <c r="URZ501" s="124"/>
      <c r="USA501" s="124"/>
      <c r="USB501" s="124"/>
      <c r="USC501" s="125"/>
      <c r="USD501" s="123"/>
      <c r="USE501" s="124"/>
      <c r="USF501" s="124"/>
      <c r="USG501" s="124"/>
      <c r="USH501" s="124"/>
      <c r="USI501" s="124"/>
      <c r="USJ501" s="124"/>
      <c r="USK501" s="124"/>
      <c r="USL501" s="124"/>
      <c r="USM501" s="124"/>
      <c r="USN501" s="125"/>
      <c r="USO501" s="123"/>
      <c r="USP501" s="124"/>
      <c r="USQ501" s="124"/>
      <c r="USR501" s="124"/>
      <c r="USS501" s="124"/>
      <c r="UST501" s="124"/>
      <c r="USU501" s="124"/>
      <c r="USV501" s="124"/>
      <c r="USW501" s="124"/>
      <c r="USX501" s="124"/>
      <c r="USY501" s="125"/>
      <c r="USZ501" s="123"/>
      <c r="UTA501" s="124"/>
      <c r="UTB501" s="124"/>
      <c r="UTC501" s="124"/>
      <c r="UTD501" s="124"/>
      <c r="UTE501" s="124"/>
      <c r="UTF501" s="124"/>
      <c r="UTG501" s="124"/>
      <c r="UTH501" s="124"/>
      <c r="UTI501" s="124"/>
      <c r="UTJ501" s="125"/>
      <c r="UTK501" s="123"/>
      <c r="UTL501" s="124"/>
      <c r="UTM501" s="124"/>
      <c r="UTN501" s="124"/>
      <c r="UTO501" s="124"/>
      <c r="UTP501" s="124"/>
      <c r="UTQ501" s="124"/>
      <c r="UTR501" s="124"/>
      <c r="UTS501" s="124"/>
      <c r="UTT501" s="124"/>
      <c r="UTU501" s="125"/>
      <c r="UTV501" s="123"/>
      <c r="UTW501" s="124"/>
      <c r="UTX501" s="124"/>
      <c r="UTY501" s="124"/>
      <c r="UTZ501" s="124"/>
      <c r="UUA501" s="124"/>
      <c r="UUB501" s="124"/>
      <c r="UUC501" s="124"/>
      <c r="UUD501" s="124"/>
      <c r="UUE501" s="124"/>
      <c r="UUF501" s="125"/>
      <c r="UUG501" s="123"/>
      <c r="UUH501" s="124"/>
      <c r="UUI501" s="124"/>
      <c r="UUJ501" s="124"/>
      <c r="UUK501" s="124"/>
      <c r="UUL501" s="124"/>
      <c r="UUM501" s="124"/>
      <c r="UUN501" s="124"/>
      <c r="UUO501" s="124"/>
      <c r="UUP501" s="124"/>
      <c r="UUQ501" s="125"/>
      <c r="UUR501" s="123"/>
      <c r="UUS501" s="124"/>
      <c r="UUT501" s="124"/>
      <c r="UUU501" s="124"/>
      <c r="UUV501" s="124"/>
      <c r="UUW501" s="124"/>
      <c r="UUX501" s="124"/>
      <c r="UUY501" s="124"/>
      <c r="UUZ501" s="124"/>
      <c r="UVA501" s="124"/>
      <c r="UVB501" s="125"/>
      <c r="UVC501" s="123"/>
      <c r="UVD501" s="124"/>
      <c r="UVE501" s="124"/>
      <c r="UVF501" s="124"/>
      <c r="UVG501" s="124"/>
      <c r="UVH501" s="124"/>
      <c r="UVI501" s="124"/>
      <c r="UVJ501" s="124"/>
      <c r="UVK501" s="124"/>
      <c r="UVL501" s="124"/>
      <c r="UVM501" s="125"/>
      <c r="UVN501" s="123"/>
      <c r="UVO501" s="124"/>
      <c r="UVP501" s="124"/>
      <c r="UVQ501" s="124"/>
      <c r="UVR501" s="124"/>
      <c r="UVS501" s="124"/>
      <c r="UVT501" s="124"/>
      <c r="UVU501" s="124"/>
      <c r="UVV501" s="124"/>
      <c r="UVW501" s="124"/>
      <c r="UVX501" s="125"/>
      <c r="UVY501" s="123"/>
      <c r="UVZ501" s="124"/>
      <c r="UWA501" s="124"/>
      <c r="UWB501" s="124"/>
      <c r="UWC501" s="124"/>
      <c r="UWD501" s="124"/>
      <c r="UWE501" s="124"/>
      <c r="UWF501" s="124"/>
      <c r="UWG501" s="124"/>
      <c r="UWH501" s="124"/>
      <c r="UWI501" s="125"/>
      <c r="UWJ501" s="123"/>
      <c r="UWK501" s="124"/>
      <c r="UWL501" s="124"/>
      <c r="UWM501" s="124"/>
      <c r="UWN501" s="124"/>
      <c r="UWO501" s="124"/>
      <c r="UWP501" s="124"/>
      <c r="UWQ501" s="124"/>
      <c r="UWR501" s="124"/>
      <c r="UWS501" s="124"/>
      <c r="UWT501" s="125"/>
      <c r="UWU501" s="123"/>
      <c r="UWV501" s="124"/>
      <c r="UWW501" s="124"/>
      <c r="UWX501" s="124"/>
      <c r="UWY501" s="124"/>
      <c r="UWZ501" s="124"/>
      <c r="UXA501" s="124"/>
      <c r="UXB501" s="124"/>
      <c r="UXC501" s="124"/>
      <c r="UXD501" s="124"/>
      <c r="UXE501" s="125"/>
      <c r="UXF501" s="123"/>
      <c r="UXG501" s="124"/>
      <c r="UXH501" s="124"/>
      <c r="UXI501" s="124"/>
      <c r="UXJ501" s="124"/>
      <c r="UXK501" s="124"/>
      <c r="UXL501" s="124"/>
      <c r="UXM501" s="124"/>
      <c r="UXN501" s="124"/>
      <c r="UXO501" s="124"/>
      <c r="UXP501" s="125"/>
      <c r="UXQ501" s="123"/>
      <c r="UXR501" s="124"/>
      <c r="UXS501" s="124"/>
      <c r="UXT501" s="124"/>
      <c r="UXU501" s="124"/>
      <c r="UXV501" s="124"/>
      <c r="UXW501" s="124"/>
      <c r="UXX501" s="124"/>
      <c r="UXY501" s="124"/>
      <c r="UXZ501" s="124"/>
      <c r="UYA501" s="125"/>
      <c r="UYB501" s="123"/>
      <c r="UYC501" s="124"/>
      <c r="UYD501" s="124"/>
      <c r="UYE501" s="124"/>
      <c r="UYF501" s="124"/>
      <c r="UYG501" s="124"/>
      <c r="UYH501" s="124"/>
      <c r="UYI501" s="124"/>
      <c r="UYJ501" s="124"/>
      <c r="UYK501" s="124"/>
      <c r="UYL501" s="125"/>
      <c r="UYM501" s="123"/>
      <c r="UYN501" s="124"/>
      <c r="UYO501" s="124"/>
      <c r="UYP501" s="124"/>
      <c r="UYQ501" s="124"/>
      <c r="UYR501" s="124"/>
      <c r="UYS501" s="124"/>
      <c r="UYT501" s="124"/>
      <c r="UYU501" s="124"/>
      <c r="UYV501" s="124"/>
      <c r="UYW501" s="125"/>
      <c r="UYX501" s="123"/>
      <c r="UYY501" s="124"/>
      <c r="UYZ501" s="124"/>
      <c r="UZA501" s="124"/>
      <c r="UZB501" s="124"/>
      <c r="UZC501" s="124"/>
      <c r="UZD501" s="124"/>
      <c r="UZE501" s="124"/>
      <c r="UZF501" s="124"/>
      <c r="UZG501" s="124"/>
      <c r="UZH501" s="125"/>
      <c r="UZI501" s="123"/>
      <c r="UZJ501" s="124"/>
      <c r="UZK501" s="124"/>
      <c r="UZL501" s="124"/>
      <c r="UZM501" s="124"/>
      <c r="UZN501" s="124"/>
      <c r="UZO501" s="124"/>
      <c r="UZP501" s="124"/>
      <c r="UZQ501" s="124"/>
      <c r="UZR501" s="124"/>
      <c r="UZS501" s="125"/>
      <c r="UZT501" s="123"/>
      <c r="UZU501" s="124"/>
      <c r="UZV501" s="124"/>
      <c r="UZW501" s="124"/>
      <c r="UZX501" s="124"/>
      <c r="UZY501" s="124"/>
      <c r="UZZ501" s="124"/>
      <c r="VAA501" s="124"/>
      <c r="VAB501" s="124"/>
      <c r="VAC501" s="124"/>
      <c r="VAD501" s="125"/>
      <c r="VAE501" s="123"/>
      <c r="VAF501" s="124"/>
      <c r="VAG501" s="124"/>
      <c r="VAH501" s="124"/>
      <c r="VAI501" s="124"/>
      <c r="VAJ501" s="124"/>
      <c r="VAK501" s="124"/>
      <c r="VAL501" s="124"/>
      <c r="VAM501" s="124"/>
      <c r="VAN501" s="124"/>
      <c r="VAO501" s="125"/>
      <c r="VAP501" s="123"/>
      <c r="VAQ501" s="124"/>
      <c r="VAR501" s="124"/>
      <c r="VAS501" s="124"/>
      <c r="VAT501" s="124"/>
      <c r="VAU501" s="124"/>
      <c r="VAV501" s="124"/>
      <c r="VAW501" s="124"/>
      <c r="VAX501" s="124"/>
      <c r="VAY501" s="124"/>
      <c r="VAZ501" s="125"/>
      <c r="VBA501" s="123"/>
      <c r="VBB501" s="124"/>
      <c r="VBC501" s="124"/>
      <c r="VBD501" s="124"/>
      <c r="VBE501" s="124"/>
      <c r="VBF501" s="124"/>
      <c r="VBG501" s="124"/>
      <c r="VBH501" s="124"/>
      <c r="VBI501" s="124"/>
      <c r="VBJ501" s="124"/>
      <c r="VBK501" s="125"/>
      <c r="VBL501" s="123"/>
      <c r="VBM501" s="124"/>
      <c r="VBN501" s="124"/>
      <c r="VBO501" s="124"/>
      <c r="VBP501" s="124"/>
      <c r="VBQ501" s="124"/>
      <c r="VBR501" s="124"/>
      <c r="VBS501" s="124"/>
      <c r="VBT501" s="124"/>
      <c r="VBU501" s="124"/>
      <c r="VBV501" s="125"/>
      <c r="VBW501" s="123"/>
      <c r="VBX501" s="124"/>
      <c r="VBY501" s="124"/>
      <c r="VBZ501" s="124"/>
      <c r="VCA501" s="124"/>
      <c r="VCB501" s="124"/>
      <c r="VCC501" s="124"/>
      <c r="VCD501" s="124"/>
      <c r="VCE501" s="124"/>
      <c r="VCF501" s="124"/>
      <c r="VCG501" s="125"/>
      <c r="VCH501" s="123"/>
      <c r="VCI501" s="124"/>
      <c r="VCJ501" s="124"/>
      <c r="VCK501" s="124"/>
      <c r="VCL501" s="124"/>
      <c r="VCM501" s="124"/>
      <c r="VCN501" s="124"/>
      <c r="VCO501" s="124"/>
      <c r="VCP501" s="124"/>
      <c r="VCQ501" s="124"/>
      <c r="VCR501" s="125"/>
      <c r="VCS501" s="123"/>
      <c r="VCT501" s="124"/>
      <c r="VCU501" s="124"/>
      <c r="VCV501" s="124"/>
      <c r="VCW501" s="124"/>
      <c r="VCX501" s="124"/>
      <c r="VCY501" s="124"/>
      <c r="VCZ501" s="124"/>
      <c r="VDA501" s="124"/>
      <c r="VDB501" s="124"/>
      <c r="VDC501" s="125"/>
      <c r="VDD501" s="123"/>
      <c r="VDE501" s="124"/>
      <c r="VDF501" s="124"/>
      <c r="VDG501" s="124"/>
      <c r="VDH501" s="124"/>
      <c r="VDI501" s="124"/>
      <c r="VDJ501" s="124"/>
      <c r="VDK501" s="124"/>
      <c r="VDL501" s="124"/>
      <c r="VDM501" s="124"/>
      <c r="VDN501" s="125"/>
      <c r="VDO501" s="123"/>
      <c r="VDP501" s="124"/>
      <c r="VDQ501" s="124"/>
      <c r="VDR501" s="124"/>
      <c r="VDS501" s="124"/>
      <c r="VDT501" s="124"/>
      <c r="VDU501" s="124"/>
      <c r="VDV501" s="124"/>
      <c r="VDW501" s="124"/>
      <c r="VDX501" s="124"/>
      <c r="VDY501" s="125"/>
      <c r="VDZ501" s="123"/>
      <c r="VEA501" s="124"/>
      <c r="VEB501" s="124"/>
      <c r="VEC501" s="124"/>
      <c r="VED501" s="124"/>
      <c r="VEE501" s="124"/>
      <c r="VEF501" s="124"/>
      <c r="VEG501" s="124"/>
      <c r="VEH501" s="124"/>
      <c r="VEI501" s="124"/>
      <c r="VEJ501" s="125"/>
      <c r="VEK501" s="123"/>
      <c r="VEL501" s="124"/>
      <c r="VEM501" s="124"/>
      <c r="VEN501" s="124"/>
      <c r="VEO501" s="124"/>
      <c r="VEP501" s="124"/>
      <c r="VEQ501" s="124"/>
      <c r="VER501" s="124"/>
      <c r="VES501" s="124"/>
      <c r="VET501" s="124"/>
      <c r="VEU501" s="125"/>
      <c r="VEV501" s="123"/>
      <c r="VEW501" s="124"/>
      <c r="VEX501" s="124"/>
      <c r="VEY501" s="124"/>
      <c r="VEZ501" s="124"/>
      <c r="VFA501" s="124"/>
      <c r="VFB501" s="124"/>
      <c r="VFC501" s="124"/>
      <c r="VFD501" s="124"/>
      <c r="VFE501" s="124"/>
      <c r="VFF501" s="125"/>
      <c r="VFG501" s="123"/>
      <c r="VFH501" s="124"/>
      <c r="VFI501" s="124"/>
      <c r="VFJ501" s="124"/>
      <c r="VFK501" s="124"/>
      <c r="VFL501" s="124"/>
      <c r="VFM501" s="124"/>
      <c r="VFN501" s="124"/>
      <c r="VFO501" s="124"/>
      <c r="VFP501" s="124"/>
      <c r="VFQ501" s="125"/>
      <c r="VFR501" s="123"/>
      <c r="VFS501" s="124"/>
      <c r="VFT501" s="124"/>
      <c r="VFU501" s="124"/>
      <c r="VFV501" s="124"/>
      <c r="VFW501" s="124"/>
      <c r="VFX501" s="124"/>
      <c r="VFY501" s="124"/>
      <c r="VFZ501" s="124"/>
      <c r="VGA501" s="124"/>
      <c r="VGB501" s="125"/>
      <c r="VGC501" s="123"/>
      <c r="VGD501" s="124"/>
      <c r="VGE501" s="124"/>
      <c r="VGF501" s="124"/>
      <c r="VGG501" s="124"/>
      <c r="VGH501" s="124"/>
      <c r="VGI501" s="124"/>
      <c r="VGJ501" s="124"/>
      <c r="VGK501" s="124"/>
      <c r="VGL501" s="124"/>
      <c r="VGM501" s="125"/>
      <c r="VGN501" s="123"/>
      <c r="VGO501" s="124"/>
      <c r="VGP501" s="124"/>
      <c r="VGQ501" s="124"/>
      <c r="VGR501" s="124"/>
      <c r="VGS501" s="124"/>
      <c r="VGT501" s="124"/>
      <c r="VGU501" s="124"/>
      <c r="VGV501" s="124"/>
      <c r="VGW501" s="124"/>
      <c r="VGX501" s="125"/>
      <c r="VGY501" s="123"/>
      <c r="VGZ501" s="124"/>
      <c r="VHA501" s="124"/>
      <c r="VHB501" s="124"/>
      <c r="VHC501" s="124"/>
      <c r="VHD501" s="124"/>
      <c r="VHE501" s="124"/>
      <c r="VHF501" s="124"/>
      <c r="VHG501" s="124"/>
      <c r="VHH501" s="124"/>
      <c r="VHI501" s="125"/>
      <c r="VHJ501" s="123"/>
      <c r="VHK501" s="124"/>
      <c r="VHL501" s="124"/>
      <c r="VHM501" s="124"/>
      <c r="VHN501" s="124"/>
      <c r="VHO501" s="124"/>
      <c r="VHP501" s="124"/>
      <c r="VHQ501" s="124"/>
      <c r="VHR501" s="124"/>
      <c r="VHS501" s="124"/>
      <c r="VHT501" s="125"/>
      <c r="VHU501" s="123"/>
      <c r="VHV501" s="124"/>
      <c r="VHW501" s="124"/>
      <c r="VHX501" s="124"/>
      <c r="VHY501" s="124"/>
      <c r="VHZ501" s="124"/>
      <c r="VIA501" s="124"/>
      <c r="VIB501" s="124"/>
      <c r="VIC501" s="124"/>
      <c r="VID501" s="124"/>
      <c r="VIE501" s="125"/>
      <c r="VIF501" s="123"/>
      <c r="VIG501" s="124"/>
      <c r="VIH501" s="124"/>
      <c r="VII501" s="124"/>
      <c r="VIJ501" s="124"/>
      <c r="VIK501" s="124"/>
      <c r="VIL501" s="124"/>
      <c r="VIM501" s="124"/>
      <c r="VIN501" s="124"/>
      <c r="VIO501" s="124"/>
      <c r="VIP501" s="125"/>
      <c r="VIQ501" s="123"/>
      <c r="VIR501" s="124"/>
      <c r="VIS501" s="124"/>
      <c r="VIT501" s="124"/>
      <c r="VIU501" s="124"/>
      <c r="VIV501" s="124"/>
      <c r="VIW501" s="124"/>
      <c r="VIX501" s="124"/>
      <c r="VIY501" s="124"/>
      <c r="VIZ501" s="124"/>
      <c r="VJA501" s="125"/>
      <c r="VJB501" s="123"/>
      <c r="VJC501" s="124"/>
      <c r="VJD501" s="124"/>
      <c r="VJE501" s="124"/>
      <c r="VJF501" s="124"/>
      <c r="VJG501" s="124"/>
      <c r="VJH501" s="124"/>
      <c r="VJI501" s="124"/>
      <c r="VJJ501" s="124"/>
      <c r="VJK501" s="124"/>
      <c r="VJL501" s="125"/>
      <c r="VJM501" s="123"/>
      <c r="VJN501" s="124"/>
      <c r="VJO501" s="124"/>
      <c r="VJP501" s="124"/>
      <c r="VJQ501" s="124"/>
      <c r="VJR501" s="124"/>
      <c r="VJS501" s="124"/>
      <c r="VJT501" s="124"/>
      <c r="VJU501" s="124"/>
      <c r="VJV501" s="124"/>
      <c r="VJW501" s="125"/>
      <c r="VJX501" s="123"/>
      <c r="VJY501" s="124"/>
      <c r="VJZ501" s="124"/>
      <c r="VKA501" s="124"/>
      <c r="VKB501" s="124"/>
      <c r="VKC501" s="124"/>
      <c r="VKD501" s="124"/>
      <c r="VKE501" s="124"/>
      <c r="VKF501" s="124"/>
      <c r="VKG501" s="124"/>
      <c r="VKH501" s="125"/>
      <c r="VKI501" s="123"/>
      <c r="VKJ501" s="124"/>
      <c r="VKK501" s="124"/>
      <c r="VKL501" s="124"/>
      <c r="VKM501" s="124"/>
      <c r="VKN501" s="124"/>
      <c r="VKO501" s="124"/>
      <c r="VKP501" s="124"/>
      <c r="VKQ501" s="124"/>
      <c r="VKR501" s="124"/>
      <c r="VKS501" s="125"/>
      <c r="VKT501" s="123"/>
      <c r="VKU501" s="124"/>
      <c r="VKV501" s="124"/>
      <c r="VKW501" s="124"/>
      <c r="VKX501" s="124"/>
      <c r="VKY501" s="124"/>
      <c r="VKZ501" s="124"/>
      <c r="VLA501" s="124"/>
      <c r="VLB501" s="124"/>
      <c r="VLC501" s="124"/>
      <c r="VLD501" s="125"/>
      <c r="VLE501" s="123"/>
      <c r="VLF501" s="124"/>
      <c r="VLG501" s="124"/>
      <c r="VLH501" s="124"/>
      <c r="VLI501" s="124"/>
      <c r="VLJ501" s="124"/>
      <c r="VLK501" s="124"/>
      <c r="VLL501" s="124"/>
      <c r="VLM501" s="124"/>
      <c r="VLN501" s="124"/>
      <c r="VLO501" s="125"/>
      <c r="VLP501" s="123"/>
      <c r="VLQ501" s="124"/>
      <c r="VLR501" s="124"/>
      <c r="VLS501" s="124"/>
      <c r="VLT501" s="124"/>
      <c r="VLU501" s="124"/>
      <c r="VLV501" s="124"/>
      <c r="VLW501" s="124"/>
      <c r="VLX501" s="124"/>
      <c r="VLY501" s="124"/>
      <c r="VLZ501" s="125"/>
      <c r="VMA501" s="123"/>
      <c r="VMB501" s="124"/>
      <c r="VMC501" s="124"/>
      <c r="VMD501" s="124"/>
      <c r="VME501" s="124"/>
      <c r="VMF501" s="124"/>
      <c r="VMG501" s="124"/>
      <c r="VMH501" s="124"/>
      <c r="VMI501" s="124"/>
      <c r="VMJ501" s="124"/>
      <c r="VMK501" s="125"/>
      <c r="VML501" s="123"/>
      <c r="VMM501" s="124"/>
      <c r="VMN501" s="124"/>
      <c r="VMO501" s="124"/>
      <c r="VMP501" s="124"/>
      <c r="VMQ501" s="124"/>
      <c r="VMR501" s="124"/>
      <c r="VMS501" s="124"/>
      <c r="VMT501" s="124"/>
      <c r="VMU501" s="124"/>
      <c r="VMV501" s="125"/>
      <c r="VMW501" s="123"/>
      <c r="VMX501" s="124"/>
      <c r="VMY501" s="124"/>
      <c r="VMZ501" s="124"/>
      <c r="VNA501" s="124"/>
      <c r="VNB501" s="124"/>
      <c r="VNC501" s="124"/>
      <c r="VND501" s="124"/>
      <c r="VNE501" s="124"/>
      <c r="VNF501" s="124"/>
      <c r="VNG501" s="125"/>
      <c r="VNH501" s="123"/>
      <c r="VNI501" s="124"/>
      <c r="VNJ501" s="124"/>
      <c r="VNK501" s="124"/>
      <c r="VNL501" s="124"/>
      <c r="VNM501" s="124"/>
      <c r="VNN501" s="124"/>
      <c r="VNO501" s="124"/>
      <c r="VNP501" s="124"/>
      <c r="VNQ501" s="124"/>
      <c r="VNR501" s="125"/>
      <c r="VNS501" s="123"/>
      <c r="VNT501" s="124"/>
      <c r="VNU501" s="124"/>
      <c r="VNV501" s="124"/>
      <c r="VNW501" s="124"/>
      <c r="VNX501" s="124"/>
      <c r="VNY501" s="124"/>
      <c r="VNZ501" s="124"/>
      <c r="VOA501" s="124"/>
      <c r="VOB501" s="124"/>
      <c r="VOC501" s="125"/>
      <c r="VOD501" s="123"/>
      <c r="VOE501" s="124"/>
      <c r="VOF501" s="124"/>
      <c r="VOG501" s="124"/>
      <c r="VOH501" s="124"/>
      <c r="VOI501" s="124"/>
      <c r="VOJ501" s="124"/>
      <c r="VOK501" s="124"/>
      <c r="VOL501" s="124"/>
      <c r="VOM501" s="124"/>
      <c r="VON501" s="125"/>
      <c r="VOO501" s="123"/>
      <c r="VOP501" s="124"/>
      <c r="VOQ501" s="124"/>
      <c r="VOR501" s="124"/>
      <c r="VOS501" s="124"/>
      <c r="VOT501" s="124"/>
      <c r="VOU501" s="124"/>
      <c r="VOV501" s="124"/>
      <c r="VOW501" s="124"/>
      <c r="VOX501" s="124"/>
      <c r="VOY501" s="125"/>
      <c r="VOZ501" s="123"/>
      <c r="VPA501" s="124"/>
      <c r="VPB501" s="124"/>
      <c r="VPC501" s="124"/>
      <c r="VPD501" s="124"/>
      <c r="VPE501" s="124"/>
      <c r="VPF501" s="124"/>
      <c r="VPG501" s="124"/>
      <c r="VPH501" s="124"/>
      <c r="VPI501" s="124"/>
      <c r="VPJ501" s="125"/>
      <c r="VPK501" s="123"/>
      <c r="VPL501" s="124"/>
      <c r="VPM501" s="124"/>
      <c r="VPN501" s="124"/>
      <c r="VPO501" s="124"/>
      <c r="VPP501" s="124"/>
      <c r="VPQ501" s="124"/>
      <c r="VPR501" s="124"/>
      <c r="VPS501" s="124"/>
      <c r="VPT501" s="124"/>
      <c r="VPU501" s="125"/>
      <c r="VPV501" s="123"/>
      <c r="VPW501" s="124"/>
      <c r="VPX501" s="124"/>
      <c r="VPY501" s="124"/>
      <c r="VPZ501" s="124"/>
      <c r="VQA501" s="124"/>
      <c r="VQB501" s="124"/>
      <c r="VQC501" s="124"/>
      <c r="VQD501" s="124"/>
      <c r="VQE501" s="124"/>
      <c r="VQF501" s="125"/>
      <c r="VQG501" s="123"/>
      <c r="VQH501" s="124"/>
      <c r="VQI501" s="124"/>
      <c r="VQJ501" s="124"/>
      <c r="VQK501" s="124"/>
      <c r="VQL501" s="124"/>
      <c r="VQM501" s="124"/>
      <c r="VQN501" s="124"/>
      <c r="VQO501" s="124"/>
      <c r="VQP501" s="124"/>
      <c r="VQQ501" s="125"/>
      <c r="VQR501" s="123"/>
      <c r="VQS501" s="124"/>
      <c r="VQT501" s="124"/>
      <c r="VQU501" s="124"/>
      <c r="VQV501" s="124"/>
      <c r="VQW501" s="124"/>
      <c r="VQX501" s="124"/>
      <c r="VQY501" s="124"/>
      <c r="VQZ501" s="124"/>
      <c r="VRA501" s="124"/>
      <c r="VRB501" s="125"/>
      <c r="VRC501" s="123"/>
      <c r="VRD501" s="124"/>
      <c r="VRE501" s="124"/>
      <c r="VRF501" s="124"/>
      <c r="VRG501" s="124"/>
      <c r="VRH501" s="124"/>
      <c r="VRI501" s="124"/>
      <c r="VRJ501" s="124"/>
      <c r="VRK501" s="124"/>
      <c r="VRL501" s="124"/>
      <c r="VRM501" s="125"/>
      <c r="VRN501" s="123"/>
      <c r="VRO501" s="124"/>
      <c r="VRP501" s="124"/>
      <c r="VRQ501" s="124"/>
      <c r="VRR501" s="124"/>
      <c r="VRS501" s="124"/>
      <c r="VRT501" s="124"/>
      <c r="VRU501" s="124"/>
      <c r="VRV501" s="124"/>
      <c r="VRW501" s="124"/>
      <c r="VRX501" s="125"/>
      <c r="VRY501" s="123"/>
      <c r="VRZ501" s="124"/>
      <c r="VSA501" s="124"/>
      <c r="VSB501" s="124"/>
      <c r="VSC501" s="124"/>
      <c r="VSD501" s="124"/>
      <c r="VSE501" s="124"/>
      <c r="VSF501" s="124"/>
      <c r="VSG501" s="124"/>
      <c r="VSH501" s="124"/>
      <c r="VSI501" s="125"/>
      <c r="VSJ501" s="123"/>
      <c r="VSK501" s="124"/>
      <c r="VSL501" s="124"/>
      <c r="VSM501" s="124"/>
      <c r="VSN501" s="124"/>
      <c r="VSO501" s="124"/>
      <c r="VSP501" s="124"/>
      <c r="VSQ501" s="124"/>
      <c r="VSR501" s="124"/>
      <c r="VSS501" s="124"/>
      <c r="VST501" s="125"/>
      <c r="VSU501" s="123"/>
      <c r="VSV501" s="124"/>
      <c r="VSW501" s="124"/>
      <c r="VSX501" s="124"/>
      <c r="VSY501" s="124"/>
      <c r="VSZ501" s="124"/>
      <c r="VTA501" s="124"/>
      <c r="VTB501" s="124"/>
      <c r="VTC501" s="124"/>
      <c r="VTD501" s="124"/>
      <c r="VTE501" s="125"/>
      <c r="VTF501" s="123"/>
      <c r="VTG501" s="124"/>
      <c r="VTH501" s="124"/>
      <c r="VTI501" s="124"/>
      <c r="VTJ501" s="124"/>
      <c r="VTK501" s="124"/>
      <c r="VTL501" s="124"/>
      <c r="VTM501" s="124"/>
      <c r="VTN501" s="124"/>
      <c r="VTO501" s="124"/>
      <c r="VTP501" s="125"/>
      <c r="VTQ501" s="123"/>
      <c r="VTR501" s="124"/>
      <c r="VTS501" s="124"/>
      <c r="VTT501" s="124"/>
      <c r="VTU501" s="124"/>
      <c r="VTV501" s="124"/>
      <c r="VTW501" s="124"/>
      <c r="VTX501" s="124"/>
      <c r="VTY501" s="124"/>
      <c r="VTZ501" s="124"/>
      <c r="VUA501" s="125"/>
      <c r="VUB501" s="123"/>
      <c r="VUC501" s="124"/>
      <c r="VUD501" s="124"/>
      <c r="VUE501" s="124"/>
      <c r="VUF501" s="124"/>
      <c r="VUG501" s="124"/>
      <c r="VUH501" s="124"/>
      <c r="VUI501" s="124"/>
      <c r="VUJ501" s="124"/>
      <c r="VUK501" s="124"/>
      <c r="VUL501" s="125"/>
      <c r="VUM501" s="123"/>
      <c r="VUN501" s="124"/>
      <c r="VUO501" s="124"/>
      <c r="VUP501" s="124"/>
      <c r="VUQ501" s="124"/>
      <c r="VUR501" s="124"/>
      <c r="VUS501" s="124"/>
      <c r="VUT501" s="124"/>
      <c r="VUU501" s="124"/>
      <c r="VUV501" s="124"/>
      <c r="VUW501" s="125"/>
      <c r="VUX501" s="123"/>
      <c r="VUY501" s="124"/>
      <c r="VUZ501" s="124"/>
      <c r="VVA501" s="124"/>
      <c r="VVB501" s="124"/>
      <c r="VVC501" s="124"/>
      <c r="VVD501" s="124"/>
      <c r="VVE501" s="124"/>
      <c r="VVF501" s="124"/>
      <c r="VVG501" s="124"/>
      <c r="VVH501" s="125"/>
      <c r="VVI501" s="123"/>
      <c r="VVJ501" s="124"/>
      <c r="VVK501" s="124"/>
      <c r="VVL501" s="124"/>
      <c r="VVM501" s="124"/>
      <c r="VVN501" s="124"/>
      <c r="VVO501" s="124"/>
      <c r="VVP501" s="124"/>
      <c r="VVQ501" s="124"/>
      <c r="VVR501" s="124"/>
      <c r="VVS501" s="125"/>
      <c r="VVT501" s="123"/>
      <c r="VVU501" s="124"/>
      <c r="VVV501" s="124"/>
      <c r="VVW501" s="124"/>
      <c r="VVX501" s="124"/>
      <c r="VVY501" s="124"/>
      <c r="VVZ501" s="124"/>
      <c r="VWA501" s="124"/>
      <c r="VWB501" s="124"/>
      <c r="VWC501" s="124"/>
      <c r="VWD501" s="125"/>
      <c r="VWE501" s="123"/>
      <c r="VWF501" s="124"/>
      <c r="VWG501" s="124"/>
      <c r="VWH501" s="124"/>
      <c r="VWI501" s="124"/>
      <c r="VWJ501" s="124"/>
      <c r="VWK501" s="124"/>
      <c r="VWL501" s="124"/>
      <c r="VWM501" s="124"/>
      <c r="VWN501" s="124"/>
      <c r="VWO501" s="125"/>
      <c r="VWP501" s="123"/>
      <c r="VWQ501" s="124"/>
      <c r="VWR501" s="124"/>
      <c r="VWS501" s="124"/>
      <c r="VWT501" s="124"/>
      <c r="VWU501" s="124"/>
      <c r="VWV501" s="124"/>
      <c r="VWW501" s="124"/>
      <c r="VWX501" s="124"/>
      <c r="VWY501" s="124"/>
      <c r="VWZ501" s="125"/>
      <c r="VXA501" s="123"/>
      <c r="VXB501" s="124"/>
      <c r="VXC501" s="124"/>
      <c r="VXD501" s="124"/>
      <c r="VXE501" s="124"/>
      <c r="VXF501" s="124"/>
      <c r="VXG501" s="124"/>
      <c r="VXH501" s="124"/>
      <c r="VXI501" s="124"/>
      <c r="VXJ501" s="124"/>
      <c r="VXK501" s="125"/>
      <c r="VXL501" s="123"/>
      <c r="VXM501" s="124"/>
      <c r="VXN501" s="124"/>
      <c r="VXO501" s="124"/>
      <c r="VXP501" s="124"/>
      <c r="VXQ501" s="124"/>
      <c r="VXR501" s="124"/>
      <c r="VXS501" s="124"/>
      <c r="VXT501" s="124"/>
      <c r="VXU501" s="124"/>
      <c r="VXV501" s="125"/>
      <c r="VXW501" s="123"/>
      <c r="VXX501" s="124"/>
      <c r="VXY501" s="124"/>
      <c r="VXZ501" s="124"/>
      <c r="VYA501" s="124"/>
      <c r="VYB501" s="124"/>
      <c r="VYC501" s="124"/>
      <c r="VYD501" s="124"/>
      <c r="VYE501" s="124"/>
      <c r="VYF501" s="124"/>
      <c r="VYG501" s="125"/>
      <c r="VYH501" s="123"/>
      <c r="VYI501" s="124"/>
      <c r="VYJ501" s="124"/>
      <c r="VYK501" s="124"/>
      <c r="VYL501" s="124"/>
      <c r="VYM501" s="124"/>
      <c r="VYN501" s="124"/>
      <c r="VYO501" s="124"/>
      <c r="VYP501" s="124"/>
      <c r="VYQ501" s="124"/>
      <c r="VYR501" s="125"/>
      <c r="VYS501" s="123"/>
      <c r="VYT501" s="124"/>
      <c r="VYU501" s="124"/>
      <c r="VYV501" s="124"/>
      <c r="VYW501" s="124"/>
      <c r="VYX501" s="124"/>
      <c r="VYY501" s="124"/>
      <c r="VYZ501" s="124"/>
      <c r="VZA501" s="124"/>
      <c r="VZB501" s="124"/>
      <c r="VZC501" s="125"/>
      <c r="VZD501" s="123"/>
      <c r="VZE501" s="124"/>
      <c r="VZF501" s="124"/>
      <c r="VZG501" s="124"/>
      <c r="VZH501" s="124"/>
      <c r="VZI501" s="124"/>
      <c r="VZJ501" s="124"/>
      <c r="VZK501" s="124"/>
      <c r="VZL501" s="124"/>
      <c r="VZM501" s="124"/>
      <c r="VZN501" s="125"/>
      <c r="VZO501" s="123"/>
      <c r="VZP501" s="124"/>
      <c r="VZQ501" s="124"/>
      <c r="VZR501" s="124"/>
      <c r="VZS501" s="124"/>
      <c r="VZT501" s="124"/>
      <c r="VZU501" s="124"/>
      <c r="VZV501" s="124"/>
      <c r="VZW501" s="124"/>
      <c r="VZX501" s="124"/>
      <c r="VZY501" s="125"/>
      <c r="VZZ501" s="123"/>
      <c r="WAA501" s="124"/>
      <c r="WAB501" s="124"/>
      <c r="WAC501" s="124"/>
      <c r="WAD501" s="124"/>
      <c r="WAE501" s="124"/>
      <c r="WAF501" s="124"/>
      <c r="WAG501" s="124"/>
      <c r="WAH501" s="124"/>
      <c r="WAI501" s="124"/>
      <c r="WAJ501" s="125"/>
      <c r="WAK501" s="123"/>
      <c r="WAL501" s="124"/>
      <c r="WAM501" s="124"/>
      <c r="WAN501" s="124"/>
      <c r="WAO501" s="124"/>
      <c r="WAP501" s="124"/>
      <c r="WAQ501" s="124"/>
      <c r="WAR501" s="124"/>
      <c r="WAS501" s="124"/>
      <c r="WAT501" s="124"/>
      <c r="WAU501" s="125"/>
      <c r="WAV501" s="123"/>
      <c r="WAW501" s="124"/>
      <c r="WAX501" s="124"/>
      <c r="WAY501" s="124"/>
      <c r="WAZ501" s="124"/>
      <c r="WBA501" s="124"/>
      <c r="WBB501" s="124"/>
      <c r="WBC501" s="124"/>
      <c r="WBD501" s="124"/>
      <c r="WBE501" s="124"/>
      <c r="WBF501" s="125"/>
      <c r="WBG501" s="123"/>
      <c r="WBH501" s="124"/>
      <c r="WBI501" s="124"/>
      <c r="WBJ501" s="124"/>
      <c r="WBK501" s="124"/>
      <c r="WBL501" s="124"/>
      <c r="WBM501" s="124"/>
      <c r="WBN501" s="124"/>
      <c r="WBO501" s="124"/>
      <c r="WBP501" s="124"/>
      <c r="WBQ501" s="125"/>
      <c r="WBR501" s="123"/>
      <c r="WBS501" s="124"/>
      <c r="WBT501" s="124"/>
      <c r="WBU501" s="124"/>
      <c r="WBV501" s="124"/>
      <c r="WBW501" s="124"/>
      <c r="WBX501" s="124"/>
      <c r="WBY501" s="124"/>
      <c r="WBZ501" s="124"/>
      <c r="WCA501" s="124"/>
      <c r="WCB501" s="125"/>
      <c r="WCC501" s="123"/>
      <c r="WCD501" s="124"/>
      <c r="WCE501" s="124"/>
      <c r="WCF501" s="124"/>
      <c r="WCG501" s="124"/>
      <c r="WCH501" s="124"/>
      <c r="WCI501" s="124"/>
      <c r="WCJ501" s="124"/>
      <c r="WCK501" s="124"/>
      <c r="WCL501" s="124"/>
      <c r="WCM501" s="125"/>
      <c r="WCN501" s="123"/>
      <c r="WCO501" s="124"/>
      <c r="WCP501" s="124"/>
      <c r="WCQ501" s="124"/>
      <c r="WCR501" s="124"/>
      <c r="WCS501" s="124"/>
      <c r="WCT501" s="124"/>
      <c r="WCU501" s="124"/>
      <c r="WCV501" s="124"/>
      <c r="WCW501" s="124"/>
      <c r="WCX501" s="125"/>
      <c r="WCY501" s="123"/>
      <c r="WCZ501" s="124"/>
      <c r="WDA501" s="124"/>
      <c r="WDB501" s="124"/>
      <c r="WDC501" s="124"/>
      <c r="WDD501" s="124"/>
      <c r="WDE501" s="124"/>
      <c r="WDF501" s="124"/>
      <c r="WDG501" s="124"/>
      <c r="WDH501" s="124"/>
      <c r="WDI501" s="125"/>
      <c r="WDJ501" s="123"/>
      <c r="WDK501" s="124"/>
      <c r="WDL501" s="124"/>
      <c r="WDM501" s="124"/>
      <c r="WDN501" s="124"/>
      <c r="WDO501" s="124"/>
      <c r="WDP501" s="124"/>
      <c r="WDQ501" s="124"/>
      <c r="WDR501" s="124"/>
      <c r="WDS501" s="124"/>
      <c r="WDT501" s="125"/>
      <c r="WDU501" s="123"/>
      <c r="WDV501" s="124"/>
      <c r="WDW501" s="124"/>
      <c r="WDX501" s="124"/>
      <c r="WDY501" s="124"/>
      <c r="WDZ501" s="124"/>
      <c r="WEA501" s="124"/>
      <c r="WEB501" s="124"/>
      <c r="WEC501" s="124"/>
      <c r="WED501" s="124"/>
      <c r="WEE501" s="125"/>
      <c r="WEF501" s="123"/>
      <c r="WEG501" s="124"/>
      <c r="WEH501" s="124"/>
      <c r="WEI501" s="124"/>
      <c r="WEJ501" s="124"/>
      <c r="WEK501" s="124"/>
      <c r="WEL501" s="124"/>
      <c r="WEM501" s="124"/>
      <c r="WEN501" s="124"/>
      <c r="WEO501" s="124"/>
      <c r="WEP501" s="125"/>
      <c r="WEQ501" s="123"/>
      <c r="WER501" s="124"/>
      <c r="WES501" s="124"/>
      <c r="WET501" s="124"/>
      <c r="WEU501" s="124"/>
      <c r="WEV501" s="124"/>
      <c r="WEW501" s="124"/>
      <c r="WEX501" s="124"/>
      <c r="WEY501" s="124"/>
      <c r="WEZ501" s="124"/>
      <c r="WFA501" s="125"/>
      <c r="WFB501" s="123"/>
      <c r="WFC501" s="124"/>
      <c r="WFD501" s="124"/>
      <c r="WFE501" s="124"/>
      <c r="WFF501" s="124"/>
      <c r="WFG501" s="124"/>
      <c r="WFH501" s="124"/>
      <c r="WFI501" s="124"/>
      <c r="WFJ501" s="124"/>
      <c r="WFK501" s="124"/>
      <c r="WFL501" s="125"/>
      <c r="WFM501" s="123"/>
      <c r="WFN501" s="124"/>
      <c r="WFO501" s="124"/>
      <c r="WFP501" s="124"/>
      <c r="WFQ501" s="124"/>
      <c r="WFR501" s="124"/>
      <c r="WFS501" s="124"/>
      <c r="WFT501" s="124"/>
      <c r="WFU501" s="124"/>
      <c r="WFV501" s="124"/>
      <c r="WFW501" s="125"/>
      <c r="WFX501" s="123"/>
      <c r="WFY501" s="124"/>
      <c r="WFZ501" s="124"/>
      <c r="WGA501" s="124"/>
      <c r="WGB501" s="124"/>
      <c r="WGC501" s="124"/>
      <c r="WGD501" s="124"/>
      <c r="WGE501" s="124"/>
      <c r="WGF501" s="124"/>
      <c r="WGG501" s="124"/>
      <c r="WGH501" s="125"/>
      <c r="WGI501" s="123"/>
      <c r="WGJ501" s="124"/>
      <c r="WGK501" s="124"/>
      <c r="WGL501" s="124"/>
      <c r="WGM501" s="124"/>
      <c r="WGN501" s="124"/>
      <c r="WGO501" s="124"/>
      <c r="WGP501" s="124"/>
      <c r="WGQ501" s="124"/>
      <c r="WGR501" s="124"/>
      <c r="WGS501" s="125"/>
      <c r="WGT501" s="123"/>
      <c r="WGU501" s="124"/>
      <c r="WGV501" s="124"/>
      <c r="WGW501" s="124"/>
      <c r="WGX501" s="124"/>
      <c r="WGY501" s="124"/>
      <c r="WGZ501" s="124"/>
      <c r="WHA501" s="124"/>
      <c r="WHB501" s="124"/>
      <c r="WHC501" s="124"/>
      <c r="WHD501" s="125"/>
      <c r="WHE501" s="123"/>
      <c r="WHF501" s="124"/>
      <c r="WHG501" s="124"/>
      <c r="WHH501" s="124"/>
      <c r="WHI501" s="124"/>
      <c r="WHJ501" s="124"/>
      <c r="WHK501" s="124"/>
      <c r="WHL501" s="124"/>
      <c r="WHM501" s="124"/>
      <c r="WHN501" s="124"/>
      <c r="WHO501" s="125"/>
      <c r="WHP501" s="123"/>
      <c r="WHQ501" s="124"/>
      <c r="WHR501" s="124"/>
      <c r="WHS501" s="124"/>
      <c r="WHT501" s="124"/>
      <c r="WHU501" s="124"/>
      <c r="WHV501" s="124"/>
      <c r="WHW501" s="124"/>
      <c r="WHX501" s="124"/>
      <c r="WHY501" s="124"/>
      <c r="WHZ501" s="125"/>
      <c r="WIA501" s="123"/>
      <c r="WIB501" s="124"/>
      <c r="WIC501" s="124"/>
      <c r="WID501" s="124"/>
      <c r="WIE501" s="124"/>
      <c r="WIF501" s="124"/>
      <c r="WIG501" s="124"/>
      <c r="WIH501" s="124"/>
      <c r="WII501" s="124"/>
      <c r="WIJ501" s="124"/>
      <c r="WIK501" s="125"/>
      <c r="WIL501" s="123"/>
      <c r="WIM501" s="124"/>
      <c r="WIN501" s="124"/>
      <c r="WIO501" s="124"/>
      <c r="WIP501" s="124"/>
      <c r="WIQ501" s="124"/>
      <c r="WIR501" s="124"/>
      <c r="WIS501" s="124"/>
      <c r="WIT501" s="124"/>
      <c r="WIU501" s="124"/>
      <c r="WIV501" s="125"/>
      <c r="WIW501" s="123"/>
      <c r="WIX501" s="124"/>
      <c r="WIY501" s="124"/>
      <c r="WIZ501" s="124"/>
      <c r="WJA501" s="124"/>
      <c r="WJB501" s="124"/>
      <c r="WJC501" s="124"/>
      <c r="WJD501" s="124"/>
      <c r="WJE501" s="124"/>
      <c r="WJF501" s="124"/>
      <c r="WJG501" s="125"/>
      <c r="WJH501" s="123"/>
      <c r="WJI501" s="124"/>
      <c r="WJJ501" s="124"/>
      <c r="WJK501" s="124"/>
      <c r="WJL501" s="124"/>
      <c r="WJM501" s="124"/>
      <c r="WJN501" s="124"/>
      <c r="WJO501" s="124"/>
      <c r="WJP501" s="124"/>
      <c r="WJQ501" s="124"/>
      <c r="WJR501" s="125"/>
      <c r="WJS501" s="123"/>
      <c r="WJT501" s="124"/>
      <c r="WJU501" s="124"/>
      <c r="WJV501" s="124"/>
      <c r="WJW501" s="124"/>
      <c r="WJX501" s="124"/>
      <c r="WJY501" s="124"/>
      <c r="WJZ501" s="124"/>
      <c r="WKA501" s="124"/>
      <c r="WKB501" s="124"/>
      <c r="WKC501" s="125"/>
      <c r="WKD501" s="123"/>
      <c r="WKE501" s="124"/>
      <c r="WKF501" s="124"/>
      <c r="WKG501" s="124"/>
      <c r="WKH501" s="124"/>
      <c r="WKI501" s="124"/>
      <c r="WKJ501" s="124"/>
      <c r="WKK501" s="124"/>
      <c r="WKL501" s="124"/>
      <c r="WKM501" s="124"/>
      <c r="WKN501" s="125"/>
      <c r="WKO501" s="123"/>
      <c r="WKP501" s="124"/>
      <c r="WKQ501" s="124"/>
      <c r="WKR501" s="124"/>
      <c r="WKS501" s="124"/>
      <c r="WKT501" s="124"/>
      <c r="WKU501" s="124"/>
      <c r="WKV501" s="124"/>
      <c r="WKW501" s="124"/>
      <c r="WKX501" s="124"/>
      <c r="WKY501" s="125"/>
      <c r="WKZ501" s="123"/>
      <c r="WLA501" s="124"/>
      <c r="WLB501" s="124"/>
      <c r="WLC501" s="124"/>
      <c r="WLD501" s="124"/>
      <c r="WLE501" s="124"/>
      <c r="WLF501" s="124"/>
      <c r="WLG501" s="124"/>
      <c r="WLH501" s="124"/>
      <c r="WLI501" s="124"/>
      <c r="WLJ501" s="125"/>
      <c r="WLK501" s="123"/>
      <c r="WLL501" s="124"/>
      <c r="WLM501" s="124"/>
      <c r="WLN501" s="124"/>
      <c r="WLO501" s="124"/>
      <c r="WLP501" s="124"/>
      <c r="WLQ501" s="124"/>
      <c r="WLR501" s="124"/>
      <c r="WLS501" s="124"/>
      <c r="WLT501" s="124"/>
      <c r="WLU501" s="125"/>
      <c r="WLV501" s="123"/>
      <c r="WLW501" s="124"/>
      <c r="WLX501" s="124"/>
      <c r="WLY501" s="124"/>
      <c r="WLZ501" s="124"/>
      <c r="WMA501" s="124"/>
      <c r="WMB501" s="124"/>
      <c r="WMC501" s="124"/>
      <c r="WMD501" s="124"/>
      <c r="WME501" s="124"/>
      <c r="WMF501" s="125"/>
      <c r="WMG501" s="123"/>
      <c r="WMH501" s="124"/>
      <c r="WMI501" s="124"/>
      <c r="WMJ501" s="124"/>
      <c r="WMK501" s="124"/>
      <c r="WML501" s="124"/>
      <c r="WMM501" s="124"/>
      <c r="WMN501" s="124"/>
      <c r="WMO501" s="124"/>
      <c r="WMP501" s="124"/>
      <c r="WMQ501" s="125"/>
      <c r="WMR501" s="123"/>
      <c r="WMS501" s="124"/>
      <c r="WMT501" s="124"/>
      <c r="WMU501" s="124"/>
      <c r="WMV501" s="124"/>
      <c r="WMW501" s="124"/>
      <c r="WMX501" s="124"/>
      <c r="WMY501" s="124"/>
      <c r="WMZ501" s="124"/>
      <c r="WNA501" s="124"/>
      <c r="WNB501" s="125"/>
      <c r="WNC501" s="123"/>
      <c r="WND501" s="124"/>
      <c r="WNE501" s="124"/>
      <c r="WNF501" s="124"/>
      <c r="WNG501" s="124"/>
      <c r="WNH501" s="124"/>
      <c r="WNI501" s="124"/>
      <c r="WNJ501" s="124"/>
      <c r="WNK501" s="124"/>
      <c r="WNL501" s="124"/>
      <c r="WNM501" s="125"/>
      <c r="WNN501" s="123"/>
      <c r="WNO501" s="124"/>
      <c r="WNP501" s="124"/>
      <c r="WNQ501" s="124"/>
      <c r="WNR501" s="124"/>
      <c r="WNS501" s="124"/>
      <c r="WNT501" s="124"/>
      <c r="WNU501" s="124"/>
      <c r="WNV501" s="124"/>
      <c r="WNW501" s="124"/>
      <c r="WNX501" s="125"/>
      <c r="WNY501" s="123"/>
      <c r="WNZ501" s="124"/>
      <c r="WOA501" s="124"/>
      <c r="WOB501" s="124"/>
      <c r="WOC501" s="124"/>
      <c r="WOD501" s="124"/>
      <c r="WOE501" s="124"/>
      <c r="WOF501" s="124"/>
      <c r="WOG501" s="124"/>
      <c r="WOH501" s="124"/>
      <c r="WOI501" s="125"/>
      <c r="WOJ501" s="123"/>
      <c r="WOK501" s="124"/>
      <c r="WOL501" s="124"/>
      <c r="WOM501" s="124"/>
      <c r="WON501" s="124"/>
      <c r="WOO501" s="124"/>
      <c r="WOP501" s="124"/>
      <c r="WOQ501" s="124"/>
      <c r="WOR501" s="124"/>
      <c r="WOS501" s="124"/>
      <c r="WOT501" s="125"/>
      <c r="WOU501" s="123"/>
      <c r="WOV501" s="124"/>
      <c r="WOW501" s="124"/>
      <c r="WOX501" s="124"/>
      <c r="WOY501" s="124"/>
      <c r="WOZ501" s="124"/>
      <c r="WPA501" s="124"/>
      <c r="WPB501" s="124"/>
      <c r="WPC501" s="124"/>
      <c r="WPD501" s="124"/>
      <c r="WPE501" s="125"/>
      <c r="WPF501" s="123"/>
      <c r="WPG501" s="124"/>
      <c r="WPH501" s="124"/>
      <c r="WPI501" s="124"/>
      <c r="WPJ501" s="124"/>
      <c r="WPK501" s="124"/>
      <c r="WPL501" s="124"/>
      <c r="WPM501" s="124"/>
      <c r="WPN501" s="124"/>
      <c r="WPO501" s="124"/>
      <c r="WPP501" s="125"/>
      <c r="WPQ501" s="123"/>
      <c r="WPR501" s="124"/>
      <c r="WPS501" s="124"/>
      <c r="WPT501" s="124"/>
      <c r="WPU501" s="124"/>
      <c r="WPV501" s="124"/>
      <c r="WPW501" s="124"/>
      <c r="WPX501" s="124"/>
      <c r="WPY501" s="124"/>
      <c r="WPZ501" s="124"/>
      <c r="WQA501" s="125"/>
      <c r="WQB501" s="123"/>
      <c r="WQC501" s="124"/>
      <c r="WQD501" s="124"/>
      <c r="WQE501" s="124"/>
      <c r="WQF501" s="124"/>
      <c r="WQG501" s="124"/>
      <c r="WQH501" s="124"/>
      <c r="WQI501" s="124"/>
      <c r="WQJ501" s="124"/>
      <c r="WQK501" s="124"/>
      <c r="WQL501" s="125"/>
      <c r="WQM501" s="123"/>
      <c r="WQN501" s="124"/>
      <c r="WQO501" s="124"/>
      <c r="WQP501" s="124"/>
      <c r="WQQ501" s="124"/>
      <c r="WQR501" s="124"/>
      <c r="WQS501" s="124"/>
      <c r="WQT501" s="124"/>
      <c r="WQU501" s="124"/>
      <c r="WQV501" s="124"/>
      <c r="WQW501" s="125"/>
      <c r="WQX501" s="123"/>
      <c r="WQY501" s="124"/>
      <c r="WQZ501" s="124"/>
      <c r="WRA501" s="124"/>
      <c r="WRB501" s="124"/>
      <c r="WRC501" s="124"/>
      <c r="WRD501" s="124"/>
      <c r="WRE501" s="124"/>
      <c r="WRF501" s="124"/>
      <c r="WRG501" s="124"/>
      <c r="WRH501" s="125"/>
      <c r="WRI501" s="123"/>
      <c r="WRJ501" s="124"/>
      <c r="WRK501" s="124"/>
      <c r="WRL501" s="124"/>
      <c r="WRM501" s="124"/>
      <c r="WRN501" s="124"/>
      <c r="WRO501" s="124"/>
      <c r="WRP501" s="124"/>
      <c r="WRQ501" s="124"/>
      <c r="WRR501" s="124"/>
      <c r="WRS501" s="125"/>
      <c r="WRT501" s="123"/>
      <c r="WRU501" s="124"/>
      <c r="WRV501" s="124"/>
      <c r="WRW501" s="124"/>
      <c r="WRX501" s="124"/>
      <c r="WRY501" s="124"/>
      <c r="WRZ501" s="124"/>
      <c r="WSA501" s="124"/>
      <c r="WSB501" s="124"/>
      <c r="WSC501" s="124"/>
      <c r="WSD501" s="125"/>
      <c r="WSE501" s="123"/>
      <c r="WSF501" s="124"/>
      <c r="WSG501" s="124"/>
      <c r="WSH501" s="124"/>
      <c r="WSI501" s="124"/>
      <c r="WSJ501" s="124"/>
      <c r="WSK501" s="124"/>
      <c r="WSL501" s="124"/>
      <c r="WSM501" s="124"/>
      <c r="WSN501" s="124"/>
      <c r="WSO501" s="125"/>
      <c r="WSP501" s="123"/>
      <c r="WSQ501" s="124"/>
      <c r="WSR501" s="124"/>
      <c r="WSS501" s="124"/>
      <c r="WST501" s="124"/>
      <c r="WSU501" s="124"/>
      <c r="WSV501" s="124"/>
      <c r="WSW501" s="124"/>
      <c r="WSX501" s="124"/>
      <c r="WSY501" s="124"/>
      <c r="WSZ501" s="125"/>
      <c r="WTA501" s="123"/>
      <c r="WTB501" s="124"/>
      <c r="WTC501" s="124"/>
      <c r="WTD501" s="124"/>
      <c r="WTE501" s="124"/>
      <c r="WTF501" s="124"/>
      <c r="WTG501" s="124"/>
      <c r="WTH501" s="124"/>
      <c r="WTI501" s="124"/>
      <c r="WTJ501" s="124"/>
      <c r="WTK501" s="125"/>
      <c r="WTL501" s="123"/>
      <c r="WTM501" s="124"/>
      <c r="WTN501" s="124"/>
      <c r="WTO501" s="124"/>
      <c r="WTP501" s="124"/>
      <c r="WTQ501" s="124"/>
      <c r="WTR501" s="124"/>
      <c r="WTS501" s="124"/>
      <c r="WTT501" s="124"/>
      <c r="WTU501" s="124"/>
      <c r="WTV501" s="125"/>
      <c r="WTW501" s="123"/>
      <c r="WTX501" s="124"/>
      <c r="WTY501" s="124"/>
      <c r="WTZ501" s="124"/>
      <c r="WUA501" s="124"/>
      <c r="WUB501" s="124"/>
      <c r="WUC501" s="124"/>
      <c r="WUD501" s="124"/>
      <c r="WUE501" s="124"/>
      <c r="WUF501" s="124"/>
      <c r="WUG501" s="125"/>
      <c r="WUH501" s="123"/>
      <c r="WUI501" s="124"/>
      <c r="WUJ501" s="124"/>
      <c r="WUK501" s="124"/>
      <c r="WUL501" s="124"/>
      <c r="WUM501" s="124"/>
      <c r="WUN501" s="124"/>
      <c r="WUO501" s="124"/>
      <c r="WUP501" s="124"/>
      <c r="WUQ501" s="124"/>
      <c r="WUR501" s="125"/>
      <c r="WUS501" s="123"/>
      <c r="WUT501" s="124"/>
      <c r="WUU501" s="124"/>
      <c r="WUV501" s="124"/>
      <c r="WUW501" s="124"/>
      <c r="WUX501" s="124"/>
      <c r="WUY501" s="124"/>
      <c r="WUZ501" s="124"/>
      <c r="WVA501" s="124"/>
      <c r="WVB501" s="124"/>
      <c r="WVC501" s="125"/>
      <c r="WVD501" s="123"/>
      <c r="WVE501" s="124"/>
      <c r="WVF501" s="124"/>
      <c r="WVG501" s="124"/>
      <c r="WVH501" s="124"/>
      <c r="WVI501" s="124"/>
      <c r="WVJ501" s="124"/>
      <c r="WVK501" s="124"/>
      <c r="WVL501" s="124"/>
      <c r="WVM501" s="124"/>
      <c r="WVN501" s="125"/>
      <c r="WVO501" s="123"/>
      <c r="WVP501" s="124"/>
      <c r="WVQ501" s="124"/>
      <c r="WVR501" s="124"/>
      <c r="WVS501" s="124"/>
      <c r="WVT501" s="124"/>
      <c r="WVU501" s="124"/>
      <c r="WVV501" s="124"/>
      <c r="WVW501" s="124"/>
      <c r="WVX501" s="124"/>
      <c r="WVY501" s="125"/>
      <c r="WVZ501" s="123"/>
      <c r="WWA501" s="124"/>
      <c r="WWB501" s="124"/>
      <c r="WWC501" s="124"/>
      <c r="WWD501" s="124"/>
      <c r="WWE501" s="124"/>
      <c r="WWF501" s="124"/>
      <c r="WWG501" s="124"/>
      <c r="WWH501" s="124"/>
      <c r="WWI501" s="124"/>
      <c r="WWJ501" s="125"/>
      <c r="WWK501" s="123"/>
      <c r="WWL501" s="124"/>
      <c r="WWM501" s="124"/>
      <c r="WWN501" s="124"/>
      <c r="WWO501" s="124"/>
      <c r="WWP501" s="124"/>
      <c r="WWQ501" s="124"/>
      <c r="WWR501" s="124"/>
      <c r="WWS501" s="124"/>
      <c r="WWT501" s="124"/>
      <c r="WWU501" s="125"/>
      <c r="WWV501" s="123"/>
      <c r="WWW501" s="124"/>
      <c r="WWX501" s="124"/>
      <c r="WWY501" s="124"/>
      <c r="WWZ501" s="124"/>
      <c r="WXA501" s="124"/>
      <c r="WXB501" s="124"/>
      <c r="WXC501" s="124"/>
      <c r="WXD501" s="124"/>
      <c r="WXE501" s="124"/>
      <c r="WXF501" s="125"/>
      <c r="WXG501" s="123"/>
      <c r="WXH501" s="124"/>
      <c r="WXI501" s="124"/>
      <c r="WXJ501" s="124"/>
      <c r="WXK501" s="124"/>
      <c r="WXL501" s="124"/>
      <c r="WXM501" s="124"/>
      <c r="WXN501" s="124"/>
      <c r="WXO501" s="124"/>
      <c r="WXP501" s="124"/>
      <c r="WXQ501" s="125"/>
      <c r="WXR501" s="123"/>
      <c r="WXS501" s="124"/>
      <c r="WXT501" s="124"/>
      <c r="WXU501" s="124"/>
      <c r="WXV501" s="124"/>
      <c r="WXW501" s="124"/>
      <c r="WXX501" s="124"/>
      <c r="WXY501" s="124"/>
      <c r="WXZ501" s="124"/>
      <c r="WYA501" s="124"/>
      <c r="WYB501" s="125"/>
      <c r="WYC501" s="123"/>
      <c r="WYD501" s="124"/>
      <c r="WYE501" s="124"/>
      <c r="WYF501" s="124"/>
      <c r="WYG501" s="124"/>
      <c r="WYH501" s="124"/>
      <c r="WYI501" s="124"/>
      <c r="WYJ501" s="124"/>
      <c r="WYK501" s="124"/>
      <c r="WYL501" s="124"/>
      <c r="WYM501" s="125"/>
      <c r="WYN501" s="123"/>
      <c r="WYO501" s="124"/>
      <c r="WYP501" s="124"/>
      <c r="WYQ501" s="124"/>
      <c r="WYR501" s="124"/>
      <c r="WYS501" s="124"/>
      <c r="WYT501" s="124"/>
      <c r="WYU501" s="124"/>
      <c r="WYV501" s="124"/>
      <c r="WYW501" s="124"/>
      <c r="WYX501" s="125"/>
      <c r="WYY501" s="123"/>
      <c r="WYZ501" s="124"/>
      <c r="WZA501" s="124"/>
      <c r="WZB501" s="124"/>
      <c r="WZC501" s="124"/>
      <c r="WZD501" s="124"/>
      <c r="WZE501" s="124"/>
      <c r="WZF501" s="124"/>
      <c r="WZG501" s="124"/>
      <c r="WZH501" s="124"/>
      <c r="WZI501" s="125"/>
      <c r="WZJ501" s="123"/>
      <c r="WZK501" s="124"/>
      <c r="WZL501" s="124"/>
      <c r="WZM501" s="124"/>
      <c r="WZN501" s="124"/>
      <c r="WZO501" s="124"/>
      <c r="WZP501" s="124"/>
      <c r="WZQ501" s="124"/>
      <c r="WZR501" s="124"/>
      <c r="WZS501" s="124"/>
      <c r="WZT501" s="125"/>
      <c r="WZU501" s="123"/>
      <c r="WZV501" s="124"/>
      <c r="WZW501" s="124"/>
      <c r="WZX501" s="124"/>
      <c r="WZY501" s="124"/>
      <c r="WZZ501" s="124"/>
      <c r="XAA501" s="124"/>
      <c r="XAB501" s="124"/>
      <c r="XAC501" s="124"/>
      <c r="XAD501" s="124"/>
      <c r="XAE501" s="125"/>
      <c r="XAF501" s="123"/>
      <c r="XAG501" s="124"/>
      <c r="XAH501" s="124"/>
      <c r="XAI501" s="124"/>
      <c r="XAJ501" s="124"/>
      <c r="XAK501" s="124"/>
      <c r="XAL501" s="124"/>
      <c r="XAM501" s="124"/>
      <c r="XAN501" s="124"/>
      <c r="XAO501" s="124"/>
      <c r="XAP501" s="125"/>
      <c r="XAQ501" s="123"/>
      <c r="XAR501" s="124"/>
      <c r="XAS501" s="124"/>
      <c r="XAT501" s="124"/>
      <c r="XAU501" s="124"/>
      <c r="XAV501" s="124"/>
      <c r="XAW501" s="124"/>
      <c r="XAX501" s="124"/>
      <c r="XAY501" s="124"/>
      <c r="XAZ501" s="124"/>
      <c r="XBA501" s="125"/>
      <c r="XBB501" s="123"/>
      <c r="XBC501" s="124"/>
      <c r="XBD501" s="124"/>
      <c r="XBE501" s="124"/>
      <c r="XBF501" s="124"/>
      <c r="XBG501" s="124"/>
      <c r="XBH501" s="124"/>
      <c r="XBI501" s="124"/>
      <c r="XBJ501" s="124"/>
      <c r="XBK501" s="124"/>
      <c r="XBL501" s="125"/>
      <c r="XBM501" s="123"/>
      <c r="XBN501" s="124"/>
      <c r="XBO501" s="124"/>
      <c r="XBP501" s="124"/>
      <c r="XBQ501" s="124"/>
      <c r="XBR501" s="124"/>
      <c r="XBS501" s="124"/>
      <c r="XBT501" s="124"/>
      <c r="XBU501" s="124"/>
      <c r="XBV501" s="124"/>
      <c r="XBW501" s="125"/>
      <c r="XBX501" s="123"/>
      <c r="XBY501" s="124"/>
      <c r="XBZ501" s="124"/>
      <c r="XCA501" s="124"/>
      <c r="XCB501" s="124"/>
      <c r="XCC501" s="124"/>
      <c r="XCD501" s="124"/>
      <c r="XCE501" s="124"/>
      <c r="XCF501" s="124"/>
      <c r="XCG501" s="124"/>
      <c r="XCH501" s="125"/>
      <c r="XCI501" s="123"/>
      <c r="XCJ501" s="124"/>
      <c r="XCK501" s="124"/>
      <c r="XCL501" s="124"/>
      <c r="XCM501" s="124"/>
      <c r="XCN501" s="124"/>
      <c r="XCO501" s="124"/>
      <c r="XCP501" s="124"/>
      <c r="XCQ501" s="124"/>
      <c r="XCR501" s="124"/>
      <c r="XCS501" s="125"/>
      <c r="XCT501" s="123"/>
      <c r="XCU501" s="124"/>
      <c r="XCV501" s="124"/>
      <c r="XCW501" s="124"/>
      <c r="XCX501" s="124"/>
      <c r="XCY501" s="124"/>
      <c r="XCZ501" s="124"/>
      <c r="XDA501" s="124"/>
      <c r="XDB501" s="124"/>
      <c r="XDC501" s="124"/>
      <c r="XDD501" s="125"/>
      <c r="XDE501" s="123"/>
      <c r="XDF501" s="124"/>
      <c r="XDG501" s="124"/>
      <c r="XDH501" s="124"/>
      <c r="XDI501" s="124"/>
      <c r="XDJ501" s="124"/>
      <c r="XDK501" s="124"/>
      <c r="XDL501" s="124"/>
      <c r="XDM501" s="124"/>
      <c r="XDN501" s="124"/>
      <c r="XDO501" s="125"/>
      <c r="XDP501" s="123"/>
      <c r="XDQ501" s="124"/>
      <c r="XDR501" s="124"/>
      <c r="XDS501" s="124"/>
      <c r="XDT501" s="124"/>
      <c r="XDU501" s="124"/>
      <c r="XDV501" s="124"/>
      <c r="XDW501" s="124"/>
      <c r="XDX501" s="124"/>
      <c r="XDY501" s="124"/>
      <c r="XDZ501" s="125"/>
      <c r="XEA501" s="123"/>
      <c r="XEB501" s="124"/>
      <c r="XEC501" s="124"/>
      <c r="XED501" s="124"/>
      <c r="XEE501" s="124"/>
      <c r="XEF501" s="124"/>
      <c r="XEG501" s="124"/>
      <c r="XEH501" s="124"/>
      <c r="XEI501" s="124"/>
      <c r="XEJ501" s="124"/>
      <c r="XEK501" s="125"/>
      <c r="XEL501" s="123"/>
      <c r="XEM501" s="124"/>
      <c r="XEN501" s="124"/>
      <c r="XEO501" s="124"/>
      <c r="XEP501" s="124"/>
      <c r="XEQ501" s="124"/>
      <c r="XER501" s="124"/>
      <c r="XES501" s="124"/>
      <c r="XET501" s="124"/>
      <c r="XEU501" s="124"/>
      <c r="XEV501" s="125"/>
      <c r="XEW501" s="123"/>
      <c r="XEX501" s="124"/>
      <c r="XEY501" s="124"/>
      <c r="XEZ501" s="124"/>
      <c r="XFA501" s="124"/>
    </row>
    <row r="502" spans="1:16381" ht="24" x14ac:dyDescent="0.2">
      <c r="A502" s="43">
        <v>613</v>
      </c>
      <c r="B502" s="47">
        <v>484</v>
      </c>
      <c r="C502" s="48" t="s">
        <v>472</v>
      </c>
      <c r="D502" s="47" t="s">
        <v>14</v>
      </c>
      <c r="E502" s="47"/>
      <c r="F502" s="47" t="s">
        <v>429</v>
      </c>
      <c r="G502" s="49">
        <v>640</v>
      </c>
      <c r="H502" s="49" t="e">
        <f>SUM(#REF!*G502)</f>
        <v>#REF!</v>
      </c>
      <c r="I502" s="46"/>
      <c r="J502" s="52" t="e">
        <f>SUM(H502)</f>
        <v>#REF!</v>
      </c>
      <c r="K502" s="15"/>
      <c r="L502" s="15"/>
      <c r="M502" s="15"/>
      <c r="N502" s="15"/>
      <c r="O502" s="15"/>
    </row>
    <row r="503" spans="1:16381" ht="24" x14ac:dyDescent="0.2">
      <c r="A503" s="43"/>
      <c r="B503" s="47"/>
      <c r="C503" s="48"/>
      <c r="D503" s="47"/>
      <c r="E503" s="47"/>
      <c r="F503" s="47"/>
      <c r="G503" s="49"/>
      <c r="H503" s="119" t="e">
        <f>SUM(H502)</f>
        <v>#REF!</v>
      </c>
      <c r="I503" s="46"/>
      <c r="J503" s="52"/>
      <c r="K503" s="15"/>
      <c r="L503" s="15"/>
      <c r="M503" s="15"/>
      <c r="N503" s="15"/>
      <c r="O503" s="15"/>
    </row>
    <row r="504" spans="1:16381" x14ac:dyDescent="0.2">
      <c r="P504" s="153"/>
    </row>
  </sheetData>
  <mergeCells count="2986">
    <mergeCell ref="A1:G1"/>
    <mergeCell ref="EK475:EU475"/>
    <mergeCell ref="EV475:FF475"/>
    <mergeCell ref="FG475:FQ475"/>
    <mergeCell ref="FR475:GB475"/>
    <mergeCell ref="GC475:GM475"/>
    <mergeCell ref="GN475:GX475"/>
    <mergeCell ref="BW475:CG475"/>
    <mergeCell ref="CH475:CR475"/>
    <mergeCell ref="CS475:DC475"/>
    <mergeCell ref="DD475:DN475"/>
    <mergeCell ref="DO475:DY475"/>
    <mergeCell ref="DZ475:EJ475"/>
    <mergeCell ref="T475:AD475"/>
    <mergeCell ref="AE475:AO475"/>
    <mergeCell ref="AP475:AZ475"/>
    <mergeCell ref="BA475:BK475"/>
    <mergeCell ref="BL475:BV475"/>
    <mergeCell ref="B458:P458"/>
    <mergeCell ref="B435:P435"/>
    <mergeCell ref="B50:P50"/>
    <mergeCell ref="B35:P35"/>
    <mergeCell ref="B3:P3"/>
    <mergeCell ref="MA475:MK475"/>
    <mergeCell ref="ML475:MV475"/>
    <mergeCell ref="MW475:NG475"/>
    <mergeCell ref="NH475:NR475"/>
    <mergeCell ref="NS475:OC475"/>
    <mergeCell ref="OD475:ON475"/>
    <mergeCell ref="JM475:JW475"/>
    <mergeCell ref="JX475:KH475"/>
    <mergeCell ref="KI475:KS475"/>
    <mergeCell ref="KT475:LD475"/>
    <mergeCell ref="LE475:LO475"/>
    <mergeCell ref="LP475:LZ475"/>
    <mergeCell ref="GY475:HI475"/>
    <mergeCell ref="HJ475:HT475"/>
    <mergeCell ref="HU475:IE475"/>
    <mergeCell ref="IF475:IP475"/>
    <mergeCell ref="IQ475:JA475"/>
    <mergeCell ref="JB475:JL475"/>
    <mergeCell ref="TQ475:UA475"/>
    <mergeCell ref="UB475:UL475"/>
    <mergeCell ref="UM475:UW475"/>
    <mergeCell ref="UX475:VH475"/>
    <mergeCell ref="VI475:VS475"/>
    <mergeCell ref="VT475:WD475"/>
    <mergeCell ref="RC475:RM475"/>
    <mergeCell ref="RN475:RX475"/>
    <mergeCell ref="RY475:SI475"/>
    <mergeCell ref="SJ475:ST475"/>
    <mergeCell ref="SU475:TE475"/>
    <mergeCell ref="TF475:TP475"/>
    <mergeCell ref="OO475:OY475"/>
    <mergeCell ref="OZ475:PJ475"/>
    <mergeCell ref="PK475:PU475"/>
    <mergeCell ref="PV475:QF475"/>
    <mergeCell ref="QG475:QQ475"/>
    <mergeCell ref="QR475:RB475"/>
    <mergeCell ref="ABG475:ABQ475"/>
    <mergeCell ref="ABR475:ACB475"/>
    <mergeCell ref="ACC475:ACM475"/>
    <mergeCell ref="ACN475:ACX475"/>
    <mergeCell ref="ACY475:ADI475"/>
    <mergeCell ref="ADJ475:ADT475"/>
    <mergeCell ref="YS475:ZC475"/>
    <mergeCell ref="ZD475:ZN475"/>
    <mergeCell ref="ZO475:ZY475"/>
    <mergeCell ref="ZZ475:AAJ475"/>
    <mergeCell ref="AAK475:AAU475"/>
    <mergeCell ref="AAV475:ABF475"/>
    <mergeCell ref="WE475:WO475"/>
    <mergeCell ref="WP475:WZ475"/>
    <mergeCell ref="XA475:XK475"/>
    <mergeCell ref="XL475:XV475"/>
    <mergeCell ref="XW475:YG475"/>
    <mergeCell ref="YH475:YR475"/>
    <mergeCell ref="AIW475:AJG475"/>
    <mergeCell ref="AJH475:AJR475"/>
    <mergeCell ref="AJS475:AKC475"/>
    <mergeCell ref="AKD475:AKN475"/>
    <mergeCell ref="AKO475:AKY475"/>
    <mergeCell ref="AKZ475:ALJ475"/>
    <mergeCell ref="AGI475:AGS475"/>
    <mergeCell ref="AGT475:AHD475"/>
    <mergeCell ref="AHE475:AHO475"/>
    <mergeCell ref="AHP475:AHZ475"/>
    <mergeCell ref="AIA475:AIK475"/>
    <mergeCell ref="AIL475:AIV475"/>
    <mergeCell ref="ADU475:AEE475"/>
    <mergeCell ref="AEF475:AEP475"/>
    <mergeCell ref="AEQ475:AFA475"/>
    <mergeCell ref="AFB475:AFL475"/>
    <mergeCell ref="AFM475:AFW475"/>
    <mergeCell ref="AFX475:AGH475"/>
    <mergeCell ref="AQM475:AQW475"/>
    <mergeCell ref="AQX475:ARH475"/>
    <mergeCell ref="ARI475:ARS475"/>
    <mergeCell ref="ART475:ASD475"/>
    <mergeCell ref="ASE475:ASO475"/>
    <mergeCell ref="ASP475:ASZ475"/>
    <mergeCell ref="ANY475:AOI475"/>
    <mergeCell ref="AOJ475:AOT475"/>
    <mergeCell ref="AOU475:APE475"/>
    <mergeCell ref="APF475:APP475"/>
    <mergeCell ref="APQ475:AQA475"/>
    <mergeCell ref="AQB475:AQL475"/>
    <mergeCell ref="ALK475:ALU475"/>
    <mergeCell ref="ALV475:AMF475"/>
    <mergeCell ref="AMG475:AMQ475"/>
    <mergeCell ref="AMR475:ANB475"/>
    <mergeCell ref="ANC475:ANM475"/>
    <mergeCell ref="ANN475:ANX475"/>
    <mergeCell ref="AYC475:AYM475"/>
    <mergeCell ref="AYN475:AYX475"/>
    <mergeCell ref="AYY475:AZI475"/>
    <mergeCell ref="AZJ475:AZT475"/>
    <mergeCell ref="AZU475:BAE475"/>
    <mergeCell ref="BAF475:BAP475"/>
    <mergeCell ref="AVO475:AVY475"/>
    <mergeCell ref="AVZ475:AWJ475"/>
    <mergeCell ref="AWK475:AWU475"/>
    <mergeCell ref="AWV475:AXF475"/>
    <mergeCell ref="AXG475:AXQ475"/>
    <mergeCell ref="AXR475:AYB475"/>
    <mergeCell ref="ATA475:ATK475"/>
    <mergeCell ref="ATL475:ATV475"/>
    <mergeCell ref="ATW475:AUG475"/>
    <mergeCell ref="AUH475:AUR475"/>
    <mergeCell ref="AUS475:AVC475"/>
    <mergeCell ref="AVD475:AVN475"/>
    <mergeCell ref="BFS475:BGC475"/>
    <mergeCell ref="BGD475:BGN475"/>
    <mergeCell ref="BGO475:BGY475"/>
    <mergeCell ref="BGZ475:BHJ475"/>
    <mergeCell ref="BHK475:BHU475"/>
    <mergeCell ref="BHV475:BIF475"/>
    <mergeCell ref="BDE475:BDO475"/>
    <mergeCell ref="BDP475:BDZ475"/>
    <mergeCell ref="BEA475:BEK475"/>
    <mergeCell ref="BEL475:BEV475"/>
    <mergeCell ref="BEW475:BFG475"/>
    <mergeCell ref="BFH475:BFR475"/>
    <mergeCell ref="BAQ475:BBA475"/>
    <mergeCell ref="BBB475:BBL475"/>
    <mergeCell ref="BBM475:BBW475"/>
    <mergeCell ref="BBX475:BCH475"/>
    <mergeCell ref="BCI475:BCS475"/>
    <mergeCell ref="BCT475:BDD475"/>
    <mergeCell ref="BNI475:BNS475"/>
    <mergeCell ref="BNT475:BOD475"/>
    <mergeCell ref="BOE475:BOO475"/>
    <mergeCell ref="BOP475:BOZ475"/>
    <mergeCell ref="BPA475:BPK475"/>
    <mergeCell ref="BPL475:BPV475"/>
    <mergeCell ref="BKU475:BLE475"/>
    <mergeCell ref="BLF475:BLP475"/>
    <mergeCell ref="BLQ475:BMA475"/>
    <mergeCell ref="BMB475:BML475"/>
    <mergeCell ref="BMM475:BMW475"/>
    <mergeCell ref="BMX475:BNH475"/>
    <mergeCell ref="BIG475:BIQ475"/>
    <mergeCell ref="BIR475:BJB475"/>
    <mergeCell ref="BJC475:BJM475"/>
    <mergeCell ref="BJN475:BJX475"/>
    <mergeCell ref="BJY475:BKI475"/>
    <mergeCell ref="BKJ475:BKT475"/>
    <mergeCell ref="BUY475:BVI475"/>
    <mergeCell ref="BVJ475:BVT475"/>
    <mergeCell ref="BVU475:BWE475"/>
    <mergeCell ref="BWF475:BWP475"/>
    <mergeCell ref="BWQ475:BXA475"/>
    <mergeCell ref="BXB475:BXL475"/>
    <mergeCell ref="BSK475:BSU475"/>
    <mergeCell ref="BSV475:BTF475"/>
    <mergeCell ref="BTG475:BTQ475"/>
    <mergeCell ref="BTR475:BUB475"/>
    <mergeCell ref="BUC475:BUM475"/>
    <mergeCell ref="BUN475:BUX475"/>
    <mergeCell ref="BPW475:BQG475"/>
    <mergeCell ref="BQH475:BQR475"/>
    <mergeCell ref="BQS475:BRC475"/>
    <mergeCell ref="BRD475:BRN475"/>
    <mergeCell ref="BRO475:BRY475"/>
    <mergeCell ref="BRZ475:BSJ475"/>
    <mergeCell ref="CCO475:CCY475"/>
    <mergeCell ref="CCZ475:CDJ475"/>
    <mergeCell ref="CDK475:CDU475"/>
    <mergeCell ref="CDV475:CEF475"/>
    <mergeCell ref="CEG475:CEQ475"/>
    <mergeCell ref="CER475:CFB475"/>
    <mergeCell ref="CAA475:CAK475"/>
    <mergeCell ref="CAL475:CAV475"/>
    <mergeCell ref="CAW475:CBG475"/>
    <mergeCell ref="CBH475:CBR475"/>
    <mergeCell ref="CBS475:CCC475"/>
    <mergeCell ref="CCD475:CCN475"/>
    <mergeCell ref="BXM475:BXW475"/>
    <mergeCell ref="BXX475:BYH475"/>
    <mergeCell ref="BYI475:BYS475"/>
    <mergeCell ref="BYT475:BZD475"/>
    <mergeCell ref="BZE475:BZO475"/>
    <mergeCell ref="BZP475:BZZ475"/>
    <mergeCell ref="CKE475:CKO475"/>
    <mergeCell ref="CKP475:CKZ475"/>
    <mergeCell ref="CLA475:CLK475"/>
    <mergeCell ref="CLL475:CLV475"/>
    <mergeCell ref="CLW475:CMG475"/>
    <mergeCell ref="CMH475:CMR475"/>
    <mergeCell ref="CHQ475:CIA475"/>
    <mergeCell ref="CIB475:CIL475"/>
    <mergeCell ref="CIM475:CIW475"/>
    <mergeCell ref="CIX475:CJH475"/>
    <mergeCell ref="CJI475:CJS475"/>
    <mergeCell ref="CJT475:CKD475"/>
    <mergeCell ref="CFC475:CFM475"/>
    <mergeCell ref="CFN475:CFX475"/>
    <mergeCell ref="CFY475:CGI475"/>
    <mergeCell ref="CGJ475:CGT475"/>
    <mergeCell ref="CGU475:CHE475"/>
    <mergeCell ref="CHF475:CHP475"/>
    <mergeCell ref="CRU475:CSE475"/>
    <mergeCell ref="CSF475:CSP475"/>
    <mergeCell ref="CSQ475:CTA475"/>
    <mergeCell ref="CTB475:CTL475"/>
    <mergeCell ref="CTM475:CTW475"/>
    <mergeCell ref="CTX475:CUH475"/>
    <mergeCell ref="CPG475:CPQ475"/>
    <mergeCell ref="CPR475:CQB475"/>
    <mergeCell ref="CQC475:CQM475"/>
    <mergeCell ref="CQN475:CQX475"/>
    <mergeCell ref="CQY475:CRI475"/>
    <mergeCell ref="CRJ475:CRT475"/>
    <mergeCell ref="CMS475:CNC475"/>
    <mergeCell ref="CND475:CNN475"/>
    <mergeCell ref="CNO475:CNY475"/>
    <mergeCell ref="CNZ475:COJ475"/>
    <mergeCell ref="COK475:COU475"/>
    <mergeCell ref="COV475:CPF475"/>
    <mergeCell ref="CZK475:CZU475"/>
    <mergeCell ref="CZV475:DAF475"/>
    <mergeCell ref="DAG475:DAQ475"/>
    <mergeCell ref="DAR475:DBB475"/>
    <mergeCell ref="DBC475:DBM475"/>
    <mergeCell ref="DBN475:DBX475"/>
    <mergeCell ref="CWW475:CXG475"/>
    <mergeCell ref="CXH475:CXR475"/>
    <mergeCell ref="CXS475:CYC475"/>
    <mergeCell ref="CYD475:CYN475"/>
    <mergeCell ref="CYO475:CYY475"/>
    <mergeCell ref="CYZ475:CZJ475"/>
    <mergeCell ref="CUI475:CUS475"/>
    <mergeCell ref="CUT475:CVD475"/>
    <mergeCell ref="CVE475:CVO475"/>
    <mergeCell ref="CVP475:CVZ475"/>
    <mergeCell ref="CWA475:CWK475"/>
    <mergeCell ref="CWL475:CWV475"/>
    <mergeCell ref="DHA475:DHK475"/>
    <mergeCell ref="DHL475:DHV475"/>
    <mergeCell ref="DHW475:DIG475"/>
    <mergeCell ref="DIH475:DIR475"/>
    <mergeCell ref="DIS475:DJC475"/>
    <mergeCell ref="DJD475:DJN475"/>
    <mergeCell ref="DEM475:DEW475"/>
    <mergeCell ref="DEX475:DFH475"/>
    <mergeCell ref="DFI475:DFS475"/>
    <mergeCell ref="DFT475:DGD475"/>
    <mergeCell ref="DGE475:DGO475"/>
    <mergeCell ref="DGP475:DGZ475"/>
    <mergeCell ref="DBY475:DCI475"/>
    <mergeCell ref="DCJ475:DCT475"/>
    <mergeCell ref="DCU475:DDE475"/>
    <mergeCell ref="DDF475:DDP475"/>
    <mergeCell ref="DDQ475:DEA475"/>
    <mergeCell ref="DEB475:DEL475"/>
    <mergeCell ref="DOQ475:DPA475"/>
    <mergeCell ref="DPB475:DPL475"/>
    <mergeCell ref="DPM475:DPW475"/>
    <mergeCell ref="DPX475:DQH475"/>
    <mergeCell ref="DQI475:DQS475"/>
    <mergeCell ref="DQT475:DRD475"/>
    <mergeCell ref="DMC475:DMM475"/>
    <mergeCell ref="DMN475:DMX475"/>
    <mergeCell ref="DMY475:DNI475"/>
    <mergeCell ref="DNJ475:DNT475"/>
    <mergeCell ref="DNU475:DOE475"/>
    <mergeCell ref="DOF475:DOP475"/>
    <mergeCell ref="DJO475:DJY475"/>
    <mergeCell ref="DJZ475:DKJ475"/>
    <mergeCell ref="DKK475:DKU475"/>
    <mergeCell ref="DKV475:DLF475"/>
    <mergeCell ref="DLG475:DLQ475"/>
    <mergeCell ref="DLR475:DMB475"/>
    <mergeCell ref="DWG475:DWQ475"/>
    <mergeCell ref="DWR475:DXB475"/>
    <mergeCell ref="DXC475:DXM475"/>
    <mergeCell ref="DXN475:DXX475"/>
    <mergeCell ref="DXY475:DYI475"/>
    <mergeCell ref="DYJ475:DYT475"/>
    <mergeCell ref="DTS475:DUC475"/>
    <mergeCell ref="DUD475:DUN475"/>
    <mergeCell ref="DUO475:DUY475"/>
    <mergeCell ref="DUZ475:DVJ475"/>
    <mergeCell ref="DVK475:DVU475"/>
    <mergeCell ref="DVV475:DWF475"/>
    <mergeCell ref="DRE475:DRO475"/>
    <mergeCell ref="DRP475:DRZ475"/>
    <mergeCell ref="DSA475:DSK475"/>
    <mergeCell ref="DSL475:DSV475"/>
    <mergeCell ref="DSW475:DTG475"/>
    <mergeCell ref="DTH475:DTR475"/>
    <mergeCell ref="EDW475:EEG475"/>
    <mergeCell ref="EEH475:EER475"/>
    <mergeCell ref="EES475:EFC475"/>
    <mergeCell ref="EFD475:EFN475"/>
    <mergeCell ref="EFO475:EFY475"/>
    <mergeCell ref="EFZ475:EGJ475"/>
    <mergeCell ref="EBI475:EBS475"/>
    <mergeCell ref="EBT475:ECD475"/>
    <mergeCell ref="ECE475:ECO475"/>
    <mergeCell ref="ECP475:ECZ475"/>
    <mergeCell ref="EDA475:EDK475"/>
    <mergeCell ref="EDL475:EDV475"/>
    <mergeCell ref="DYU475:DZE475"/>
    <mergeCell ref="DZF475:DZP475"/>
    <mergeCell ref="DZQ475:EAA475"/>
    <mergeCell ref="EAB475:EAL475"/>
    <mergeCell ref="EAM475:EAW475"/>
    <mergeCell ref="EAX475:EBH475"/>
    <mergeCell ref="ELM475:ELW475"/>
    <mergeCell ref="ELX475:EMH475"/>
    <mergeCell ref="EMI475:EMS475"/>
    <mergeCell ref="EMT475:END475"/>
    <mergeCell ref="ENE475:ENO475"/>
    <mergeCell ref="ENP475:ENZ475"/>
    <mergeCell ref="EIY475:EJI475"/>
    <mergeCell ref="EJJ475:EJT475"/>
    <mergeCell ref="EJU475:EKE475"/>
    <mergeCell ref="EKF475:EKP475"/>
    <mergeCell ref="EKQ475:ELA475"/>
    <mergeCell ref="ELB475:ELL475"/>
    <mergeCell ref="EGK475:EGU475"/>
    <mergeCell ref="EGV475:EHF475"/>
    <mergeCell ref="EHG475:EHQ475"/>
    <mergeCell ref="EHR475:EIB475"/>
    <mergeCell ref="EIC475:EIM475"/>
    <mergeCell ref="EIN475:EIX475"/>
    <mergeCell ref="ETC475:ETM475"/>
    <mergeCell ref="ETN475:ETX475"/>
    <mergeCell ref="ETY475:EUI475"/>
    <mergeCell ref="EUJ475:EUT475"/>
    <mergeCell ref="EUU475:EVE475"/>
    <mergeCell ref="EVF475:EVP475"/>
    <mergeCell ref="EQO475:EQY475"/>
    <mergeCell ref="EQZ475:ERJ475"/>
    <mergeCell ref="ERK475:ERU475"/>
    <mergeCell ref="ERV475:ESF475"/>
    <mergeCell ref="ESG475:ESQ475"/>
    <mergeCell ref="ESR475:ETB475"/>
    <mergeCell ref="EOA475:EOK475"/>
    <mergeCell ref="EOL475:EOV475"/>
    <mergeCell ref="EOW475:EPG475"/>
    <mergeCell ref="EPH475:EPR475"/>
    <mergeCell ref="EPS475:EQC475"/>
    <mergeCell ref="EQD475:EQN475"/>
    <mergeCell ref="FAS475:FBC475"/>
    <mergeCell ref="FBD475:FBN475"/>
    <mergeCell ref="FBO475:FBY475"/>
    <mergeCell ref="FBZ475:FCJ475"/>
    <mergeCell ref="FCK475:FCU475"/>
    <mergeCell ref="FCV475:FDF475"/>
    <mergeCell ref="EYE475:EYO475"/>
    <mergeCell ref="EYP475:EYZ475"/>
    <mergeCell ref="EZA475:EZK475"/>
    <mergeCell ref="EZL475:EZV475"/>
    <mergeCell ref="EZW475:FAG475"/>
    <mergeCell ref="FAH475:FAR475"/>
    <mergeCell ref="EVQ475:EWA475"/>
    <mergeCell ref="EWB475:EWL475"/>
    <mergeCell ref="EWM475:EWW475"/>
    <mergeCell ref="EWX475:EXH475"/>
    <mergeCell ref="EXI475:EXS475"/>
    <mergeCell ref="EXT475:EYD475"/>
    <mergeCell ref="FII475:FIS475"/>
    <mergeCell ref="FIT475:FJD475"/>
    <mergeCell ref="FJE475:FJO475"/>
    <mergeCell ref="FJP475:FJZ475"/>
    <mergeCell ref="FKA475:FKK475"/>
    <mergeCell ref="FKL475:FKV475"/>
    <mergeCell ref="FFU475:FGE475"/>
    <mergeCell ref="FGF475:FGP475"/>
    <mergeCell ref="FGQ475:FHA475"/>
    <mergeCell ref="FHB475:FHL475"/>
    <mergeCell ref="FHM475:FHW475"/>
    <mergeCell ref="FHX475:FIH475"/>
    <mergeCell ref="FDG475:FDQ475"/>
    <mergeCell ref="FDR475:FEB475"/>
    <mergeCell ref="FEC475:FEM475"/>
    <mergeCell ref="FEN475:FEX475"/>
    <mergeCell ref="FEY475:FFI475"/>
    <mergeCell ref="FFJ475:FFT475"/>
    <mergeCell ref="FPY475:FQI475"/>
    <mergeCell ref="FQJ475:FQT475"/>
    <mergeCell ref="FQU475:FRE475"/>
    <mergeCell ref="FRF475:FRP475"/>
    <mergeCell ref="FRQ475:FSA475"/>
    <mergeCell ref="FSB475:FSL475"/>
    <mergeCell ref="FNK475:FNU475"/>
    <mergeCell ref="FNV475:FOF475"/>
    <mergeCell ref="FOG475:FOQ475"/>
    <mergeCell ref="FOR475:FPB475"/>
    <mergeCell ref="FPC475:FPM475"/>
    <mergeCell ref="FPN475:FPX475"/>
    <mergeCell ref="FKW475:FLG475"/>
    <mergeCell ref="FLH475:FLR475"/>
    <mergeCell ref="FLS475:FMC475"/>
    <mergeCell ref="FMD475:FMN475"/>
    <mergeCell ref="FMO475:FMY475"/>
    <mergeCell ref="FMZ475:FNJ475"/>
    <mergeCell ref="FXO475:FXY475"/>
    <mergeCell ref="FXZ475:FYJ475"/>
    <mergeCell ref="FYK475:FYU475"/>
    <mergeCell ref="FYV475:FZF475"/>
    <mergeCell ref="FZG475:FZQ475"/>
    <mergeCell ref="FZR475:GAB475"/>
    <mergeCell ref="FVA475:FVK475"/>
    <mergeCell ref="FVL475:FVV475"/>
    <mergeCell ref="FVW475:FWG475"/>
    <mergeCell ref="FWH475:FWR475"/>
    <mergeCell ref="FWS475:FXC475"/>
    <mergeCell ref="FXD475:FXN475"/>
    <mergeCell ref="FSM475:FSW475"/>
    <mergeCell ref="FSX475:FTH475"/>
    <mergeCell ref="FTI475:FTS475"/>
    <mergeCell ref="FTT475:FUD475"/>
    <mergeCell ref="FUE475:FUO475"/>
    <mergeCell ref="FUP475:FUZ475"/>
    <mergeCell ref="GFE475:GFO475"/>
    <mergeCell ref="GFP475:GFZ475"/>
    <mergeCell ref="GGA475:GGK475"/>
    <mergeCell ref="GGL475:GGV475"/>
    <mergeCell ref="GGW475:GHG475"/>
    <mergeCell ref="GHH475:GHR475"/>
    <mergeCell ref="GCQ475:GDA475"/>
    <mergeCell ref="GDB475:GDL475"/>
    <mergeCell ref="GDM475:GDW475"/>
    <mergeCell ref="GDX475:GEH475"/>
    <mergeCell ref="GEI475:GES475"/>
    <mergeCell ref="GET475:GFD475"/>
    <mergeCell ref="GAC475:GAM475"/>
    <mergeCell ref="GAN475:GAX475"/>
    <mergeCell ref="GAY475:GBI475"/>
    <mergeCell ref="GBJ475:GBT475"/>
    <mergeCell ref="GBU475:GCE475"/>
    <mergeCell ref="GCF475:GCP475"/>
    <mergeCell ref="GMU475:GNE475"/>
    <mergeCell ref="GNF475:GNP475"/>
    <mergeCell ref="GNQ475:GOA475"/>
    <mergeCell ref="GOB475:GOL475"/>
    <mergeCell ref="GOM475:GOW475"/>
    <mergeCell ref="GOX475:GPH475"/>
    <mergeCell ref="GKG475:GKQ475"/>
    <mergeCell ref="GKR475:GLB475"/>
    <mergeCell ref="GLC475:GLM475"/>
    <mergeCell ref="GLN475:GLX475"/>
    <mergeCell ref="GLY475:GMI475"/>
    <mergeCell ref="GMJ475:GMT475"/>
    <mergeCell ref="GHS475:GIC475"/>
    <mergeCell ref="GID475:GIN475"/>
    <mergeCell ref="GIO475:GIY475"/>
    <mergeCell ref="GIZ475:GJJ475"/>
    <mergeCell ref="GJK475:GJU475"/>
    <mergeCell ref="GJV475:GKF475"/>
    <mergeCell ref="GUK475:GUU475"/>
    <mergeCell ref="GUV475:GVF475"/>
    <mergeCell ref="GVG475:GVQ475"/>
    <mergeCell ref="GVR475:GWB475"/>
    <mergeCell ref="GWC475:GWM475"/>
    <mergeCell ref="GWN475:GWX475"/>
    <mergeCell ref="GRW475:GSG475"/>
    <mergeCell ref="GSH475:GSR475"/>
    <mergeCell ref="GSS475:GTC475"/>
    <mergeCell ref="GTD475:GTN475"/>
    <mergeCell ref="GTO475:GTY475"/>
    <mergeCell ref="GTZ475:GUJ475"/>
    <mergeCell ref="GPI475:GPS475"/>
    <mergeCell ref="GPT475:GQD475"/>
    <mergeCell ref="GQE475:GQO475"/>
    <mergeCell ref="GQP475:GQZ475"/>
    <mergeCell ref="GRA475:GRK475"/>
    <mergeCell ref="GRL475:GRV475"/>
    <mergeCell ref="HCA475:HCK475"/>
    <mergeCell ref="HCL475:HCV475"/>
    <mergeCell ref="HCW475:HDG475"/>
    <mergeCell ref="HDH475:HDR475"/>
    <mergeCell ref="HDS475:HEC475"/>
    <mergeCell ref="HED475:HEN475"/>
    <mergeCell ref="GZM475:GZW475"/>
    <mergeCell ref="GZX475:HAH475"/>
    <mergeCell ref="HAI475:HAS475"/>
    <mergeCell ref="HAT475:HBD475"/>
    <mergeCell ref="HBE475:HBO475"/>
    <mergeCell ref="HBP475:HBZ475"/>
    <mergeCell ref="GWY475:GXI475"/>
    <mergeCell ref="GXJ475:GXT475"/>
    <mergeCell ref="GXU475:GYE475"/>
    <mergeCell ref="GYF475:GYP475"/>
    <mergeCell ref="GYQ475:GZA475"/>
    <mergeCell ref="GZB475:GZL475"/>
    <mergeCell ref="HJQ475:HKA475"/>
    <mergeCell ref="HKB475:HKL475"/>
    <mergeCell ref="HKM475:HKW475"/>
    <mergeCell ref="HKX475:HLH475"/>
    <mergeCell ref="HLI475:HLS475"/>
    <mergeCell ref="HLT475:HMD475"/>
    <mergeCell ref="HHC475:HHM475"/>
    <mergeCell ref="HHN475:HHX475"/>
    <mergeCell ref="HHY475:HII475"/>
    <mergeCell ref="HIJ475:HIT475"/>
    <mergeCell ref="HIU475:HJE475"/>
    <mergeCell ref="HJF475:HJP475"/>
    <mergeCell ref="HEO475:HEY475"/>
    <mergeCell ref="HEZ475:HFJ475"/>
    <mergeCell ref="HFK475:HFU475"/>
    <mergeCell ref="HFV475:HGF475"/>
    <mergeCell ref="HGG475:HGQ475"/>
    <mergeCell ref="HGR475:HHB475"/>
    <mergeCell ref="HRG475:HRQ475"/>
    <mergeCell ref="HRR475:HSB475"/>
    <mergeCell ref="HSC475:HSM475"/>
    <mergeCell ref="HSN475:HSX475"/>
    <mergeCell ref="HSY475:HTI475"/>
    <mergeCell ref="HTJ475:HTT475"/>
    <mergeCell ref="HOS475:HPC475"/>
    <mergeCell ref="HPD475:HPN475"/>
    <mergeCell ref="HPO475:HPY475"/>
    <mergeCell ref="HPZ475:HQJ475"/>
    <mergeCell ref="HQK475:HQU475"/>
    <mergeCell ref="HQV475:HRF475"/>
    <mergeCell ref="HME475:HMO475"/>
    <mergeCell ref="HMP475:HMZ475"/>
    <mergeCell ref="HNA475:HNK475"/>
    <mergeCell ref="HNL475:HNV475"/>
    <mergeCell ref="HNW475:HOG475"/>
    <mergeCell ref="HOH475:HOR475"/>
    <mergeCell ref="HYW475:HZG475"/>
    <mergeCell ref="HZH475:HZR475"/>
    <mergeCell ref="HZS475:IAC475"/>
    <mergeCell ref="IAD475:IAN475"/>
    <mergeCell ref="IAO475:IAY475"/>
    <mergeCell ref="IAZ475:IBJ475"/>
    <mergeCell ref="HWI475:HWS475"/>
    <mergeCell ref="HWT475:HXD475"/>
    <mergeCell ref="HXE475:HXO475"/>
    <mergeCell ref="HXP475:HXZ475"/>
    <mergeCell ref="HYA475:HYK475"/>
    <mergeCell ref="HYL475:HYV475"/>
    <mergeCell ref="HTU475:HUE475"/>
    <mergeCell ref="HUF475:HUP475"/>
    <mergeCell ref="HUQ475:HVA475"/>
    <mergeCell ref="HVB475:HVL475"/>
    <mergeCell ref="HVM475:HVW475"/>
    <mergeCell ref="HVX475:HWH475"/>
    <mergeCell ref="IGM475:IGW475"/>
    <mergeCell ref="IGX475:IHH475"/>
    <mergeCell ref="IHI475:IHS475"/>
    <mergeCell ref="IHT475:IID475"/>
    <mergeCell ref="IIE475:IIO475"/>
    <mergeCell ref="IIP475:IIZ475"/>
    <mergeCell ref="IDY475:IEI475"/>
    <mergeCell ref="IEJ475:IET475"/>
    <mergeCell ref="IEU475:IFE475"/>
    <mergeCell ref="IFF475:IFP475"/>
    <mergeCell ref="IFQ475:IGA475"/>
    <mergeCell ref="IGB475:IGL475"/>
    <mergeCell ref="IBK475:IBU475"/>
    <mergeCell ref="IBV475:ICF475"/>
    <mergeCell ref="ICG475:ICQ475"/>
    <mergeCell ref="ICR475:IDB475"/>
    <mergeCell ref="IDC475:IDM475"/>
    <mergeCell ref="IDN475:IDX475"/>
    <mergeCell ref="IOC475:IOM475"/>
    <mergeCell ref="ION475:IOX475"/>
    <mergeCell ref="IOY475:IPI475"/>
    <mergeCell ref="IPJ475:IPT475"/>
    <mergeCell ref="IPU475:IQE475"/>
    <mergeCell ref="IQF475:IQP475"/>
    <mergeCell ref="ILO475:ILY475"/>
    <mergeCell ref="ILZ475:IMJ475"/>
    <mergeCell ref="IMK475:IMU475"/>
    <mergeCell ref="IMV475:INF475"/>
    <mergeCell ref="ING475:INQ475"/>
    <mergeCell ref="INR475:IOB475"/>
    <mergeCell ref="IJA475:IJK475"/>
    <mergeCell ref="IJL475:IJV475"/>
    <mergeCell ref="IJW475:IKG475"/>
    <mergeCell ref="IKH475:IKR475"/>
    <mergeCell ref="IKS475:ILC475"/>
    <mergeCell ref="ILD475:ILN475"/>
    <mergeCell ref="IVS475:IWC475"/>
    <mergeCell ref="IWD475:IWN475"/>
    <mergeCell ref="IWO475:IWY475"/>
    <mergeCell ref="IWZ475:IXJ475"/>
    <mergeCell ref="IXK475:IXU475"/>
    <mergeCell ref="IXV475:IYF475"/>
    <mergeCell ref="ITE475:ITO475"/>
    <mergeCell ref="ITP475:ITZ475"/>
    <mergeCell ref="IUA475:IUK475"/>
    <mergeCell ref="IUL475:IUV475"/>
    <mergeCell ref="IUW475:IVG475"/>
    <mergeCell ref="IVH475:IVR475"/>
    <mergeCell ref="IQQ475:IRA475"/>
    <mergeCell ref="IRB475:IRL475"/>
    <mergeCell ref="IRM475:IRW475"/>
    <mergeCell ref="IRX475:ISH475"/>
    <mergeCell ref="ISI475:ISS475"/>
    <mergeCell ref="IST475:ITD475"/>
    <mergeCell ref="JDI475:JDS475"/>
    <mergeCell ref="JDT475:JED475"/>
    <mergeCell ref="JEE475:JEO475"/>
    <mergeCell ref="JEP475:JEZ475"/>
    <mergeCell ref="JFA475:JFK475"/>
    <mergeCell ref="JFL475:JFV475"/>
    <mergeCell ref="JAU475:JBE475"/>
    <mergeCell ref="JBF475:JBP475"/>
    <mergeCell ref="JBQ475:JCA475"/>
    <mergeCell ref="JCB475:JCL475"/>
    <mergeCell ref="JCM475:JCW475"/>
    <mergeCell ref="JCX475:JDH475"/>
    <mergeCell ref="IYG475:IYQ475"/>
    <mergeCell ref="IYR475:IZB475"/>
    <mergeCell ref="IZC475:IZM475"/>
    <mergeCell ref="IZN475:IZX475"/>
    <mergeCell ref="IZY475:JAI475"/>
    <mergeCell ref="JAJ475:JAT475"/>
    <mergeCell ref="JKY475:JLI475"/>
    <mergeCell ref="JLJ475:JLT475"/>
    <mergeCell ref="JLU475:JME475"/>
    <mergeCell ref="JMF475:JMP475"/>
    <mergeCell ref="JMQ475:JNA475"/>
    <mergeCell ref="JNB475:JNL475"/>
    <mergeCell ref="JIK475:JIU475"/>
    <mergeCell ref="JIV475:JJF475"/>
    <mergeCell ref="JJG475:JJQ475"/>
    <mergeCell ref="JJR475:JKB475"/>
    <mergeCell ref="JKC475:JKM475"/>
    <mergeCell ref="JKN475:JKX475"/>
    <mergeCell ref="JFW475:JGG475"/>
    <mergeCell ref="JGH475:JGR475"/>
    <mergeCell ref="JGS475:JHC475"/>
    <mergeCell ref="JHD475:JHN475"/>
    <mergeCell ref="JHO475:JHY475"/>
    <mergeCell ref="JHZ475:JIJ475"/>
    <mergeCell ref="JSO475:JSY475"/>
    <mergeCell ref="JSZ475:JTJ475"/>
    <mergeCell ref="JTK475:JTU475"/>
    <mergeCell ref="JTV475:JUF475"/>
    <mergeCell ref="JUG475:JUQ475"/>
    <mergeCell ref="JUR475:JVB475"/>
    <mergeCell ref="JQA475:JQK475"/>
    <mergeCell ref="JQL475:JQV475"/>
    <mergeCell ref="JQW475:JRG475"/>
    <mergeCell ref="JRH475:JRR475"/>
    <mergeCell ref="JRS475:JSC475"/>
    <mergeCell ref="JSD475:JSN475"/>
    <mergeCell ref="JNM475:JNW475"/>
    <mergeCell ref="JNX475:JOH475"/>
    <mergeCell ref="JOI475:JOS475"/>
    <mergeCell ref="JOT475:JPD475"/>
    <mergeCell ref="JPE475:JPO475"/>
    <mergeCell ref="JPP475:JPZ475"/>
    <mergeCell ref="KAE475:KAO475"/>
    <mergeCell ref="KAP475:KAZ475"/>
    <mergeCell ref="KBA475:KBK475"/>
    <mergeCell ref="KBL475:KBV475"/>
    <mergeCell ref="KBW475:KCG475"/>
    <mergeCell ref="KCH475:KCR475"/>
    <mergeCell ref="JXQ475:JYA475"/>
    <mergeCell ref="JYB475:JYL475"/>
    <mergeCell ref="JYM475:JYW475"/>
    <mergeCell ref="JYX475:JZH475"/>
    <mergeCell ref="JZI475:JZS475"/>
    <mergeCell ref="JZT475:KAD475"/>
    <mergeCell ref="JVC475:JVM475"/>
    <mergeCell ref="JVN475:JVX475"/>
    <mergeCell ref="JVY475:JWI475"/>
    <mergeCell ref="JWJ475:JWT475"/>
    <mergeCell ref="JWU475:JXE475"/>
    <mergeCell ref="JXF475:JXP475"/>
    <mergeCell ref="KHU475:KIE475"/>
    <mergeCell ref="KIF475:KIP475"/>
    <mergeCell ref="KIQ475:KJA475"/>
    <mergeCell ref="KJB475:KJL475"/>
    <mergeCell ref="KJM475:KJW475"/>
    <mergeCell ref="KJX475:KKH475"/>
    <mergeCell ref="KFG475:KFQ475"/>
    <mergeCell ref="KFR475:KGB475"/>
    <mergeCell ref="KGC475:KGM475"/>
    <mergeCell ref="KGN475:KGX475"/>
    <mergeCell ref="KGY475:KHI475"/>
    <mergeCell ref="KHJ475:KHT475"/>
    <mergeCell ref="KCS475:KDC475"/>
    <mergeCell ref="KDD475:KDN475"/>
    <mergeCell ref="KDO475:KDY475"/>
    <mergeCell ref="KDZ475:KEJ475"/>
    <mergeCell ref="KEK475:KEU475"/>
    <mergeCell ref="KEV475:KFF475"/>
    <mergeCell ref="KPK475:KPU475"/>
    <mergeCell ref="KPV475:KQF475"/>
    <mergeCell ref="KQG475:KQQ475"/>
    <mergeCell ref="KQR475:KRB475"/>
    <mergeCell ref="KRC475:KRM475"/>
    <mergeCell ref="KRN475:KRX475"/>
    <mergeCell ref="KMW475:KNG475"/>
    <mergeCell ref="KNH475:KNR475"/>
    <mergeCell ref="KNS475:KOC475"/>
    <mergeCell ref="KOD475:KON475"/>
    <mergeCell ref="KOO475:KOY475"/>
    <mergeCell ref="KOZ475:KPJ475"/>
    <mergeCell ref="KKI475:KKS475"/>
    <mergeCell ref="KKT475:KLD475"/>
    <mergeCell ref="KLE475:KLO475"/>
    <mergeCell ref="KLP475:KLZ475"/>
    <mergeCell ref="KMA475:KMK475"/>
    <mergeCell ref="KML475:KMV475"/>
    <mergeCell ref="KXA475:KXK475"/>
    <mergeCell ref="KXL475:KXV475"/>
    <mergeCell ref="KXW475:KYG475"/>
    <mergeCell ref="KYH475:KYR475"/>
    <mergeCell ref="KYS475:KZC475"/>
    <mergeCell ref="KZD475:KZN475"/>
    <mergeCell ref="KUM475:KUW475"/>
    <mergeCell ref="KUX475:KVH475"/>
    <mergeCell ref="KVI475:KVS475"/>
    <mergeCell ref="KVT475:KWD475"/>
    <mergeCell ref="KWE475:KWO475"/>
    <mergeCell ref="KWP475:KWZ475"/>
    <mergeCell ref="KRY475:KSI475"/>
    <mergeCell ref="KSJ475:KST475"/>
    <mergeCell ref="KSU475:KTE475"/>
    <mergeCell ref="KTF475:KTP475"/>
    <mergeCell ref="KTQ475:KUA475"/>
    <mergeCell ref="KUB475:KUL475"/>
    <mergeCell ref="LEQ475:LFA475"/>
    <mergeCell ref="LFB475:LFL475"/>
    <mergeCell ref="LFM475:LFW475"/>
    <mergeCell ref="LFX475:LGH475"/>
    <mergeCell ref="LGI475:LGS475"/>
    <mergeCell ref="LGT475:LHD475"/>
    <mergeCell ref="LCC475:LCM475"/>
    <mergeCell ref="LCN475:LCX475"/>
    <mergeCell ref="LCY475:LDI475"/>
    <mergeCell ref="LDJ475:LDT475"/>
    <mergeCell ref="LDU475:LEE475"/>
    <mergeCell ref="LEF475:LEP475"/>
    <mergeCell ref="KZO475:KZY475"/>
    <mergeCell ref="KZZ475:LAJ475"/>
    <mergeCell ref="LAK475:LAU475"/>
    <mergeCell ref="LAV475:LBF475"/>
    <mergeCell ref="LBG475:LBQ475"/>
    <mergeCell ref="LBR475:LCB475"/>
    <mergeCell ref="LMG475:LMQ475"/>
    <mergeCell ref="LMR475:LNB475"/>
    <mergeCell ref="LNC475:LNM475"/>
    <mergeCell ref="LNN475:LNX475"/>
    <mergeCell ref="LNY475:LOI475"/>
    <mergeCell ref="LOJ475:LOT475"/>
    <mergeCell ref="LJS475:LKC475"/>
    <mergeCell ref="LKD475:LKN475"/>
    <mergeCell ref="LKO475:LKY475"/>
    <mergeCell ref="LKZ475:LLJ475"/>
    <mergeCell ref="LLK475:LLU475"/>
    <mergeCell ref="LLV475:LMF475"/>
    <mergeCell ref="LHE475:LHO475"/>
    <mergeCell ref="LHP475:LHZ475"/>
    <mergeCell ref="LIA475:LIK475"/>
    <mergeCell ref="LIL475:LIV475"/>
    <mergeCell ref="LIW475:LJG475"/>
    <mergeCell ref="LJH475:LJR475"/>
    <mergeCell ref="LTW475:LUG475"/>
    <mergeCell ref="LUH475:LUR475"/>
    <mergeCell ref="LUS475:LVC475"/>
    <mergeCell ref="LVD475:LVN475"/>
    <mergeCell ref="LVO475:LVY475"/>
    <mergeCell ref="LVZ475:LWJ475"/>
    <mergeCell ref="LRI475:LRS475"/>
    <mergeCell ref="LRT475:LSD475"/>
    <mergeCell ref="LSE475:LSO475"/>
    <mergeCell ref="LSP475:LSZ475"/>
    <mergeCell ref="LTA475:LTK475"/>
    <mergeCell ref="LTL475:LTV475"/>
    <mergeCell ref="LOU475:LPE475"/>
    <mergeCell ref="LPF475:LPP475"/>
    <mergeCell ref="LPQ475:LQA475"/>
    <mergeCell ref="LQB475:LQL475"/>
    <mergeCell ref="LQM475:LQW475"/>
    <mergeCell ref="LQX475:LRH475"/>
    <mergeCell ref="MBM475:MBW475"/>
    <mergeCell ref="MBX475:MCH475"/>
    <mergeCell ref="MCI475:MCS475"/>
    <mergeCell ref="MCT475:MDD475"/>
    <mergeCell ref="MDE475:MDO475"/>
    <mergeCell ref="MDP475:MDZ475"/>
    <mergeCell ref="LYY475:LZI475"/>
    <mergeCell ref="LZJ475:LZT475"/>
    <mergeCell ref="LZU475:MAE475"/>
    <mergeCell ref="MAF475:MAP475"/>
    <mergeCell ref="MAQ475:MBA475"/>
    <mergeCell ref="MBB475:MBL475"/>
    <mergeCell ref="LWK475:LWU475"/>
    <mergeCell ref="LWV475:LXF475"/>
    <mergeCell ref="LXG475:LXQ475"/>
    <mergeCell ref="LXR475:LYB475"/>
    <mergeCell ref="LYC475:LYM475"/>
    <mergeCell ref="LYN475:LYX475"/>
    <mergeCell ref="MJC475:MJM475"/>
    <mergeCell ref="MJN475:MJX475"/>
    <mergeCell ref="MJY475:MKI475"/>
    <mergeCell ref="MKJ475:MKT475"/>
    <mergeCell ref="MKU475:MLE475"/>
    <mergeCell ref="MLF475:MLP475"/>
    <mergeCell ref="MGO475:MGY475"/>
    <mergeCell ref="MGZ475:MHJ475"/>
    <mergeCell ref="MHK475:MHU475"/>
    <mergeCell ref="MHV475:MIF475"/>
    <mergeCell ref="MIG475:MIQ475"/>
    <mergeCell ref="MIR475:MJB475"/>
    <mergeCell ref="MEA475:MEK475"/>
    <mergeCell ref="MEL475:MEV475"/>
    <mergeCell ref="MEW475:MFG475"/>
    <mergeCell ref="MFH475:MFR475"/>
    <mergeCell ref="MFS475:MGC475"/>
    <mergeCell ref="MGD475:MGN475"/>
    <mergeCell ref="MQS475:MRC475"/>
    <mergeCell ref="MRD475:MRN475"/>
    <mergeCell ref="MRO475:MRY475"/>
    <mergeCell ref="MRZ475:MSJ475"/>
    <mergeCell ref="MSK475:MSU475"/>
    <mergeCell ref="MSV475:MTF475"/>
    <mergeCell ref="MOE475:MOO475"/>
    <mergeCell ref="MOP475:MOZ475"/>
    <mergeCell ref="MPA475:MPK475"/>
    <mergeCell ref="MPL475:MPV475"/>
    <mergeCell ref="MPW475:MQG475"/>
    <mergeCell ref="MQH475:MQR475"/>
    <mergeCell ref="MLQ475:MMA475"/>
    <mergeCell ref="MMB475:MML475"/>
    <mergeCell ref="MMM475:MMW475"/>
    <mergeCell ref="MMX475:MNH475"/>
    <mergeCell ref="MNI475:MNS475"/>
    <mergeCell ref="MNT475:MOD475"/>
    <mergeCell ref="MYI475:MYS475"/>
    <mergeCell ref="MYT475:MZD475"/>
    <mergeCell ref="MZE475:MZO475"/>
    <mergeCell ref="MZP475:MZZ475"/>
    <mergeCell ref="NAA475:NAK475"/>
    <mergeCell ref="NAL475:NAV475"/>
    <mergeCell ref="MVU475:MWE475"/>
    <mergeCell ref="MWF475:MWP475"/>
    <mergeCell ref="MWQ475:MXA475"/>
    <mergeCell ref="MXB475:MXL475"/>
    <mergeCell ref="MXM475:MXW475"/>
    <mergeCell ref="MXX475:MYH475"/>
    <mergeCell ref="MTG475:MTQ475"/>
    <mergeCell ref="MTR475:MUB475"/>
    <mergeCell ref="MUC475:MUM475"/>
    <mergeCell ref="MUN475:MUX475"/>
    <mergeCell ref="MUY475:MVI475"/>
    <mergeCell ref="MVJ475:MVT475"/>
    <mergeCell ref="NFY475:NGI475"/>
    <mergeCell ref="NGJ475:NGT475"/>
    <mergeCell ref="NGU475:NHE475"/>
    <mergeCell ref="NHF475:NHP475"/>
    <mergeCell ref="NHQ475:NIA475"/>
    <mergeCell ref="NIB475:NIL475"/>
    <mergeCell ref="NDK475:NDU475"/>
    <mergeCell ref="NDV475:NEF475"/>
    <mergeCell ref="NEG475:NEQ475"/>
    <mergeCell ref="NER475:NFB475"/>
    <mergeCell ref="NFC475:NFM475"/>
    <mergeCell ref="NFN475:NFX475"/>
    <mergeCell ref="NAW475:NBG475"/>
    <mergeCell ref="NBH475:NBR475"/>
    <mergeCell ref="NBS475:NCC475"/>
    <mergeCell ref="NCD475:NCN475"/>
    <mergeCell ref="NCO475:NCY475"/>
    <mergeCell ref="NCZ475:NDJ475"/>
    <mergeCell ref="NNO475:NNY475"/>
    <mergeCell ref="NNZ475:NOJ475"/>
    <mergeCell ref="NOK475:NOU475"/>
    <mergeCell ref="NOV475:NPF475"/>
    <mergeCell ref="NPG475:NPQ475"/>
    <mergeCell ref="NPR475:NQB475"/>
    <mergeCell ref="NLA475:NLK475"/>
    <mergeCell ref="NLL475:NLV475"/>
    <mergeCell ref="NLW475:NMG475"/>
    <mergeCell ref="NMH475:NMR475"/>
    <mergeCell ref="NMS475:NNC475"/>
    <mergeCell ref="NND475:NNN475"/>
    <mergeCell ref="NIM475:NIW475"/>
    <mergeCell ref="NIX475:NJH475"/>
    <mergeCell ref="NJI475:NJS475"/>
    <mergeCell ref="NJT475:NKD475"/>
    <mergeCell ref="NKE475:NKO475"/>
    <mergeCell ref="NKP475:NKZ475"/>
    <mergeCell ref="NVE475:NVO475"/>
    <mergeCell ref="NVP475:NVZ475"/>
    <mergeCell ref="NWA475:NWK475"/>
    <mergeCell ref="NWL475:NWV475"/>
    <mergeCell ref="NWW475:NXG475"/>
    <mergeCell ref="NXH475:NXR475"/>
    <mergeCell ref="NSQ475:NTA475"/>
    <mergeCell ref="NTB475:NTL475"/>
    <mergeCell ref="NTM475:NTW475"/>
    <mergeCell ref="NTX475:NUH475"/>
    <mergeCell ref="NUI475:NUS475"/>
    <mergeCell ref="NUT475:NVD475"/>
    <mergeCell ref="NQC475:NQM475"/>
    <mergeCell ref="NQN475:NQX475"/>
    <mergeCell ref="NQY475:NRI475"/>
    <mergeCell ref="NRJ475:NRT475"/>
    <mergeCell ref="NRU475:NSE475"/>
    <mergeCell ref="NSF475:NSP475"/>
    <mergeCell ref="OCU475:ODE475"/>
    <mergeCell ref="ODF475:ODP475"/>
    <mergeCell ref="ODQ475:OEA475"/>
    <mergeCell ref="OEB475:OEL475"/>
    <mergeCell ref="OEM475:OEW475"/>
    <mergeCell ref="OEX475:OFH475"/>
    <mergeCell ref="OAG475:OAQ475"/>
    <mergeCell ref="OAR475:OBB475"/>
    <mergeCell ref="OBC475:OBM475"/>
    <mergeCell ref="OBN475:OBX475"/>
    <mergeCell ref="OBY475:OCI475"/>
    <mergeCell ref="OCJ475:OCT475"/>
    <mergeCell ref="NXS475:NYC475"/>
    <mergeCell ref="NYD475:NYN475"/>
    <mergeCell ref="NYO475:NYY475"/>
    <mergeCell ref="NYZ475:NZJ475"/>
    <mergeCell ref="NZK475:NZU475"/>
    <mergeCell ref="NZV475:OAF475"/>
    <mergeCell ref="OKK475:OKU475"/>
    <mergeCell ref="OKV475:OLF475"/>
    <mergeCell ref="OLG475:OLQ475"/>
    <mergeCell ref="OLR475:OMB475"/>
    <mergeCell ref="OMC475:OMM475"/>
    <mergeCell ref="OMN475:OMX475"/>
    <mergeCell ref="OHW475:OIG475"/>
    <mergeCell ref="OIH475:OIR475"/>
    <mergeCell ref="OIS475:OJC475"/>
    <mergeCell ref="OJD475:OJN475"/>
    <mergeCell ref="OJO475:OJY475"/>
    <mergeCell ref="OJZ475:OKJ475"/>
    <mergeCell ref="OFI475:OFS475"/>
    <mergeCell ref="OFT475:OGD475"/>
    <mergeCell ref="OGE475:OGO475"/>
    <mergeCell ref="OGP475:OGZ475"/>
    <mergeCell ref="OHA475:OHK475"/>
    <mergeCell ref="OHL475:OHV475"/>
    <mergeCell ref="OSA475:OSK475"/>
    <mergeCell ref="OSL475:OSV475"/>
    <mergeCell ref="OSW475:OTG475"/>
    <mergeCell ref="OTH475:OTR475"/>
    <mergeCell ref="OTS475:OUC475"/>
    <mergeCell ref="OUD475:OUN475"/>
    <mergeCell ref="OPM475:OPW475"/>
    <mergeCell ref="OPX475:OQH475"/>
    <mergeCell ref="OQI475:OQS475"/>
    <mergeCell ref="OQT475:ORD475"/>
    <mergeCell ref="ORE475:ORO475"/>
    <mergeCell ref="ORP475:ORZ475"/>
    <mergeCell ref="OMY475:ONI475"/>
    <mergeCell ref="ONJ475:ONT475"/>
    <mergeCell ref="ONU475:OOE475"/>
    <mergeCell ref="OOF475:OOP475"/>
    <mergeCell ref="OOQ475:OPA475"/>
    <mergeCell ref="OPB475:OPL475"/>
    <mergeCell ref="OZQ475:PAA475"/>
    <mergeCell ref="PAB475:PAL475"/>
    <mergeCell ref="PAM475:PAW475"/>
    <mergeCell ref="PAX475:PBH475"/>
    <mergeCell ref="PBI475:PBS475"/>
    <mergeCell ref="PBT475:PCD475"/>
    <mergeCell ref="OXC475:OXM475"/>
    <mergeCell ref="OXN475:OXX475"/>
    <mergeCell ref="OXY475:OYI475"/>
    <mergeCell ref="OYJ475:OYT475"/>
    <mergeCell ref="OYU475:OZE475"/>
    <mergeCell ref="OZF475:OZP475"/>
    <mergeCell ref="OUO475:OUY475"/>
    <mergeCell ref="OUZ475:OVJ475"/>
    <mergeCell ref="OVK475:OVU475"/>
    <mergeCell ref="OVV475:OWF475"/>
    <mergeCell ref="OWG475:OWQ475"/>
    <mergeCell ref="OWR475:OXB475"/>
    <mergeCell ref="PHG475:PHQ475"/>
    <mergeCell ref="PHR475:PIB475"/>
    <mergeCell ref="PIC475:PIM475"/>
    <mergeCell ref="PIN475:PIX475"/>
    <mergeCell ref="PIY475:PJI475"/>
    <mergeCell ref="PJJ475:PJT475"/>
    <mergeCell ref="PES475:PFC475"/>
    <mergeCell ref="PFD475:PFN475"/>
    <mergeCell ref="PFO475:PFY475"/>
    <mergeCell ref="PFZ475:PGJ475"/>
    <mergeCell ref="PGK475:PGU475"/>
    <mergeCell ref="PGV475:PHF475"/>
    <mergeCell ref="PCE475:PCO475"/>
    <mergeCell ref="PCP475:PCZ475"/>
    <mergeCell ref="PDA475:PDK475"/>
    <mergeCell ref="PDL475:PDV475"/>
    <mergeCell ref="PDW475:PEG475"/>
    <mergeCell ref="PEH475:PER475"/>
    <mergeCell ref="POW475:PPG475"/>
    <mergeCell ref="PPH475:PPR475"/>
    <mergeCell ref="PPS475:PQC475"/>
    <mergeCell ref="PQD475:PQN475"/>
    <mergeCell ref="PQO475:PQY475"/>
    <mergeCell ref="PQZ475:PRJ475"/>
    <mergeCell ref="PMI475:PMS475"/>
    <mergeCell ref="PMT475:PND475"/>
    <mergeCell ref="PNE475:PNO475"/>
    <mergeCell ref="PNP475:PNZ475"/>
    <mergeCell ref="POA475:POK475"/>
    <mergeCell ref="POL475:POV475"/>
    <mergeCell ref="PJU475:PKE475"/>
    <mergeCell ref="PKF475:PKP475"/>
    <mergeCell ref="PKQ475:PLA475"/>
    <mergeCell ref="PLB475:PLL475"/>
    <mergeCell ref="PLM475:PLW475"/>
    <mergeCell ref="PLX475:PMH475"/>
    <mergeCell ref="PWM475:PWW475"/>
    <mergeCell ref="PWX475:PXH475"/>
    <mergeCell ref="PXI475:PXS475"/>
    <mergeCell ref="PXT475:PYD475"/>
    <mergeCell ref="PYE475:PYO475"/>
    <mergeCell ref="PYP475:PYZ475"/>
    <mergeCell ref="PTY475:PUI475"/>
    <mergeCell ref="PUJ475:PUT475"/>
    <mergeCell ref="PUU475:PVE475"/>
    <mergeCell ref="PVF475:PVP475"/>
    <mergeCell ref="PVQ475:PWA475"/>
    <mergeCell ref="PWB475:PWL475"/>
    <mergeCell ref="PRK475:PRU475"/>
    <mergeCell ref="PRV475:PSF475"/>
    <mergeCell ref="PSG475:PSQ475"/>
    <mergeCell ref="PSR475:PTB475"/>
    <mergeCell ref="PTC475:PTM475"/>
    <mergeCell ref="PTN475:PTX475"/>
    <mergeCell ref="QEC475:QEM475"/>
    <mergeCell ref="QEN475:QEX475"/>
    <mergeCell ref="QEY475:QFI475"/>
    <mergeCell ref="QFJ475:QFT475"/>
    <mergeCell ref="QFU475:QGE475"/>
    <mergeCell ref="QGF475:QGP475"/>
    <mergeCell ref="QBO475:QBY475"/>
    <mergeCell ref="QBZ475:QCJ475"/>
    <mergeCell ref="QCK475:QCU475"/>
    <mergeCell ref="QCV475:QDF475"/>
    <mergeCell ref="QDG475:QDQ475"/>
    <mergeCell ref="QDR475:QEB475"/>
    <mergeCell ref="PZA475:PZK475"/>
    <mergeCell ref="PZL475:PZV475"/>
    <mergeCell ref="PZW475:QAG475"/>
    <mergeCell ref="QAH475:QAR475"/>
    <mergeCell ref="QAS475:QBC475"/>
    <mergeCell ref="QBD475:QBN475"/>
    <mergeCell ref="QLS475:QMC475"/>
    <mergeCell ref="QMD475:QMN475"/>
    <mergeCell ref="QMO475:QMY475"/>
    <mergeCell ref="QMZ475:QNJ475"/>
    <mergeCell ref="QNK475:QNU475"/>
    <mergeCell ref="QNV475:QOF475"/>
    <mergeCell ref="QJE475:QJO475"/>
    <mergeCell ref="QJP475:QJZ475"/>
    <mergeCell ref="QKA475:QKK475"/>
    <mergeCell ref="QKL475:QKV475"/>
    <mergeCell ref="QKW475:QLG475"/>
    <mergeCell ref="QLH475:QLR475"/>
    <mergeCell ref="QGQ475:QHA475"/>
    <mergeCell ref="QHB475:QHL475"/>
    <mergeCell ref="QHM475:QHW475"/>
    <mergeCell ref="QHX475:QIH475"/>
    <mergeCell ref="QII475:QIS475"/>
    <mergeCell ref="QIT475:QJD475"/>
    <mergeCell ref="QTI475:QTS475"/>
    <mergeCell ref="QTT475:QUD475"/>
    <mergeCell ref="QUE475:QUO475"/>
    <mergeCell ref="QUP475:QUZ475"/>
    <mergeCell ref="QVA475:QVK475"/>
    <mergeCell ref="QVL475:QVV475"/>
    <mergeCell ref="QQU475:QRE475"/>
    <mergeCell ref="QRF475:QRP475"/>
    <mergeCell ref="QRQ475:QSA475"/>
    <mergeCell ref="QSB475:QSL475"/>
    <mergeCell ref="QSM475:QSW475"/>
    <mergeCell ref="QSX475:QTH475"/>
    <mergeCell ref="QOG475:QOQ475"/>
    <mergeCell ref="QOR475:QPB475"/>
    <mergeCell ref="QPC475:QPM475"/>
    <mergeCell ref="QPN475:QPX475"/>
    <mergeCell ref="QPY475:QQI475"/>
    <mergeCell ref="QQJ475:QQT475"/>
    <mergeCell ref="RAY475:RBI475"/>
    <mergeCell ref="RBJ475:RBT475"/>
    <mergeCell ref="RBU475:RCE475"/>
    <mergeCell ref="RCF475:RCP475"/>
    <mergeCell ref="RCQ475:RDA475"/>
    <mergeCell ref="RDB475:RDL475"/>
    <mergeCell ref="QYK475:QYU475"/>
    <mergeCell ref="QYV475:QZF475"/>
    <mergeCell ref="QZG475:QZQ475"/>
    <mergeCell ref="QZR475:RAB475"/>
    <mergeCell ref="RAC475:RAM475"/>
    <mergeCell ref="RAN475:RAX475"/>
    <mergeCell ref="QVW475:QWG475"/>
    <mergeCell ref="QWH475:QWR475"/>
    <mergeCell ref="QWS475:QXC475"/>
    <mergeCell ref="QXD475:QXN475"/>
    <mergeCell ref="QXO475:QXY475"/>
    <mergeCell ref="QXZ475:QYJ475"/>
    <mergeCell ref="RIO475:RIY475"/>
    <mergeCell ref="RIZ475:RJJ475"/>
    <mergeCell ref="RJK475:RJU475"/>
    <mergeCell ref="RJV475:RKF475"/>
    <mergeCell ref="RKG475:RKQ475"/>
    <mergeCell ref="RKR475:RLB475"/>
    <mergeCell ref="RGA475:RGK475"/>
    <mergeCell ref="RGL475:RGV475"/>
    <mergeCell ref="RGW475:RHG475"/>
    <mergeCell ref="RHH475:RHR475"/>
    <mergeCell ref="RHS475:RIC475"/>
    <mergeCell ref="RID475:RIN475"/>
    <mergeCell ref="RDM475:RDW475"/>
    <mergeCell ref="RDX475:REH475"/>
    <mergeCell ref="REI475:RES475"/>
    <mergeCell ref="RET475:RFD475"/>
    <mergeCell ref="RFE475:RFO475"/>
    <mergeCell ref="RFP475:RFZ475"/>
    <mergeCell ref="RQE475:RQO475"/>
    <mergeCell ref="RQP475:RQZ475"/>
    <mergeCell ref="RRA475:RRK475"/>
    <mergeCell ref="RRL475:RRV475"/>
    <mergeCell ref="RRW475:RSG475"/>
    <mergeCell ref="RSH475:RSR475"/>
    <mergeCell ref="RNQ475:ROA475"/>
    <mergeCell ref="ROB475:ROL475"/>
    <mergeCell ref="ROM475:ROW475"/>
    <mergeCell ref="ROX475:RPH475"/>
    <mergeCell ref="RPI475:RPS475"/>
    <mergeCell ref="RPT475:RQD475"/>
    <mergeCell ref="RLC475:RLM475"/>
    <mergeCell ref="RLN475:RLX475"/>
    <mergeCell ref="RLY475:RMI475"/>
    <mergeCell ref="RMJ475:RMT475"/>
    <mergeCell ref="RMU475:RNE475"/>
    <mergeCell ref="RNF475:RNP475"/>
    <mergeCell ref="RXU475:RYE475"/>
    <mergeCell ref="RYF475:RYP475"/>
    <mergeCell ref="RYQ475:RZA475"/>
    <mergeCell ref="RZB475:RZL475"/>
    <mergeCell ref="RZM475:RZW475"/>
    <mergeCell ref="RZX475:SAH475"/>
    <mergeCell ref="RVG475:RVQ475"/>
    <mergeCell ref="RVR475:RWB475"/>
    <mergeCell ref="RWC475:RWM475"/>
    <mergeCell ref="RWN475:RWX475"/>
    <mergeCell ref="RWY475:RXI475"/>
    <mergeCell ref="RXJ475:RXT475"/>
    <mergeCell ref="RSS475:RTC475"/>
    <mergeCell ref="RTD475:RTN475"/>
    <mergeCell ref="RTO475:RTY475"/>
    <mergeCell ref="RTZ475:RUJ475"/>
    <mergeCell ref="RUK475:RUU475"/>
    <mergeCell ref="RUV475:RVF475"/>
    <mergeCell ref="SFK475:SFU475"/>
    <mergeCell ref="SFV475:SGF475"/>
    <mergeCell ref="SGG475:SGQ475"/>
    <mergeCell ref="SGR475:SHB475"/>
    <mergeCell ref="SHC475:SHM475"/>
    <mergeCell ref="SHN475:SHX475"/>
    <mergeCell ref="SCW475:SDG475"/>
    <mergeCell ref="SDH475:SDR475"/>
    <mergeCell ref="SDS475:SEC475"/>
    <mergeCell ref="SED475:SEN475"/>
    <mergeCell ref="SEO475:SEY475"/>
    <mergeCell ref="SEZ475:SFJ475"/>
    <mergeCell ref="SAI475:SAS475"/>
    <mergeCell ref="SAT475:SBD475"/>
    <mergeCell ref="SBE475:SBO475"/>
    <mergeCell ref="SBP475:SBZ475"/>
    <mergeCell ref="SCA475:SCK475"/>
    <mergeCell ref="SCL475:SCV475"/>
    <mergeCell ref="SNA475:SNK475"/>
    <mergeCell ref="SNL475:SNV475"/>
    <mergeCell ref="SNW475:SOG475"/>
    <mergeCell ref="SOH475:SOR475"/>
    <mergeCell ref="SOS475:SPC475"/>
    <mergeCell ref="SPD475:SPN475"/>
    <mergeCell ref="SKM475:SKW475"/>
    <mergeCell ref="SKX475:SLH475"/>
    <mergeCell ref="SLI475:SLS475"/>
    <mergeCell ref="SLT475:SMD475"/>
    <mergeCell ref="SME475:SMO475"/>
    <mergeCell ref="SMP475:SMZ475"/>
    <mergeCell ref="SHY475:SII475"/>
    <mergeCell ref="SIJ475:SIT475"/>
    <mergeCell ref="SIU475:SJE475"/>
    <mergeCell ref="SJF475:SJP475"/>
    <mergeCell ref="SJQ475:SKA475"/>
    <mergeCell ref="SKB475:SKL475"/>
    <mergeCell ref="SUQ475:SVA475"/>
    <mergeCell ref="SVB475:SVL475"/>
    <mergeCell ref="SVM475:SVW475"/>
    <mergeCell ref="SVX475:SWH475"/>
    <mergeCell ref="SWI475:SWS475"/>
    <mergeCell ref="SWT475:SXD475"/>
    <mergeCell ref="SSC475:SSM475"/>
    <mergeCell ref="SSN475:SSX475"/>
    <mergeCell ref="SSY475:STI475"/>
    <mergeCell ref="STJ475:STT475"/>
    <mergeCell ref="STU475:SUE475"/>
    <mergeCell ref="SUF475:SUP475"/>
    <mergeCell ref="SPO475:SPY475"/>
    <mergeCell ref="SPZ475:SQJ475"/>
    <mergeCell ref="SQK475:SQU475"/>
    <mergeCell ref="SQV475:SRF475"/>
    <mergeCell ref="SRG475:SRQ475"/>
    <mergeCell ref="SRR475:SSB475"/>
    <mergeCell ref="TCG475:TCQ475"/>
    <mergeCell ref="TCR475:TDB475"/>
    <mergeCell ref="TDC475:TDM475"/>
    <mergeCell ref="TDN475:TDX475"/>
    <mergeCell ref="TDY475:TEI475"/>
    <mergeCell ref="TEJ475:TET475"/>
    <mergeCell ref="SZS475:TAC475"/>
    <mergeCell ref="TAD475:TAN475"/>
    <mergeCell ref="TAO475:TAY475"/>
    <mergeCell ref="TAZ475:TBJ475"/>
    <mergeCell ref="TBK475:TBU475"/>
    <mergeCell ref="TBV475:TCF475"/>
    <mergeCell ref="SXE475:SXO475"/>
    <mergeCell ref="SXP475:SXZ475"/>
    <mergeCell ref="SYA475:SYK475"/>
    <mergeCell ref="SYL475:SYV475"/>
    <mergeCell ref="SYW475:SZG475"/>
    <mergeCell ref="SZH475:SZR475"/>
    <mergeCell ref="TJW475:TKG475"/>
    <mergeCell ref="TKH475:TKR475"/>
    <mergeCell ref="TKS475:TLC475"/>
    <mergeCell ref="TLD475:TLN475"/>
    <mergeCell ref="TLO475:TLY475"/>
    <mergeCell ref="TLZ475:TMJ475"/>
    <mergeCell ref="THI475:THS475"/>
    <mergeCell ref="THT475:TID475"/>
    <mergeCell ref="TIE475:TIO475"/>
    <mergeCell ref="TIP475:TIZ475"/>
    <mergeCell ref="TJA475:TJK475"/>
    <mergeCell ref="TJL475:TJV475"/>
    <mergeCell ref="TEU475:TFE475"/>
    <mergeCell ref="TFF475:TFP475"/>
    <mergeCell ref="TFQ475:TGA475"/>
    <mergeCell ref="TGB475:TGL475"/>
    <mergeCell ref="TGM475:TGW475"/>
    <mergeCell ref="TGX475:THH475"/>
    <mergeCell ref="TRM475:TRW475"/>
    <mergeCell ref="TRX475:TSH475"/>
    <mergeCell ref="TSI475:TSS475"/>
    <mergeCell ref="TST475:TTD475"/>
    <mergeCell ref="TTE475:TTO475"/>
    <mergeCell ref="TTP475:TTZ475"/>
    <mergeCell ref="TOY475:TPI475"/>
    <mergeCell ref="TPJ475:TPT475"/>
    <mergeCell ref="TPU475:TQE475"/>
    <mergeCell ref="TQF475:TQP475"/>
    <mergeCell ref="TQQ475:TRA475"/>
    <mergeCell ref="TRB475:TRL475"/>
    <mergeCell ref="TMK475:TMU475"/>
    <mergeCell ref="TMV475:TNF475"/>
    <mergeCell ref="TNG475:TNQ475"/>
    <mergeCell ref="TNR475:TOB475"/>
    <mergeCell ref="TOC475:TOM475"/>
    <mergeCell ref="TON475:TOX475"/>
    <mergeCell ref="TZC475:TZM475"/>
    <mergeCell ref="TZN475:TZX475"/>
    <mergeCell ref="TZY475:UAI475"/>
    <mergeCell ref="UAJ475:UAT475"/>
    <mergeCell ref="UAU475:UBE475"/>
    <mergeCell ref="UBF475:UBP475"/>
    <mergeCell ref="TWO475:TWY475"/>
    <mergeCell ref="TWZ475:TXJ475"/>
    <mergeCell ref="TXK475:TXU475"/>
    <mergeCell ref="TXV475:TYF475"/>
    <mergeCell ref="TYG475:TYQ475"/>
    <mergeCell ref="TYR475:TZB475"/>
    <mergeCell ref="TUA475:TUK475"/>
    <mergeCell ref="TUL475:TUV475"/>
    <mergeCell ref="TUW475:TVG475"/>
    <mergeCell ref="TVH475:TVR475"/>
    <mergeCell ref="TVS475:TWC475"/>
    <mergeCell ref="TWD475:TWN475"/>
    <mergeCell ref="UGS475:UHC475"/>
    <mergeCell ref="UHD475:UHN475"/>
    <mergeCell ref="UHO475:UHY475"/>
    <mergeCell ref="UHZ475:UIJ475"/>
    <mergeCell ref="UIK475:UIU475"/>
    <mergeCell ref="UIV475:UJF475"/>
    <mergeCell ref="UEE475:UEO475"/>
    <mergeCell ref="UEP475:UEZ475"/>
    <mergeCell ref="UFA475:UFK475"/>
    <mergeCell ref="UFL475:UFV475"/>
    <mergeCell ref="UFW475:UGG475"/>
    <mergeCell ref="UGH475:UGR475"/>
    <mergeCell ref="UBQ475:UCA475"/>
    <mergeCell ref="UCB475:UCL475"/>
    <mergeCell ref="UCM475:UCW475"/>
    <mergeCell ref="UCX475:UDH475"/>
    <mergeCell ref="UDI475:UDS475"/>
    <mergeCell ref="UDT475:UED475"/>
    <mergeCell ref="UOI475:UOS475"/>
    <mergeCell ref="UOT475:UPD475"/>
    <mergeCell ref="UPE475:UPO475"/>
    <mergeCell ref="UPP475:UPZ475"/>
    <mergeCell ref="UQA475:UQK475"/>
    <mergeCell ref="UQL475:UQV475"/>
    <mergeCell ref="ULU475:UME475"/>
    <mergeCell ref="UMF475:UMP475"/>
    <mergeCell ref="UMQ475:UNA475"/>
    <mergeCell ref="UNB475:UNL475"/>
    <mergeCell ref="UNM475:UNW475"/>
    <mergeCell ref="UNX475:UOH475"/>
    <mergeCell ref="UJG475:UJQ475"/>
    <mergeCell ref="UJR475:UKB475"/>
    <mergeCell ref="UKC475:UKM475"/>
    <mergeCell ref="UKN475:UKX475"/>
    <mergeCell ref="UKY475:ULI475"/>
    <mergeCell ref="ULJ475:ULT475"/>
    <mergeCell ref="UVY475:UWI475"/>
    <mergeCell ref="UWJ475:UWT475"/>
    <mergeCell ref="UWU475:UXE475"/>
    <mergeCell ref="UXF475:UXP475"/>
    <mergeCell ref="UXQ475:UYA475"/>
    <mergeCell ref="UYB475:UYL475"/>
    <mergeCell ref="UTK475:UTU475"/>
    <mergeCell ref="UTV475:UUF475"/>
    <mergeCell ref="UUG475:UUQ475"/>
    <mergeCell ref="UUR475:UVB475"/>
    <mergeCell ref="UVC475:UVM475"/>
    <mergeCell ref="UVN475:UVX475"/>
    <mergeCell ref="UQW475:URG475"/>
    <mergeCell ref="URH475:URR475"/>
    <mergeCell ref="URS475:USC475"/>
    <mergeCell ref="USD475:USN475"/>
    <mergeCell ref="USO475:USY475"/>
    <mergeCell ref="USZ475:UTJ475"/>
    <mergeCell ref="VDO475:VDY475"/>
    <mergeCell ref="VDZ475:VEJ475"/>
    <mergeCell ref="VEK475:VEU475"/>
    <mergeCell ref="VEV475:VFF475"/>
    <mergeCell ref="VFG475:VFQ475"/>
    <mergeCell ref="VFR475:VGB475"/>
    <mergeCell ref="VBA475:VBK475"/>
    <mergeCell ref="VBL475:VBV475"/>
    <mergeCell ref="VBW475:VCG475"/>
    <mergeCell ref="VCH475:VCR475"/>
    <mergeCell ref="VCS475:VDC475"/>
    <mergeCell ref="VDD475:VDN475"/>
    <mergeCell ref="UYM475:UYW475"/>
    <mergeCell ref="UYX475:UZH475"/>
    <mergeCell ref="UZI475:UZS475"/>
    <mergeCell ref="UZT475:VAD475"/>
    <mergeCell ref="VAE475:VAO475"/>
    <mergeCell ref="VAP475:VAZ475"/>
    <mergeCell ref="VLE475:VLO475"/>
    <mergeCell ref="VLP475:VLZ475"/>
    <mergeCell ref="VMA475:VMK475"/>
    <mergeCell ref="VML475:VMV475"/>
    <mergeCell ref="VMW475:VNG475"/>
    <mergeCell ref="VNH475:VNR475"/>
    <mergeCell ref="VIQ475:VJA475"/>
    <mergeCell ref="VJB475:VJL475"/>
    <mergeCell ref="VJM475:VJW475"/>
    <mergeCell ref="VJX475:VKH475"/>
    <mergeCell ref="VKI475:VKS475"/>
    <mergeCell ref="VKT475:VLD475"/>
    <mergeCell ref="VGC475:VGM475"/>
    <mergeCell ref="VGN475:VGX475"/>
    <mergeCell ref="VGY475:VHI475"/>
    <mergeCell ref="VHJ475:VHT475"/>
    <mergeCell ref="VHU475:VIE475"/>
    <mergeCell ref="VIF475:VIP475"/>
    <mergeCell ref="VSU475:VTE475"/>
    <mergeCell ref="VTF475:VTP475"/>
    <mergeCell ref="VTQ475:VUA475"/>
    <mergeCell ref="VUB475:VUL475"/>
    <mergeCell ref="VUM475:VUW475"/>
    <mergeCell ref="VUX475:VVH475"/>
    <mergeCell ref="VQG475:VQQ475"/>
    <mergeCell ref="VQR475:VRB475"/>
    <mergeCell ref="VRC475:VRM475"/>
    <mergeCell ref="VRN475:VRX475"/>
    <mergeCell ref="VRY475:VSI475"/>
    <mergeCell ref="VSJ475:VST475"/>
    <mergeCell ref="VNS475:VOC475"/>
    <mergeCell ref="VOD475:VON475"/>
    <mergeCell ref="VOO475:VOY475"/>
    <mergeCell ref="VOZ475:VPJ475"/>
    <mergeCell ref="VPK475:VPU475"/>
    <mergeCell ref="VPV475:VQF475"/>
    <mergeCell ref="WAK475:WAU475"/>
    <mergeCell ref="WAV475:WBF475"/>
    <mergeCell ref="WBG475:WBQ475"/>
    <mergeCell ref="WBR475:WCB475"/>
    <mergeCell ref="WCC475:WCM475"/>
    <mergeCell ref="WCN475:WCX475"/>
    <mergeCell ref="VXW475:VYG475"/>
    <mergeCell ref="VYH475:VYR475"/>
    <mergeCell ref="VYS475:VZC475"/>
    <mergeCell ref="VZD475:VZN475"/>
    <mergeCell ref="VZO475:VZY475"/>
    <mergeCell ref="VZZ475:WAJ475"/>
    <mergeCell ref="VVI475:VVS475"/>
    <mergeCell ref="VVT475:VWD475"/>
    <mergeCell ref="VWE475:VWO475"/>
    <mergeCell ref="VWP475:VWZ475"/>
    <mergeCell ref="VXA475:VXK475"/>
    <mergeCell ref="VXL475:VXV475"/>
    <mergeCell ref="WIA475:WIK475"/>
    <mergeCell ref="WIL475:WIV475"/>
    <mergeCell ref="WIW475:WJG475"/>
    <mergeCell ref="WJH475:WJR475"/>
    <mergeCell ref="WJS475:WKC475"/>
    <mergeCell ref="WKD475:WKN475"/>
    <mergeCell ref="WFM475:WFW475"/>
    <mergeCell ref="WFX475:WGH475"/>
    <mergeCell ref="WGI475:WGS475"/>
    <mergeCell ref="WGT475:WHD475"/>
    <mergeCell ref="WHE475:WHO475"/>
    <mergeCell ref="WHP475:WHZ475"/>
    <mergeCell ref="WCY475:WDI475"/>
    <mergeCell ref="WDJ475:WDT475"/>
    <mergeCell ref="WDU475:WEE475"/>
    <mergeCell ref="WEF475:WEP475"/>
    <mergeCell ref="WEQ475:WFA475"/>
    <mergeCell ref="WFB475:WFL475"/>
    <mergeCell ref="WPQ475:WQA475"/>
    <mergeCell ref="WQB475:WQL475"/>
    <mergeCell ref="WQM475:WQW475"/>
    <mergeCell ref="WQX475:WRH475"/>
    <mergeCell ref="WRI475:WRS475"/>
    <mergeCell ref="WRT475:WSD475"/>
    <mergeCell ref="WNC475:WNM475"/>
    <mergeCell ref="WNN475:WNX475"/>
    <mergeCell ref="WNY475:WOI475"/>
    <mergeCell ref="WOJ475:WOT475"/>
    <mergeCell ref="WOU475:WPE475"/>
    <mergeCell ref="WPF475:WPP475"/>
    <mergeCell ref="WKO475:WKY475"/>
    <mergeCell ref="WKZ475:WLJ475"/>
    <mergeCell ref="WLK475:WLU475"/>
    <mergeCell ref="WLV475:WMF475"/>
    <mergeCell ref="WMG475:WMQ475"/>
    <mergeCell ref="WMR475:WNB475"/>
    <mergeCell ref="WXR475:WYB475"/>
    <mergeCell ref="WYC475:WYM475"/>
    <mergeCell ref="WYN475:WYX475"/>
    <mergeCell ref="WYY475:WZI475"/>
    <mergeCell ref="WZJ475:WZT475"/>
    <mergeCell ref="WUS475:WVC475"/>
    <mergeCell ref="WVD475:WVN475"/>
    <mergeCell ref="WVO475:WVY475"/>
    <mergeCell ref="WVZ475:WWJ475"/>
    <mergeCell ref="WWK475:WWU475"/>
    <mergeCell ref="WWV475:WXF475"/>
    <mergeCell ref="WSE475:WSO475"/>
    <mergeCell ref="WSP475:WSZ475"/>
    <mergeCell ref="WTA475:WTK475"/>
    <mergeCell ref="WTL475:WTV475"/>
    <mergeCell ref="WTW475:WUG475"/>
    <mergeCell ref="WUH475:WUR475"/>
    <mergeCell ref="EV501:FF501"/>
    <mergeCell ref="FG501:FQ501"/>
    <mergeCell ref="FR501:GB501"/>
    <mergeCell ref="GC501:GM501"/>
    <mergeCell ref="GN501:GX501"/>
    <mergeCell ref="GY501:HI501"/>
    <mergeCell ref="CH501:CR501"/>
    <mergeCell ref="CS501:DC501"/>
    <mergeCell ref="DD501:DN501"/>
    <mergeCell ref="DO501:DY501"/>
    <mergeCell ref="DZ501:EJ501"/>
    <mergeCell ref="EK501:EU501"/>
    <mergeCell ref="XEW475:XFA475"/>
    <mergeCell ref="T501:AD501"/>
    <mergeCell ref="AE501:AO501"/>
    <mergeCell ref="AP501:AZ501"/>
    <mergeCell ref="BA501:BK501"/>
    <mergeCell ref="BL501:BV501"/>
    <mergeCell ref="BW501:CG501"/>
    <mergeCell ref="XCI475:XCS475"/>
    <mergeCell ref="XCT475:XDD475"/>
    <mergeCell ref="XDE475:XDO475"/>
    <mergeCell ref="XDP475:XDZ475"/>
    <mergeCell ref="XEA475:XEK475"/>
    <mergeCell ref="XEL475:XEV475"/>
    <mergeCell ref="WZU475:XAE475"/>
    <mergeCell ref="XAF475:XAP475"/>
    <mergeCell ref="XAQ475:XBA475"/>
    <mergeCell ref="XBB475:XBL475"/>
    <mergeCell ref="XBM475:XBW475"/>
    <mergeCell ref="XBX475:XCH475"/>
    <mergeCell ref="WXG475:WXQ475"/>
    <mergeCell ref="ML501:MV501"/>
    <mergeCell ref="MW501:NG501"/>
    <mergeCell ref="NH501:NR501"/>
    <mergeCell ref="NS501:OC501"/>
    <mergeCell ref="OD501:ON501"/>
    <mergeCell ref="OO501:OY501"/>
    <mergeCell ref="JX501:KH501"/>
    <mergeCell ref="KI501:KS501"/>
    <mergeCell ref="KT501:LD501"/>
    <mergeCell ref="LE501:LO501"/>
    <mergeCell ref="LP501:LZ501"/>
    <mergeCell ref="MA501:MK501"/>
    <mergeCell ref="HJ501:HT501"/>
    <mergeCell ref="HU501:IE501"/>
    <mergeCell ref="IF501:IP501"/>
    <mergeCell ref="IQ501:JA501"/>
    <mergeCell ref="JB501:JL501"/>
    <mergeCell ref="JM501:JW501"/>
    <mergeCell ref="UB501:UL501"/>
    <mergeCell ref="UM501:UW501"/>
    <mergeCell ref="UX501:VH501"/>
    <mergeCell ref="VI501:VS501"/>
    <mergeCell ref="VT501:WD501"/>
    <mergeCell ref="WE501:WO501"/>
    <mergeCell ref="RN501:RX501"/>
    <mergeCell ref="RY501:SI501"/>
    <mergeCell ref="SJ501:ST501"/>
    <mergeCell ref="SU501:TE501"/>
    <mergeCell ref="TF501:TP501"/>
    <mergeCell ref="TQ501:UA501"/>
    <mergeCell ref="OZ501:PJ501"/>
    <mergeCell ref="PK501:PU501"/>
    <mergeCell ref="PV501:QF501"/>
    <mergeCell ref="QG501:QQ501"/>
    <mergeCell ref="QR501:RB501"/>
    <mergeCell ref="RC501:RM501"/>
    <mergeCell ref="ABR501:ACB501"/>
    <mergeCell ref="ACC501:ACM501"/>
    <mergeCell ref="ACN501:ACX501"/>
    <mergeCell ref="ACY501:ADI501"/>
    <mergeCell ref="ADJ501:ADT501"/>
    <mergeCell ref="ADU501:AEE501"/>
    <mergeCell ref="ZD501:ZN501"/>
    <mergeCell ref="ZO501:ZY501"/>
    <mergeCell ref="ZZ501:AAJ501"/>
    <mergeCell ref="AAK501:AAU501"/>
    <mergeCell ref="AAV501:ABF501"/>
    <mergeCell ref="ABG501:ABQ501"/>
    <mergeCell ref="WP501:WZ501"/>
    <mergeCell ref="XA501:XK501"/>
    <mergeCell ref="XL501:XV501"/>
    <mergeCell ref="XW501:YG501"/>
    <mergeCell ref="YH501:YR501"/>
    <mergeCell ref="YS501:ZC501"/>
    <mergeCell ref="AJH501:AJR501"/>
    <mergeCell ref="AJS501:AKC501"/>
    <mergeCell ref="AKD501:AKN501"/>
    <mergeCell ref="AKO501:AKY501"/>
    <mergeCell ref="AKZ501:ALJ501"/>
    <mergeCell ref="ALK501:ALU501"/>
    <mergeCell ref="AGT501:AHD501"/>
    <mergeCell ref="AHE501:AHO501"/>
    <mergeCell ref="AHP501:AHZ501"/>
    <mergeCell ref="AIA501:AIK501"/>
    <mergeCell ref="AIL501:AIV501"/>
    <mergeCell ref="AIW501:AJG501"/>
    <mergeCell ref="AEF501:AEP501"/>
    <mergeCell ref="AEQ501:AFA501"/>
    <mergeCell ref="AFB501:AFL501"/>
    <mergeCell ref="AFM501:AFW501"/>
    <mergeCell ref="AFX501:AGH501"/>
    <mergeCell ref="AGI501:AGS501"/>
    <mergeCell ref="AQX501:ARH501"/>
    <mergeCell ref="ARI501:ARS501"/>
    <mergeCell ref="ART501:ASD501"/>
    <mergeCell ref="ASE501:ASO501"/>
    <mergeCell ref="ASP501:ASZ501"/>
    <mergeCell ref="ATA501:ATK501"/>
    <mergeCell ref="AOJ501:AOT501"/>
    <mergeCell ref="AOU501:APE501"/>
    <mergeCell ref="APF501:APP501"/>
    <mergeCell ref="APQ501:AQA501"/>
    <mergeCell ref="AQB501:AQL501"/>
    <mergeCell ref="AQM501:AQW501"/>
    <mergeCell ref="ALV501:AMF501"/>
    <mergeCell ref="AMG501:AMQ501"/>
    <mergeCell ref="AMR501:ANB501"/>
    <mergeCell ref="ANC501:ANM501"/>
    <mergeCell ref="ANN501:ANX501"/>
    <mergeCell ref="ANY501:AOI501"/>
    <mergeCell ref="AYN501:AYX501"/>
    <mergeCell ref="AYY501:AZI501"/>
    <mergeCell ref="AZJ501:AZT501"/>
    <mergeCell ref="AZU501:BAE501"/>
    <mergeCell ref="BAF501:BAP501"/>
    <mergeCell ref="BAQ501:BBA501"/>
    <mergeCell ref="AVZ501:AWJ501"/>
    <mergeCell ref="AWK501:AWU501"/>
    <mergeCell ref="AWV501:AXF501"/>
    <mergeCell ref="AXG501:AXQ501"/>
    <mergeCell ref="AXR501:AYB501"/>
    <mergeCell ref="AYC501:AYM501"/>
    <mergeCell ref="ATL501:ATV501"/>
    <mergeCell ref="ATW501:AUG501"/>
    <mergeCell ref="AUH501:AUR501"/>
    <mergeCell ref="AUS501:AVC501"/>
    <mergeCell ref="AVD501:AVN501"/>
    <mergeCell ref="AVO501:AVY501"/>
    <mergeCell ref="BGD501:BGN501"/>
    <mergeCell ref="BGO501:BGY501"/>
    <mergeCell ref="BGZ501:BHJ501"/>
    <mergeCell ref="BHK501:BHU501"/>
    <mergeCell ref="BHV501:BIF501"/>
    <mergeCell ref="BIG501:BIQ501"/>
    <mergeCell ref="BDP501:BDZ501"/>
    <mergeCell ref="BEA501:BEK501"/>
    <mergeCell ref="BEL501:BEV501"/>
    <mergeCell ref="BEW501:BFG501"/>
    <mergeCell ref="BFH501:BFR501"/>
    <mergeCell ref="BFS501:BGC501"/>
    <mergeCell ref="BBB501:BBL501"/>
    <mergeCell ref="BBM501:BBW501"/>
    <mergeCell ref="BBX501:BCH501"/>
    <mergeCell ref="BCI501:BCS501"/>
    <mergeCell ref="BCT501:BDD501"/>
    <mergeCell ref="BDE501:BDO501"/>
    <mergeCell ref="BNT501:BOD501"/>
    <mergeCell ref="BOE501:BOO501"/>
    <mergeCell ref="BOP501:BOZ501"/>
    <mergeCell ref="BPA501:BPK501"/>
    <mergeCell ref="BPL501:BPV501"/>
    <mergeCell ref="BPW501:BQG501"/>
    <mergeCell ref="BLF501:BLP501"/>
    <mergeCell ref="BLQ501:BMA501"/>
    <mergeCell ref="BMB501:BML501"/>
    <mergeCell ref="BMM501:BMW501"/>
    <mergeCell ref="BMX501:BNH501"/>
    <mergeCell ref="BNI501:BNS501"/>
    <mergeCell ref="BIR501:BJB501"/>
    <mergeCell ref="BJC501:BJM501"/>
    <mergeCell ref="BJN501:BJX501"/>
    <mergeCell ref="BJY501:BKI501"/>
    <mergeCell ref="BKJ501:BKT501"/>
    <mergeCell ref="BKU501:BLE501"/>
    <mergeCell ref="BVJ501:BVT501"/>
    <mergeCell ref="BVU501:BWE501"/>
    <mergeCell ref="BWF501:BWP501"/>
    <mergeCell ref="BWQ501:BXA501"/>
    <mergeCell ref="BXB501:BXL501"/>
    <mergeCell ref="BXM501:BXW501"/>
    <mergeCell ref="BSV501:BTF501"/>
    <mergeCell ref="BTG501:BTQ501"/>
    <mergeCell ref="BTR501:BUB501"/>
    <mergeCell ref="BUC501:BUM501"/>
    <mergeCell ref="BUN501:BUX501"/>
    <mergeCell ref="BUY501:BVI501"/>
    <mergeCell ref="BQH501:BQR501"/>
    <mergeCell ref="BQS501:BRC501"/>
    <mergeCell ref="BRD501:BRN501"/>
    <mergeCell ref="BRO501:BRY501"/>
    <mergeCell ref="BRZ501:BSJ501"/>
    <mergeCell ref="BSK501:BSU501"/>
    <mergeCell ref="CCZ501:CDJ501"/>
    <mergeCell ref="CDK501:CDU501"/>
    <mergeCell ref="CDV501:CEF501"/>
    <mergeCell ref="CEG501:CEQ501"/>
    <mergeCell ref="CER501:CFB501"/>
    <mergeCell ref="CFC501:CFM501"/>
    <mergeCell ref="CAL501:CAV501"/>
    <mergeCell ref="CAW501:CBG501"/>
    <mergeCell ref="CBH501:CBR501"/>
    <mergeCell ref="CBS501:CCC501"/>
    <mergeCell ref="CCD501:CCN501"/>
    <mergeCell ref="CCO501:CCY501"/>
    <mergeCell ref="BXX501:BYH501"/>
    <mergeCell ref="BYI501:BYS501"/>
    <mergeCell ref="BYT501:BZD501"/>
    <mergeCell ref="BZE501:BZO501"/>
    <mergeCell ref="BZP501:BZZ501"/>
    <mergeCell ref="CAA501:CAK501"/>
    <mergeCell ref="CKP501:CKZ501"/>
    <mergeCell ref="CLA501:CLK501"/>
    <mergeCell ref="CLL501:CLV501"/>
    <mergeCell ref="CLW501:CMG501"/>
    <mergeCell ref="CMH501:CMR501"/>
    <mergeCell ref="CMS501:CNC501"/>
    <mergeCell ref="CIB501:CIL501"/>
    <mergeCell ref="CIM501:CIW501"/>
    <mergeCell ref="CIX501:CJH501"/>
    <mergeCell ref="CJI501:CJS501"/>
    <mergeCell ref="CJT501:CKD501"/>
    <mergeCell ref="CKE501:CKO501"/>
    <mergeCell ref="CFN501:CFX501"/>
    <mergeCell ref="CFY501:CGI501"/>
    <mergeCell ref="CGJ501:CGT501"/>
    <mergeCell ref="CGU501:CHE501"/>
    <mergeCell ref="CHF501:CHP501"/>
    <mergeCell ref="CHQ501:CIA501"/>
    <mergeCell ref="CSF501:CSP501"/>
    <mergeCell ref="CSQ501:CTA501"/>
    <mergeCell ref="CTB501:CTL501"/>
    <mergeCell ref="CTM501:CTW501"/>
    <mergeCell ref="CTX501:CUH501"/>
    <mergeCell ref="CUI501:CUS501"/>
    <mergeCell ref="CPR501:CQB501"/>
    <mergeCell ref="CQC501:CQM501"/>
    <mergeCell ref="CQN501:CQX501"/>
    <mergeCell ref="CQY501:CRI501"/>
    <mergeCell ref="CRJ501:CRT501"/>
    <mergeCell ref="CRU501:CSE501"/>
    <mergeCell ref="CND501:CNN501"/>
    <mergeCell ref="CNO501:CNY501"/>
    <mergeCell ref="CNZ501:COJ501"/>
    <mergeCell ref="COK501:COU501"/>
    <mergeCell ref="COV501:CPF501"/>
    <mergeCell ref="CPG501:CPQ501"/>
    <mergeCell ref="CZV501:DAF501"/>
    <mergeCell ref="DAG501:DAQ501"/>
    <mergeCell ref="DAR501:DBB501"/>
    <mergeCell ref="DBC501:DBM501"/>
    <mergeCell ref="DBN501:DBX501"/>
    <mergeCell ref="DBY501:DCI501"/>
    <mergeCell ref="CXH501:CXR501"/>
    <mergeCell ref="CXS501:CYC501"/>
    <mergeCell ref="CYD501:CYN501"/>
    <mergeCell ref="CYO501:CYY501"/>
    <mergeCell ref="CYZ501:CZJ501"/>
    <mergeCell ref="CZK501:CZU501"/>
    <mergeCell ref="CUT501:CVD501"/>
    <mergeCell ref="CVE501:CVO501"/>
    <mergeCell ref="CVP501:CVZ501"/>
    <mergeCell ref="CWA501:CWK501"/>
    <mergeCell ref="CWL501:CWV501"/>
    <mergeCell ref="CWW501:CXG501"/>
    <mergeCell ref="DHL501:DHV501"/>
    <mergeCell ref="DHW501:DIG501"/>
    <mergeCell ref="DIH501:DIR501"/>
    <mergeCell ref="DIS501:DJC501"/>
    <mergeCell ref="DJD501:DJN501"/>
    <mergeCell ref="DJO501:DJY501"/>
    <mergeCell ref="DEX501:DFH501"/>
    <mergeCell ref="DFI501:DFS501"/>
    <mergeCell ref="DFT501:DGD501"/>
    <mergeCell ref="DGE501:DGO501"/>
    <mergeCell ref="DGP501:DGZ501"/>
    <mergeCell ref="DHA501:DHK501"/>
    <mergeCell ref="DCJ501:DCT501"/>
    <mergeCell ref="DCU501:DDE501"/>
    <mergeCell ref="DDF501:DDP501"/>
    <mergeCell ref="DDQ501:DEA501"/>
    <mergeCell ref="DEB501:DEL501"/>
    <mergeCell ref="DEM501:DEW501"/>
    <mergeCell ref="DPB501:DPL501"/>
    <mergeCell ref="DPM501:DPW501"/>
    <mergeCell ref="DPX501:DQH501"/>
    <mergeCell ref="DQI501:DQS501"/>
    <mergeCell ref="DQT501:DRD501"/>
    <mergeCell ref="DRE501:DRO501"/>
    <mergeCell ref="DMN501:DMX501"/>
    <mergeCell ref="DMY501:DNI501"/>
    <mergeCell ref="DNJ501:DNT501"/>
    <mergeCell ref="DNU501:DOE501"/>
    <mergeCell ref="DOF501:DOP501"/>
    <mergeCell ref="DOQ501:DPA501"/>
    <mergeCell ref="DJZ501:DKJ501"/>
    <mergeCell ref="DKK501:DKU501"/>
    <mergeCell ref="DKV501:DLF501"/>
    <mergeCell ref="DLG501:DLQ501"/>
    <mergeCell ref="DLR501:DMB501"/>
    <mergeCell ref="DMC501:DMM501"/>
    <mergeCell ref="DWR501:DXB501"/>
    <mergeCell ref="DXC501:DXM501"/>
    <mergeCell ref="DXN501:DXX501"/>
    <mergeCell ref="DXY501:DYI501"/>
    <mergeCell ref="DYJ501:DYT501"/>
    <mergeCell ref="DYU501:DZE501"/>
    <mergeCell ref="DUD501:DUN501"/>
    <mergeCell ref="DUO501:DUY501"/>
    <mergeCell ref="DUZ501:DVJ501"/>
    <mergeCell ref="DVK501:DVU501"/>
    <mergeCell ref="DVV501:DWF501"/>
    <mergeCell ref="DWG501:DWQ501"/>
    <mergeCell ref="DRP501:DRZ501"/>
    <mergeCell ref="DSA501:DSK501"/>
    <mergeCell ref="DSL501:DSV501"/>
    <mergeCell ref="DSW501:DTG501"/>
    <mergeCell ref="DTH501:DTR501"/>
    <mergeCell ref="DTS501:DUC501"/>
    <mergeCell ref="EEH501:EER501"/>
    <mergeCell ref="EES501:EFC501"/>
    <mergeCell ref="EFD501:EFN501"/>
    <mergeCell ref="EFO501:EFY501"/>
    <mergeCell ref="EFZ501:EGJ501"/>
    <mergeCell ref="EGK501:EGU501"/>
    <mergeCell ref="EBT501:ECD501"/>
    <mergeCell ref="ECE501:ECO501"/>
    <mergeCell ref="ECP501:ECZ501"/>
    <mergeCell ref="EDA501:EDK501"/>
    <mergeCell ref="EDL501:EDV501"/>
    <mergeCell ref="EDW501:EEG501"/>
    <mergeCell ref="DZF501:DZP501"/>
    <mergeCell ref="DZQ501:EAA501"/>
    <mergeCell ref="EAB501:EAL501"/>
    <mergeCell ref="EAM501:EAW501"/>
    <mergeCell ref="EAX501:EBH501"/>
    <mergeCell ref="EBI501:EBS501"/>
    <mergeCell ref="ELX501:EMH501"/>
    <mergeCell ref="EMI501:EMS501"/>
    <mergeCell ref="EMT501:END501"/>
    <mergeCell ref="ENE501:ENO501"/>
    <mergeCell ref="ENP501:ENZ501"/>
    <mergeCell ref="EOA501:EOK501"/>
    <mergeCell ref="EJJ501:EJT501"/>
    <mergeCell ref="EJU501:EKE501"/>
    <mergeCell ref="EKF501:EKP501"/>
    <mergeCell ref="EKQ501:ELA501"/>
    <mergeCell ref="ELB501:ELL501"/>
    <mergeCell ref="ELM501:ELW501"/>
    <mergeCell ref="EGV501:EHF501"/>
    <mergeCell ref="EHG501:EHQ501"/>
    <mergeCell ref="EHR501:EIB501"/>
    <mergeCell ref="EIC501:EIM501"/>
    <mergeCell ref="EIN501:EIX501"/>
    <mergeCell ref="EIY501:EJI501"/>
    <mergeCell ref="ETN501:ETX501"/>
    <mergeCell ref="ETY501:EUI501"/>
    <mergeCell ref="EUJ501:EUT501"/>
    <mergeCell ref="EUU501:EVE501"/>
    <mergeCell ref="EVF501:EVP501"/>
    <mergeCell ref="EVQ501:EWA501"/>
    <mergeCell ref="EQZ501:ERJ501"/>
    <mergeCell ref="ERK501:ERU501"/>
    <mergeCell ref="ERV501:ESF501"/>
    <mergeCell ref="ESG501:ESQ501"/>
    <mergeCell ref="ESR501:ETB501"/>
    <mergeCell ref="ETC501:ETM501"/>
    <mergeCell ref="EOL501:EOV501"/>
    <mergeCell ref="EOW501:EPG501"/>
    <mergeCell ref="EPH501:EPR501"/>
    <mergeCell ref="EPS501:EQC501"/>
    <mergeCell ref="EQD501:EQN501"/>
    <mergeCell ref="EQO501:EQY501"/>
    <mergeCell ref="FBD501:FBN501"/>
    <mergeCell ref="FBO501:FBY501"/>
    <mergeCell ref="FBZ501:FCJ501"/>
    <mergeCell ref="FCK501:FCU501"/>
    <mergeCell ref="FCV501:FDF501"/>
    <mergeCell ref="FDG501:FDQ501"/>
    <mergeCell ref="EYP501:EYZ501"/>
    <mergeCell ref="EZA501:EZK501"/>
    <mergeCell ref="EZL501:EZV501"/>
    <mergeCell ref="EZW501:FAG501"/>
    <mergeCell ref="FAH501:FAR501"/>
    <mergeCell ref="FAS501:FBC501"/>
    <mergeCell ref="EWB501:EWL501"/>
    <mergeCell ref="EWM501:EWW501"/>
    <mergeCell ref="EWX501:EXH501"/>
    <mergeCell ref="EXI501:EXS501"/>
    <mergeCell ref="EXT501:EYD501"/>
    <mergeCell ref="EYE501:EYO501"/>
    <mergeCell ref="FIT501:FJD501"/>
    <mergeCell ref="FJE501:FJO501"/>
    <mergeCell ref="FJP501:FJZ501"/>
    <mergeCell ref="FKA501:FKK501"/>
    <mergeCell ref="FKL501:FKV501"/>
    <mergeCell ref="FKW501:FLG501"/>
    <mergeCell ref="FGF501:FGP501"/>
    <mergeCell ref="FGQ501:FHA501"/>
    <mergeCell ref="FHB501:FHL501"/>
    <mergeCell ref="FHM501:FHW501"/>
    <mergeCell ref="FHX501:FIH501"/>
    <mergeCell ref="FII501:FIS501"/>
    <mergeCell ref="FDR501:FEB501"/>
    <mergeCell ref="FEC501:FEM501"/>
    <mergeCell ref="FEN501:FEX501"/>
    <mergeCell ref="FEY501:FFI501"/>
    <mergeCell ref="FFJ501:FFT501"/>
    <mergeCell ref="FFU501:FGE501"/>
    <mergeCell ref="FQJ501:FQT501"/>
    <mergeCell ref="FQU501:FRE501"/>
    <mergeCell ref="FRF501:FRP501"/>
    <mergeCell ref="FRQ501:FSA501"/>
    <mergeCell ref="FSB501:FSL501"/>
    <mergeCell ref="FSM501:FSW501"/>
    <mergeCell ref="FNV501:FOF501"/>
    <mergeCell ref="FOG501:FOQ501"/>
    <mergeCell ref="FOR501:FPB501"/>
    <mergeCell ref="FPC501:FPM501"/>
    <mergeCell ref="FPN501:FPX501"/>
    <mergeCell ref="FPY501:FQI501"/>
    <mergeCell ref="FLH501:FLR501"/>
    <mergeCell ref="FLS501:FMC501"/>
    <mergeCell ref="FMD501:FMN501"/>
    <mergeCell ref="FMO501:FMY501"/>
    <mergeCell ref="FMZ501:FNJ501"/>
    <mergeCell ref="FNK501:FNU501"/>
    <mergeCell ref="FXZ501:FYJ501"/>
    <mergeCell ref="FYK501:FYU501"/>
    <mergeCell ref="FYV501:FZF501"/>
    <mergeCell ref="FZG501:FZQ501"/>
    <mergeCell ref="FZR501:GAB501"/>
    <mergeCell ref="GAC501:GAM501"/>
    <mergeCell ref="FVL501:FVV501"/>
    <mergeCell ref="FVW501:FWG501"/>
    <mergeCell ref="FWH501:FWR501"/>
    <mergeCell ref="FWS501:FXC501"/>
    <mergeCell ref="FXD501:FXN501"/>
    <mergeCell ref="FXO501:FXY501"/>
    <mergeCell ref="FSX501:FTH501"/>
    <mergeCell ref="FTI501:FTS501"/>
    <mergeCell ref="FTT501:FUD501"/>
    <mergeCell ref="FUE501:FUO501"/>
    <mergeCell ref="FUP501:FUZ501"/>
    <mergeCell ref="FVA501:FVK501"/>
    <mergeCell ref="GFP501:GFZ501"/>
    <mergeCell ref="GGA501:GGK501"/>
    <mergeCell ref="GGL501:GGV501"/>
    <mergeCell ref="GGW501:GHG501"/>
    <mergeCell ref="GHH501:GHR501"/>
    <mergeCell ref="GHS501:GIC501"/>
    <mergeCell ref="GDB501:GDL501"/>
    <mergeCell ref="GDM501:GDW501"/>
    <mergeCell ref="GDX501:GEH501"/>
    <mergeCell ref="GEI501:GES501"/>
    <mergeCell ref="GET501:GFD501"/>
    <mergeCell ref="GFE501:GFO501"/>
    <mergeCell ref="GAN501:GAX501"/>
    <mergeCell ref="GAY501:GBI501"/>
    <mergeCell ref="GBJ501:GBT501"/>
    <mergeCell ref="GBU501:GCE501"/>
    <mergeCell ref="GCF501:GCP501"/>
    <mergeCell ref="GCQ501:GDA501"/>
    <mergeCell ref="GNF501:GNP501"/>
    <mergeCell ref="GNQ501:GOA501"/>
    <mergeCell ref="GOB501:GOL501"/>
    <mergeCell ref="GOM501:GOW501"/>
    <mergeCell ref="GOX501:GPH501"/>
    <mergeCell ref="GPI501:GPS501"/>
    <mergeCell ref="GKR501:GLB501"/>
    <mergeCell ref="GLC501:GLM501"/>
    <mergeCell ref="GLN501:GLX501"/>
    <mergeCell ref="GLY501:GMI501"/>
    <mergeCell ref="GMJ501:GMT501"/>
    <mergeCell ref="GMU501:GNE501"/>
    <mergeCell ref="GID501:GIN501"/>
    <mergeCell ref="GIO501:GIY501"/>
    <mergeCell ref="GIZ501:GJJ501"/>
    <mergeCell ref="GJK501:GJU501"/>
    <mergeCell ref="GJV501:GKF501"/>
    <mergeCell ref="GKG501:GKQ501"/>
    <mergeCell ref="GUV501:GVF501"/>
    <mergeCell ref="GVG501:GVQ501"/>
    <mergeCell ref="GVR501:GWB501"/>
    <mergeCell ref="GWC501:GWM501"/>
    <mergeCell ref="GWN501:GWX501"/>
    <mergeCell ref="GWY501:GXI501"/>
    <mergeCell ref="GSH501:GSR501"/>
    <mergeCell ref="GSS501:GTC501"/>
    <mergeCell ref="GTD501:GTN501"/>
    <mergeCell ref="GTO501:GTY501"/>
    <mergeCell ref="GTZ501:GUJ501"/>
    <mergeCell ref="GUK501:GUU501"/>
    <mergeCell ref="GPT501:GQD501"/>
    <mergeCell ref="GQE501:GQO501"/>
    <mergeCell ref="GQP501:GQZ501"/>
    <mergeCell ref="GRA501:GRK501"/>
    <mergeCell ref="GRL501:GRV501"/>
    <mergeCell ref="GRW501:GSG501"/>
    <mergeCell ref="HCL501:HCV501"/>
    <mergeCell ref="HCW501:HDG501"/>
    <mergeCell ref="HDH501:HDR501"/>
    <mergeCell ref="HDS501:HEC501"/>
    <mergeCell ref="HED501:HEN501"/>
    <mergeCell ref="HEO501:HEY501"/>
    <mergeCell ref="GZX501:HAH501"/>
    <mergeCell ref="HAI501:HAS501"/>
    <mergeCell ref="HAT501:HBD501"/>
    <mergeCell ref="HBE501:HBO501"/>
    <mergeCell ref="HBP501:HBZ501"/>
    <mergeCell ref="HCA501:HCK501"/>
    <mergeCell ref="GXJ501:GXT501"/>
    <mergeCell ref="GXU501:GYE501"/>
    <mergeCell ref="GYF501:GYP501"/>
    <mergeCell ref="GYQ501:GZA501"/>
    <mergeCell ref="GZB501:GZL501"/>
    <mergeCell ref="GZM501:GZW501"/>
    <mergeCell ref="HKB501:HKL501"/>
    <mergeCell ref="HKM501:HKW501"/>
    <mergeCell ref="HKX501:HLH501"/>
    <mergeCell ref="HLI501:HLS501"/>
    <mergeCell ref="HLT501:HMD501"/>
    <mergeCell ref="HME501:HMO501"/>
    <mergeCell ref="HHN501:HHX501"/>
    <mergeCell ref="HHY501:HII501"/>
    <mergeCell ref="HIJ501:HIT501"/>
    <mergeCell ref="HIU501:HJE501"/>
    <mergeCell ref="HJF501:HJP501"/>
    <mergeCell ref="HJQ501:HKA501"/>
    <mergeCell ref="HEZ501:HFJ501"/>
    <mergeCell ref="HFK501:HFU501"/>
    <mergeCell ref="HFV501:HGF501"/>
    <mergeCell ref="HGG501:HGQ501"/>
    <mergeCell ref="HGR501:HHB501"/>
    <mergeCell ref="HHC501:HHM501"/>
    <mergeCell ref="HRR501:HSB501"/>
    <mergeCell ref="HSC501:HSM501"/>
    <mergeCell ref="HSN501:HSX501"/>
    <mergeCell ref="HSY501:HTI501"/>
    <mergeCell ref="HTJ501:HTT501"/>
    <mergeCell ref="HTU501:HUE501"/>
    <mergeCell ref="HPD501:HPN501"/>
    <mergeCell ref="HPO501:HPY501"/>
    <mergeCell ref="HPZ501:HQJ501"/>
    <mergeCell ref="HQK501:HQU501"/>
    <mergeCell ref="HQV501:HRF501"/>
    <mergeCell ref="HRG501:HRQ501"/>
    <mergeCell ref="HMP501:HMZ501"/>
    <mergeCell ref="HNA501:HNK501"/>
    <mergeCell ref="HNL501:HNV501"/>
    <mergeCell ref="HNW501:HOG501"/>
    <mergeCell ref="HOH501:HOR501"/>
    <mergeCell ref="HOS501:HPC501"/>
    <mergeCell ref="HZH501:HZR501"/>
    <mergeCell ref="HZS501:IAC501"/>
    <mergeCell ref="IAD501:IAN501"/>
    <mergeCell ref="IAO501:IAY501"/>
    <mergeCell ref="IAZ501:IBJ501"/>
    <mergeCell ref="IBK501:IBU501"/>
    <mergeCell ref="HWT501:HXD501"/>
    <mergeCell ref="HXE501:HXO501"/>
    <mergeCell ref="HXP501:HXZ501"/>
    <mergeCell ref="HYA501:HYK501"/>
    <mergeCell ref="HYL501:HYV501"/>
    <mergeCell ref="HYW501:HZG501"/>
    <mergeCell ref="HUF501:HUP501"/>
    <mergeCell ref="HUQ501:HVA501"/>
    <mergeCell ref="HVB501:HVL501"/>
    <mergeCell ref="HVM501:HVW501"/>
    <mergeCell ref="HVX501:HWH501"/>
    <mergeCell ref="HWI501:HWS501"/>
    <mergeCell ref="IGX501:IHH501"/>
    <mergeCell ref="IHI501:IHS501"/>
    <mergeCell ref="IHT501:IID501"/>
    <mergeCell ref="IIE501:IIO501"/>
    <mergeCell ref="IIP501:IIZ501"/>
    <mergeCell ref="IJA501:IJK501"/>
    <mergeCell ref="IEJ501:IET501"/>
    <mergeCell ref="IEU501:IFE501"/>
    <mergeCell ref="IFF501:IFP501"/>
    <mergeCell ref="IFQ501:IGA501"/>
    <mergeCell ref="IGB501:IGL501"/>
    <mergeCell ref="IGM501:IGW501"/>
    <mergeCell ref="IBV501:ICF501"/>
    <mergeCell ref="ICG501:ICQ501"/>
    <mergeCell ref="ICR501:IDB501"/>
    <mergeCell ref="IDC501:IDM501"/>
    <mergeCell ref="IDN501:IDX501"/>
    <mergeCell ref="IDY501:IEI501"/>
    <mergeCell ref="ION501:IOX501"/>
    <mergeCell ref="IOY501:IPI501"/>
    <mergeCell ref="IPJ501:IPT501"/>
    <mergeCell ref="IPU501:IQE501"/>
    <mergeCell ref="IQF501:IQP501"/>
    <mergeCell ref="IQQ501:IRA501"/>
    <mergeCell ref="ILZ501:IMJ501"/>
    <mergeCell ref="IMK501:IMU501"/>
    <mergeCell ref="IMV501:INF501"/>
    <mergeCell ref="ING501:INQ501"/>
    <mergeCell ref="INR501:IOB501"/>
    <mergeCell ref="IOC501:IOM501"/>
    <mergeCell ref="IJL501:IJV501"/>
    <mergeCell ref="IJW501:IKG501"/>
    <mergeCell ref="IKH501:IKR501"/>
    <mergeCell ref="IKS501:ILC501"/>
    <mergeCell ref="ILD501:ILN501"/>
    <mergeCell ref="ILO501:ILY501"/>
    <mergeCell ref="IWD501:IWN501"/>
    <mergeCell ref="IWO501:IWY501"/>
    <mergeCell ref="IWZ501:IXJ501"/>
    <mergeCell ref="IXK501:IXU501"/>
    <mergeCell ref="IXV501:IYF501"/>
    <mergeCell ref="IYG501:IYQ501"/>
    <mergeCell ref="ITP501:ITZ501"/>
    <mergeCell ref="IUA501:IUK501"/>
    <mergeCell ref="IUL501:IUV501"/>
    <mergeCell ref="IUW501:IVG501"/>
    <mergeCell ref="IVH501:IVR501"/>
    <mergeCell ref="IVS501:IWC501"/>
    <mergeCell ref="IRB501:IRL501"/>
    <mergeCell ref="IRM501:IRW501"/>
    <mergeCell ref="IRX501:ISH501"/>
    <mergeCell ref="ISI501:ISS501"/>
    <mergeCell ref="IST501:ITD501"/>
    <mergeCell ref="ITE501:ITO501"/>
    <mergeCell ref="JDT501:JED501"/>
    <mergeCell ref="JEE501:JEO501"/>
    <mergeCell ref="JEP501:JEZ501"/>
    <mergeCell ref="JFA501:JFK501"/>
    <mergeCell ref="JFL501:JFV501"/>
    <mergeCell ref="JFW501:JGG501"/>
    <mergeCell ref="JBF501:JBP501"/>
    <mergeCell ref="JBQ501:JCA501"/>
    <mergeCell ref="JCB501:JCL501"/>
    <mergeCell ref="JCM501:JCW501"/>
    <mergeCell ref="JCX501:JDH501"/>
    <mergeCell ref="JDI501:JDS501"/>
    <mergeCell ref="IYR501:IZB501"/>
    <mergeCell ref="IZC501:IZM501"/>
    <mergeCell ref="IZN501:IZX501"/>
    <mergeCell ref="IZY501:JAI501"/>
    <mergeCell ref="JAJ501:JAT501"/>
    <mergeCell ref="JAU501:JBE501"/>
    <mergeCell ref="JLJ501:JLT501"/>
    <mergeCell ref="JLU501:JME501"/>
    <mergeCell ref="JMF501:JMP501"/>
    <mergeCell ref="JMQ501:JNA501"/>
    <mergeCell ref="JNB501:JNL501"/>
    <mergeCell ref="JNM501:JNW501"/>
    <mergeCell ref="JIV501:JJF501"/>
    <mergeCell ref="JJG501:JJQ501"/>
    <mergeCell ref="JJR501:JKB501"/>
    <mergeCell ref="JKC501:JKM501"/>
    <mergeCell ref="JKN501:JKX501"/>
    <mergeCell ref="JKY501:JLI501"/>
    <mergeCell ref="JGH501:JGR501"/>
    <mergeCell ref="JGS501:JHC501"/>
    <mergeCell ref="JHD501:JHN501"/>
    <mergeCell ref="JHO501:JHY501"/>
    <mergeCell ref="JHZ501:JIJ501"/>
    <mergeCell ref="JIK501:JIU501"/>
    <mergeCell ref="JSZ501:JTJ501"/>
    <mergeCell ref="JTK501:JTU501"/>
    <mergeCell ref="JTV501:JUF501"/>
    <mergeCell ref="JUG501:JUQ501"/>
    <mergeCell ref="JUR501:JVB501"/>
    <mergeCell ref="JVC501:JVM501"/>
    <mergeCell ref="JQL501:JQV501"/>
    <mergeCell ref="JQW501:JRG501"/>
    <mergeCell ref="JRH501:JRR501"/>
    <mergeCell ref="JRS501:JSC501"/>
    <mergeCell ref="JSD501:JSN501"/>
    <mergeCell ref="JSO501:JSY501"/>
    <mergeCell ref="JNX501:JOH501"/>
    <mergeCell ref="JOI501:JOS501"/>
    <mergeCell ref="JOT501:JPD501"/>
    <mergeCell ref="JPE501:JPO501"/>
    <mergeCell ref="JPP501:JPZ501"/>
    <mergeCell ref="JQA501:JQK501"/>
    <mergeCell ref="KAP501:KAZ501"/>
    <mergeCell ref="KBA501:KBK501"/>
    <mergeCell ref="KBL501:KBV501"/>
    <mergeCell ref="KBW501:KCG501"/>
    <mergeCell ref="KCH501:KCR501"/>
    <mergeCell ref="KCS501:KDC501"/>
    <mergeCell ref="JYB501:JYL501"/>
    <mergeCell ref="JYM501:JYW501"/>
    <mergeCell ref="JYX501:JZH501"/>
    <mergeCell ref="JZI501:JZS501"/>
    <mergeCell ref="JZT501:KAD501"/>
    <mergeCell ref="KAE501:KAO501"/>
    <mergeCell ref="JVN501:JVX501"/>
    <mergeCell ref="JVY501:JWI501"/>
    <mergeCell ref="JWJ501:JWT501"/>
    <mergeCell ref="JWU501:JXE501"/>
    <mergeCell ref="JXF501:JXP501"/>
    <mergeCell ref="JXQ501:JYA501"/>
    <mergeCell ref="KIF501:KIP501"/>
    <mergeCell ref="KIQ501:KJA501"/>
    <mergeCell ref="KJB501:KJL501"/>
    <mergeCell ref="KJM501:KJW501"/>
    <mergeCell ref="KJX501:KKH501"/>
    <mergeCell ref="KKI501:KKS501"/>
    <mergeCell ref="KFR501:KGB501"/>
    <mergeCell ref="KGC501:KGM501"/>
    <mergeCell ref="KGN501:KGX501"/>
    <mergeCell ref="KGY501:KHI501"/>
    <mergeCell ref="KHJ501:KHT501"/>
    <mergeCell ref="KHU501:KIE501"/>
    <mergeCell ref="KDD501:KDN501"/>
    <mergeCell ref="KDO501:KDY501"/>
    <mergeCell ref="KDZ501:KEJ501"/>
    <mergeCell ref="KEK501:KEU501"/>
    <mergeCell ref="KEV501:KFF501"/>
    <mergeCell ref="KFG501:KFQ501"/>
    <mergeCell ref="KPV501:KQF501"/>
    <mergeCell ref="KQG501:KQQ501"/>
    <mergeCell ref="KQR501:KRB501"/>
    <mergeCell ref="KRC501:KRM501"/>
    <mergeCell ref="KRN501:KRX501"/>
    <mergeCell ref="KRY501:KSI501"/>
    <mergeCell ref="KNH501:KNR501"/>
    <mergeCell ref="KNS501:KOC501"/>
    <mergeCell ref="KOD501:KON501"/>
    <mergeCell ref="KOO501:KOY501"/>
    <mergeCell ref="KOZ501:KPJ501"/>
    <mergeCell ref="KPK501:KPU501"/>
    <mergeCell ref="KKT501:KLD501"/>
    <mergeCell ref="KLE501:KLO501"/>
    <mergeCell ref="KLP501:KLZ501"/>
    <mergeCell ref="KMA501:KMK501"/>
    <mergeCell ref="KML501:KMV501"/>
    <mergeCell ref="KMW501:KNG501"/>
    <mergeCell ref="KXL501:KXV501"/>
    <mergeCell ref="KXW501:KYG501"/>
    <mergeCell ref="KYH501:KYR501"/>
    <mergeCell ref="KYS501:KZC501"/>
    <mergeCell ref="KZD501:KZN501"/>
    <mergeCell ref="KZO501:KZY501"/>
    <mergeCell ref="KUX501:KVH501"/>
    <mergeCell ref="KVI501:KVS501"/>
    <mergeCell ref="KVT501:KWD501"/>
    <mergeCell ref="KWE501:KWO501"/>
    <mergeCell ref="KWP501:KWZ501"/>
    <mergeCell ref="KXA501:KXK501"/>
    <mergeCell ref="KSJ501:KST501"/>
    <mergeCell ref="KSU501:KTE501"/>
    <mergeCell ref="KTF501:KTP501"/>
    <mergeCell ref="KTQ501:KUA501"/>
    <mergeCell ref="KUB501:KUL501"/>
    <mergeCell ref="KUM501:KUW501"/>
    <mergeCell ref="LFB501:LFL501"/>
    <mergeCell ref="LFM501:LFW501"/>
    <mergeCell ref="LFX501:LGH501"/>
    <mergeCell ref="LGI501:LGS501"/>
    <mergeCell ref="LGT501:LHD501"/>
    <mergeCell ref="LHE501:LHO501"/>
    <mergeCell ref="LCN501:LCX501"/>
    <mergeCell ref="LCY501:LDI501"/>
    <mergeCell ref="LDJ501:LDT501"/>
    <mergeCell ref="LDU501:LEE501"/>
    <mergeCell ref="LEF501:LEP501"/>
    <mergeCell ref="LEQ501:LFA501"/>
    <mergeCell ref="KZZ501:LAJ501"/>
    <mergeCell ref="LAK501:LAU501"/>
    <mergeCell ref="LAV501:LBF501"/>
    <mergeCell ref="LBG501:LBQ501"/>
    <mergeCell ref="LBR501:LCB501"/>
    <mergeCell ref="LCC501:LCM501"/>
    <mergeCell ref="LMR501:LNB501"/>
    <mergeCell ref="LNC501:LNM501"/>
    <mergeCell ref="LNN501:LNX501"/>
    <mergeCell ref="LNY501:LOI501"/>
    <mergeCell ref="LOJ501:LOT501"/>
    <mergeCell ref="LOU501:LPE501"/>
    <mergeCell ref="LKD501:LKN501"/>
    <mergeCell ref="LKO501:LKY501"/>
    <mergeCell ref="LKZ501:LLJ501"/>
    <mergeCell ref="LLK501:LLU501"/>
    <mergeCell ref="LLV501:LMF501"/>
    <mergeCell ref="LMG501:LMQ501"/>
    <mergeCell ref="LHP501:LHZ501"/>
    <mergeCell ref="LIA501:LIK501"/>
    <mergeCell ref="LIL501:LIV501"/>
    <mergeCell ref="LIW501:LJG501"/>
    <mergeCell ref="LJH501:LJR501"/>
    <mergeCell ref="LJS501:LKC501"/>
    <mergeCell ref="LUH501:LUR501"/>
    <mergeCell ref="LUS501:LVC501"/>
    <mergeCell ref="LVD501:LVN501"/>
    <mergeCell ref="LVO501:LVY501"/>
    <mergeCell ref="LVZ501:LWJ501"/>
    <mergeCell ref="LWK501:LWU501"/>
    <mergeCell ref="LRT501:LSD501"/>
    <mergeCell ref="LSE501:LSO501"/>
    <mergeCell ref="LSP501:LSZ501"/>
    <mergeCell ref="LTA501:LTK501"/>
    <mergeCell ref="LTL501:LTV501"/>
    <mergeCell ref="LTW501:LUG501"/>
    <mergeCell ref="LPF501:LPP501"/>
    <mergeCell ref="LPQ501:LQA501"/>
    <mergeCell ref="LQB501:LQL501"/>
    <mergeCell ref="LQM501:LQW501"/>
    <mergeCell ref="LQX501:LRH501"/>
    <mergeCell ref="LRI501:LRS501"/>
    <mergeCell ref="MBX501:MCH501"/>
    <mergeCell ref="MCI501:MCS501"/>
    <mergeCell ref="MCT501:MDD501"/>
    <mergeCell ref="MDE501:MDO501"/>
    <mergeCell ref="MDP501:MDZ501"/>
    <mergeCell ref="MEA501:MEK501"/>
    <mergeCell ref="LZJ501:LZT501"/>
    <mergeCell ref="LZU501:MAE501"/>
    <mergeCell ref="MAF501:MAP501"/>
    <mergeCell ref="MAQ501:MBA501"/>
    <mergeCell ref="MBB501:MBL501"/>
    <mergeCell ref="MBM501:MBW501"/>
    <mergeCell ref="LWV501:LXF501"/>
    <mergeCell ref="LXG501:LXQ501"/>
    <mergeCell ref="LXR501:LYB501"/>
    <mergeCell ref="LYC501:LYM501"/>
    <mergeCell ref="LYN501:LYX501"/>
    <mergeCell ref="LYY501:LZI501"/>
    <mergeCell ref="MJN501:MJX501"/>
    <mergeCell ref="MJY501:MKI501"/>
    <mergeCell ref="MKJ501:MKT501"/>
    <mergeCell ref="MKU501:MLE501"/>
    <mergeCell ref="MLF501:MLP501"/>
    <mergeCell ref="MLQ501:MMA501"/>
    <mergeCell ref="MGZ501:MHJ501"/>
    <mergeCell ref="MHK501:MHU501"/>
    <mergeCell ref="MHV501:MIF501"/>
    <mergeCell ref="MIG501:MIQ501"/>
    <mergeCell ref="MIR501:MJB501"/>
    <mergeCell ref="MJC501:MJM501"/>
    <mergeCell ref="MEL501:MEV501"/>
    <mergeCell ref="MEW501:MFG501"/>
    <mergeCell ref="MFH501:MFR501"/>
    <mergeCell ref="MFS501:MGC501"/>
    <mergeCell ref="MGD501:MGN501"/>
    <mergeCell ref="MGO501:MGY501"/>
    <mergeCell ref="MRD501:MRN501"/>
    <mergeCell ref="MRO501:MRY501"/>
    <mergeCell ref="MRZ501:MSJ501"/>
    <mergeCell ref="MSK501:MSU501"/>
    <mergeCell ref="MSV501:MTF501"/>
    <mergeCell ref="MTG501:MTQ501"/>
    <mergeCell ref="MOP501:MOZ501"/>
    <mergeCell ref="MPA501:MPK501"/>
    <mergeCell ref="MPL501:MPV501"/>
    <mergeCell ref="MPW501:MQG501"/>
    <mergeCell ref="MQH501:MQR501"/>
    <mergeCell ref="MQS501:MRC501"/>
    <mergeCell ref="MMB501:MML501"/>
    <mergeCell ref="MMM501:MMW501"/>
    <mergeCell ref="MMX501:MNH501"/>
    <mergeCell ref="MNI501:MNS501"/>
    <mergeCell ref="MNT501:MOD501"/>
    <mergeCell ref="MOE501:MOO501"/>
    <mergeCell ref="MYT501:MZD501"/>
    <mergeCell ref="MZE501:MZO501"/>
    <mergeCell ref="MZP501:MZZ501"/>
    <mergeCell ref="NAA501:NAK501"/>
    <mergeCell ref="NAL501:NAV501"/>
    <mergeCell ref="NAW501:NBG501"/>
    <mergeCell ref="MWF501:MWP501"/>
    <mergeCell ref="MWQ501:MXA501"/>
    <mergeCell ref="MXB501:MXL501"/>
    <mergeCell ref="MXM501:MXW501"/>
    <mergeCell ref="MXX501:MYH501"/>
    <mergeCell ref="MYI501:MYS501"/>
    <mergeCell ref="MTR501:MUB501"/>
    <mergeCell ref="MUC501:MUM501"/>
    <mergeCell ref="MUN501:MUX501"/>
    <mergeCell ref="MUY501:MVI501"/>
    <mergeCell ref="MVJ501:MVT501"/>
    <mergeCell ref="MVU501:MWE501"/>
    <mergeCell ref="NGJ501:NGT501"/>
    <mergeCell ref="NGU501:NHE501"/>
    <mergeCell ref="NHF501:NHP501"/>
    <mergeCell ref="NHQ501:NIA501"/>
    <mergeCell ref="NIB501:NIL501"/>
    <mergeCell ref="NIM501:NIW501"/>
    <mergeCell ref="NDV501:NEF501"/>
    <mergeCell ref="NEG501:NEQ501"/>
    <mergeCell ref="NER501:NFB501"/>
    <mergeCell ref="NFC501:NFM501"/>
    <mergeCell ref="NFN501:NFX501"/>
    <mergeCell ref="NFY501:NGI501"/>
    <mergeCell ref="NBH501:NBR501"/>
    <mergeCell ref="NBS501:NCC501"/>
    <mergeCell ref="NCD501:NCN501"/>
    <mergeCell ref="NCO501:NCY501"/>
    <mergeCell ref="NCZ501:NDJ501"/>
    <mergeCell ref="NDK501:NDU501"/>
    <mergeCell ref="NNZ501:NOJ501"/>
    <mergeCell ref="NOK501:NOU501"/>
    <mergeCell ref="NOV501:NPF501"/>
    <mergeCell ref="NPG501:NPQ501"/>
    <mergeCell ref="NPR501:NQB501"/>
    <mergeCell ref="NQC501:NQM501"/>
    <mergeCell ref="NLL501:NLV501"/>
    <mergeCell ref="NLW501:NMG501"/>
    <mergeCell ref="NMH501:NMR501"/>
    <mergeCell ref="NMS501:NNC501"/>
    <mergeCell ref="NND501:NNN501"/>
    <mergeCell ref="NNO501:NNY501"/>
    <mergeCell ref="NIX501:NJH501"/>
    <mergeCell ref="NJI501:NJS501"/>
    <mergeCell ref="NJT501:NKD501"/>
    <mergeCell ref="NKE501:NKO501"/>
    <mergeCell ref="NKP501:NKZ501"/>
    <mergeCell ref="NLA501:NLK501"/>
    <mergeCell ref="NVP501:NVZ501"/>
    <mergeCell ref="NWA501:NWK501"/>
    <mergeCell ref="NWL501:NWV501"/>
    <mergeCell ref="NWW501:NXG501"/>
    <mergeCell ref="NXH501:NXR501"/>
    <mergeCell ref="NXS501:NYC501"/>
    <mergeCell ref="NTB501:NTL501"/>
    <mergeCell ref="NTM501:NTW501"/>
    <mergeCell ref="NTX501:NUH501"/>
    <mergeCell ref="NUI501:NUS501"/>
    <mergeCell ref="NUT501:NVD501"/>
    <mergeCell ref="NVE501:NVO501"/>
    <mergeCell ref="NQN501:NQX501"/>
    <mergeCell ref="NQY501:NRI501"/>
    <mergeCell ref="NRJ501:NRT501"/>
    <mergeCell ref="NRU501:NSE501"/>
    <mergeCell ref="NSF501:NSP501"/>
    <mergeCell ref="NSQ501:NTA501"/>
    <mergeCell ref="ODF501:ODP501"/>
    <mergeCell ref="ODQ501:OEA501"/>
    <mergeCell ref="OEB501:OEL501"/>
    <mergeCell ref="OEM501:OEW501"/>
    <mergeCell ref="OEX501:OFH501"/>
    <mergeCell ref="OFI501:OFS501"/>
    <mergeCell ref="OAR501:OBB501"/>
    <mergeCell ref="OBC501:OBM501"/>
    <mergeCell ref="OBN501:OBX501"/>
    <mergeCell ref="OBY501:OCI501"/>
    <mergeCell ref="OCJ501:OCT501"/>
    <mergeCell ref="OCU501:ODE501"/>
    <mergeCell ref="NYD501:NYN501"/>
    <mergeCell ref="NYO501:NYY501"/>
    <mergeCell ref="NYZ501:NZJ501"/>
    <mergeCell ref="NZK501:NZU501"/>
    <mergeCell ref="NZV501:OAF501"/>
    <mergeCell ref="OAG501:OAQ501"/>
    <mergeCell ref="OKV501:OLF501"/>
    <mergeCell ref="OLG501:OLQ501"/>
    <mergeCell ref="OLR501:OMB501"/>
    <mergeCell ref="OMC501:OMM501"/>
    <mergeCell ref="OMN501:OMX501"/>
    <mergeCell ref="OMY501:ONI501"/>
    <mergeCell ref="OIH501:OIR501"/>
    <mergeCell ref="OIS501:OJC501"/>
    <mergeCell ref="OJD501:OJN501"/>
    <mergeCell ref="OJO501:OJY501"/>
    <mergeCell ref="OJZ501:OKJ501"/>
    <mergeCell ref="OKK501:OKU501"/>
    <mergeCell ref="OFT501:OGD501"/>
    <mergeCell ref="OGE501:OGO501"/>
    <mergeCell ref="OGP501:OGZ501"/>
    <mergeCell ref="OHA501:OHK501"/>
    <mergeCell ref="OHL501:OHV501"/>
    <mergeCell ref="OHW501:OIG501"/>
    <mergeCell ref="OSL501:OSV501"/>
    <mergeCell ref="OSW501:OTG501"/>
    <mergeCell ref="OTH501:OTR501"/>
    <mergeCell ref="OTS501:OUC501"/>
    <mergeCell ref="OUD501:OUN501"/>
    <mergeCell ref="OUO501:OUY501"/>
    <mergeCell ref="OPX501:OQH501"/>
    <mergeCell ref="OQI501:OQS501"/>
    <mergeCell ref="OQT501:ORD501"/>
    <mergeCell ref="ORE501:ORO501"/>
    <mergeCell ref="ORP501:ORZ501"/>
    <mergeCell ref="OSA501:OSK501"/>
    <mergeCell ref="ONJ501:ONT501"/>
    <mergeCell ref="ONU501:OOE501"/>
    <mergeCell ref="OOF501:OOP501"/>
    <mergeCell ref="OOQ501:OPA501"/>
    <mergeCell ref="OPB501:OPL501"/>
    <mergeCell ref="OPM501:OPW501"/>
    <mergeCell ref="PAB501:PAL501"/>
    <mergeCell ref="PAM501:PAW501"/>
    <mergeCell ref="PAX501:PBH501"/>
    <mergeCell ref="PBI501:PBS501"/>
    <mergeCell ref="PBT501:PCD501"/>
    <mergeCell ref="PCE501:PCO501"/>
    <mergeCell ref="OXN501:OXX501"/>
    <mergeCell ref="OXY501:OYI501"/>
    <mergeCell ref="OYJ501:OYT501"/>
    <mergeCell ref="OYU501:OZE501"/>
    <mergeCell ref="OZF501:OZP501"/>
    <mergeCell ref="OZQ501:PAA501"/>
    <mergeCell ref="OUZ501:OVJ501"/>
    <mergeCell ref="OVK501:OVU501"/>
    <mergeCell ref="OVV501:OWF501"/>
    <mergeCell ref="OWG501:OWQ501"/>
    <mergeCell ref="OWR501:OXB501"/>
    <mergeCell ref="OXC501:OXM501"/>
    <mergeCell ref="PHR501:PIB501"/>
    <mergeCell ref="PIC501:PIM501"/>
    <mergeCell ref="PIN501:PIX501"/>
    <mergeCell ref="PIY501:PJI501"/>
    <mergeCell ref="PJJ501:PJT501"/>
    <mergeCell ref="PJU501:PKE501"/>
    <mergeCell ref="PFD501:PFN501"/>
    <mergeCell ref="PFO501:PFY501"/>
    <mergeCell ref="PFZ501:PGJ501"/>
    <mergeCell ref="PGK501:PGU501"/>
    <mergeCell ref="PGV501:PHF501"/>
    <mergeCell ref="PHG501:PHQ501"/>
    <mergeCell ref="PCP501:PCZ501"/>
    <mergeCell ref="PDA501:PDK501"/>
    <mergeCell ref="PDL501:PDV501"/>
    <mergeCell ref="PDW501:PEG501"/>
    <mergeCell ref="PEH501:PER501"/>
    <mergeCell ref="PES501:PFC501"/>
    <mergeCell ref="PPH501:PPR501"/>
    <mergeCell ref="PPS501:PQC501"/>
    <mergeCell ref="PQD501:PQN501"/>
    <mergeCell ref="PQO501:PQY501"/>
    <mergeCell ref="PQZ501:PRJ501"/>
    <mergeCell ref="PRK501:PRU501"/>
    <mergeCell ref="PMT501:PND501"/>
    <mergeCell ref="PNE501:PNO501"/>
    <mergeCell ref="PNP501:PNZ501"/>
    <mergeCell ref="POA501:POK501"/>
    <mergeCell ref="POL501:POV501"/>
    <mergeCell ref="POW501:PPG501"/>
    <mergeCell ref="PKF501:PKP501"/>
    <mergeCell ref="PKQ501:PLA501"/>
    <mergeCell ref="PLB501:PLL501"/>
    <mergeCell ref="PLM501:PLW501"/>
    <mergeCell ref="PLX501:PMH501"/>
    <mergeCell ref="PMI501:PMS501"/>
    <mergeCell ref="PWX501:PXH501"/>
    <mergeCell ref="PXI501:PXS501"/>
    <mergeCell ref="PXT501:PYD501"/>
    <mergeCell ref="PYE501:PYO501"/>
    <mergeCell ref="PYP501:PYZ501"/>
    <mergeCell ref="PZA501:PZK501"/>
    <mergeCell ref="PUJ501:PUT501"/>
    <mergeCell ref="PUU501:PVE501"/>
    <mergeCell ref="PVF501:PVP501"/>
    <mergeCell ref="PVQ501:PWA501"/>
    <mergeCell ref="PWB501:PWL501"/>
    <mergeCell ref="PWM501:PWW501"/>
    <mergeCell ref="PRV501:PSF501"/>
    <mergeCell ref="PSG501:PSQ501"/>
    <mergeCell ref="PSR501:PTB501"/>
    <mergeCell ref="PTC501:PTM501"/>
    <mergeCell ref="PTN501:PTX501"/>
    <mergeCell ref="PTY501:PUI501"/>
    <mergeCell ref="QEN501:QEX501"/>
    <mergeCell ref="QEY501:QFI501"/>
    <mergeCell ref="QFJ501:QFT501"/>
    <mergeCell ref="QFU501:QGE501"/>
    <mergeCell ref="QGF501:QGP501"/>
    <mergeCell ref="QGQ501:QHA501"/>
    <mergeCell ref="QBZ501:QCJ501"/>
    <mergeCell ref="QCK501:QCU501"/>
    <mergeCell ref="QCV501:QDF501"/>
    <mergeCell ref="QDG501:QDQ501"/>
    <mergeCell ref="QDR501:QEB501"/>
    <mergeCell ref="QEC501:QEM501"/>
    <mergeCell ref="PZL501:PZV501"/>
    <mergeCell ref="PZW501:QAG501"/>
    <mergeCell ref="QAH501:QAR501"/>
    <mergeCell ref="QAS501:QBC501"/>
    <mergeCell ref="QBD501:QBN501"/>
    <mergeCell ref="QBO501:QBY501"/>
    <mergeCell ref="QMD501:QMN501"/>
    <mergeCell ref="QMO501:QMY501"/>
    <mergeCell ref="QMZ501:QNJ501"/>
    <mergeCell ref="QNK501:QNU501"/>
    <mergeCell ref="QNV501:QOF501"/>
    <mergeCell ref="QOG501:QOQ501"/>
    <mergeCell ref="QJP501:QJZ501"/>
    <mergeCell ref="QKA501:QKK501"/>
    <mergeCell ref="QKL501:QKV501"/>
    <mergeCell ref="QKW501:QLG501"/>
    <mergeCell ref="QLH501:QLR501"/>
    <mergeCell ref="QLS501:QMC501"/>
    <mergeCell ref="QHB501:QHL501"/>
    <mergeCell ref="QHM501:QHW501"/>
    <mergeCell ref="QHX501:QIH501"/>
    <mergeCell ref="QII501:QIS501"/>
    <mergeCell ref="QIT501:QJD501"/>
    <mergeCell ref="QJE501:QJO501"/>
    <mergeCell ref="QTT501:QUD501"/>
    <mergeCell ref="QUE501:QUO501"/>
    <mergeCell ref="QUP501:QUZ501"/>
    <mergeCell ref="QVA501:QVK501"/>
    <mergeCell ref="QVL501:QVV501"/>
    <mergeCell ref="QVW501:QWG501"/>
    <mergeCell ref="QRF501:QRP501"/>
    <mergeCell ref="QRQ501:QSA501"/>
    <mergeCell ref="QSB501:QSL501"/>
    <mergeCell ref="QSM501:QSW501"/>
    <mergeCell ref="QSX501:QTH501"/>
    <mergeCell ref="QTI501:QTS501"/>
    <mergeCell ref="QOR501:QPB501"/>
    <mergeCell ref="QPC501:QPM501"/>
    <mergeCell ref="QPN501:QPX501"/>
    <mergeCell ref="QPY501:QQI501"/>
    <mergeCell ref="QQJ501:QQT501"/>
    <mergeCell ref="QQU501:QRE501"/>
    <mergeCell ref="RBJ501:RBT501"/>
    <mergeCell ref="RBU501:RCE501"/>
    <mergeCell ref="RCF501:RCP501"/>
    <mergeCell ref="RCQ501:RDA501"/>
    <mergeCell ref="RDB501:RDL501"/>
    <mergeCell ref="RDM501:RDW501"/>
    <mergeCell ref="QYV501:QZF501"/>
    <mergeCell ref="QZG501:QZQ501"/>
    <mergeCell ref="QZR501:RAB501"/>
    <mergeCell ref="RAC501:RAM501"/>
    <mergeCell ref="RAN501:RAX501"/>
    <mergeCell ref="RAY501:RBI501"/>
    <mergeCell ref="QWH501:QWR501"/>
    <mergeCell ref="QWS501:QXC501"/>
    <mergeCell ref="QXD501:QXN501"/>
    <mergeCell ref="QXO501:QXY501"/>
    <mergeCell ref="QXZ501:QYJ501"/>
    <mergeCell ref="QYK501:QYU501"/>
    <mergeCell ref="RIZ501:RJJ501"/>
    <mergeCell ref="RJK501:RJU501"/>
    <mergeCell ref="RJV501:RKF501"/>
    <mergeCell ref="RKG501:RKQ501"/>
    <mergeCell ref="RKR501:RLB501"/>
    <mergeCell ref="RLC501:RLM501"/>
    <mergeCell ref="RGL501:RGV501"/>
    <mergeCell ref="RGW501:RHG501"/>
    <mergeCell ref="RHH501:RHR501"/>
    <mergeCell ref="RHS501:RIC501"/>
    <mergeCell ref="RID501:RIN501"/>
    <mergeCell ref="RIO501:RIY501"/>
    <mergeCell ref="RDX501:REH501"/>
    <mergeCell ref="REI501:RES501"/>
    <mergeCell ref="RET501:RFD501"/>
    <mergeCell ref="RFE501:RFO501"/>
    <mergeCell ref="RFP501:RFZ501"/>
    <mergeCell ref="RGA501:RGK501"/>
    <mergeCell ref="RQP501:RQZ501"/>
    <mergeCell ref="RRA501:RRK501"/>
    <mergeCell ref="RRL501:RRV501"/>
    <mergeCell ref="RRW501:RSG501"/>
    <mergeCell ref="RSH501:RSR501"/>
    <mergeCell ref="RSS501:RTC501"/>
    <mergeCell ref="ROB501:ROL501"/>
    <mergeCell ref="ROM501:ROW501"/>
    <mergeCell ref="ROX501:RPH501"/>
    <mergeCell ref="RPI501:RPS501"/>
    <mergeCell ref="RPT501:RQD501"/>
    <mergeCell ref="RQE501:RQO501"/>
    <mergeCell ref="RLN501:RLX501"/>
    <mergeCell ref="RLY501:RMI501"/>
    <mergeCell ref="RMJ501:RMT501"/>
    <mergeCell ref="RMU501:RNE501"/>
    <mergeCell ref="RNF501:RNP501"/>
    <mergeCell ref="RNQ501:ROA501"/>
    <mergeCell ref="RYF501:RYP501"/>
    <mergeCell ref="RYQ501:RZA501"/>
    <mergeCell ref="RZB501:RZL501"/>
    <mergeCell ref="RZM501:RZW501"/>
    <mergeCell ref="RZX501:SAH501"/>
    <mergeCell ref="SAI501:SAS501"/>
    <mergeCell ref="RVR501:RWB501"/>
    <mergeCell ref="RWC501:RWM501"/>
    <mergeCell ref="RWN501:RWX501"/>
    <mergeCell ref="RWY501:RXI501"/>
    <mergeCell ref="RXJ501:RXT501"/>
    <mergeCell ref="RXU501:RYE501"/>
    <mergeCell ref="RTD501:RTN501"/>
    <mergeCell ref="RTO501:RTY501"/>
    <mergeCell ref="RTZ501:RUJ501"/>
    <mergeCell ref="RUK501:RUU501"/>
    <mergeCell ref="RUV501:RVF501"/>
    <mergeCell ref="RVG501:RVQ501"/>
    <mergeCell ref="SFV501:SGF501"/>
    <mergeCell ref="SGG501:SGQ501"/>
    <mergeCell ref="SGR501:SHB501"/>
    <mergeCell ref="SHC501:SHM501"/>
    <mergeCell ref="SHN501:SHX501"/>
    <mergeCell ref="SHY501:SII501"/>
    <mergeCell ref="SDH501:SDR501"/>
    <mergeCell ref="SDS501:SEC501"/>
    <mergeCell ref="SED501:SEN501"/>
    <mergeCell ref="SEO501:SEY501"/>
    <mergeCell ref="SEZ501:SFJ501"/>
    <mergeCell ref="SFK501:SFU501"/>
    <mergeCell ref="SAT501:SBD501"/>
    <mergeCell ref="SBE501:SBO501"/>
    <mergeCell ref="SBP501:SBZ501"/>
    <mergeCell ref="SCA501:SCK501"/>
    <mergeCell ref="SCL501:SCV501"/>
    <mergeCell ref="SCW501:SDG501"/>
    <mergeCell ref="SNL501:SNV501"/>
    <mergeCell ref="SNW501:SOG501"/>
    <mergeCell ref="SOH501:SOR501"/>
    <mergeCell ref="SOS501:SPC501"/>
    <mergeCell ref="SPD501:SPN501"/>
    <mergeCell ref="SPO501:SPY501"/>
    <mergeCell ref="SKX501:SLH501"/>
    <mergeCell ref="SLI501:SLS501"/>
    <mergeCell ref="SLT501:SMD501"/>
    <mergeCell ref="SME501:SMO501"/>
    <mergeCell ref="SMP501:SMZ501"/>
    <mergeCell ref="SNA501:SNK501"/>
    <mergeCell ref="SIJ501:SIT501"/>
    <mergeCell ref="SIU501:SJE501"/>
    <mergeCell ref="SJF501:SJP501"/>
    <mergeCell ref="SJQ501:SKA501"/>
    <mergeCell ref="SKB501:SKL501"/>
    <mergeCell ref="SKM501:SKW501"/>
    <mergeCell ref="SVB501:SVL501"/>
    <mergeCell ref="SVM501:SVW501"/>
    <mergeCell ref="SVX501:SWH501"/>
    <mergeCell ref="SWI501:SWS501"/>
    <mergeCell ref="SWT501:SXD501"/>
    <mergeCell ref="SXE501:SXO501"/>
    <mergeCell ref="SSN501:SSX501"/>
    <mergeCell ref="SSY501:STI501"/>
    <mergeCell ref="STJ501:STT501"/>
    <mergeCell ref="STU501:SUE501"/>
    <mergeCell ref="SUF501:SUP501"/>
    <mergeCell ref="SUQ501:SVA501"/>
    <mergeCell ref="SPZ501:SQJ501"/>
    <mergeCell ref="SQK501:SQU501"/>
    <mergeCell ref="SQV501:SRF501"/>
    <mergeCell ref="SRG501:SRQ501"/>
    <mergeCell ref="SRR501:SSB501"/>
    <mergeCell ref="SSC501:SSM501"/>
    <mergeCell ref="TCR501:TDB501"/>
    <mergeCell ref="TDC501:TDM501"/>
    <mergeCell ref="TDN501:TDX501"/>
    <mergeCell ref="TDY501:TEI501"/>
    <mergeCell ref="TEJ501:TET501"/>
    <mergeCell ref="TEU501:TFE501"/>
    <mergeCell ref="TAD501:TAN501"/>
    <mergeCell ref="TAO501:TAY501"/>
    <mergeCell ref="TAZ501:TBJ501"/>
    <mergeCell ref="TBK501:TBU501"/>
    <mergeCell ref="TBV501:TCF501"/>
    <mergeCell ref="TCG501:TCQ501"/>
    <mergeCell ref="SXP501:SXZ501"/>
    <mergeCell ref="SYA501:SYK501"/>
    <mergeCell ref="SYL501:SYV501"/>
    <mergeCell ref="SYW501:SZG501"/>
    <mergeCell ref="SZH501:SZR501"/>
    <mergeCell ref="SZS501:TAC501"/>
    <mergeCell ref="TKH501:TKR501"/>
    <mergeCell ref="TKS501:TLC501"/>
    <mergeCell ref="TLD501:TLN501"/>
    <mergeCell ref="TLO501:TLY501"/>
    <mergeCell ref="TLZ501:TMJ501"/>
    <mergeCell ref="TMK501:TMU501"/>
    <mergeCell ref="THT501:TID501"/>
    <mergeCell ref="TIE501:TIO501"/>
    <mergeCell ref="TIP501:TIZ501"/>
    <mergeCell ref="TJA501:TJK501"/>
    <mergeCell ref="TJL501:TJV501"/>
    <mergeCell ref="TJW501:TKG501"/>
    <mergeCell ref="TFF501:TFP501"/>
    <mergeCell ref="TFQ501:TGA501"/>
    <mergeCell ref="TGB501:TGL501"/>
    <mergeCell ref="TGM501:TGW501"/>
    <mergeCell ref="TGX501:THH501"/>
    <mergeCell ref="THI501:THS501"/>
    <mergeCell ref="TRX501:TSH501"/>
    <mergeCell ref="TSI501:TSS501"/>
    <mergeCell ref="TST501:TTD501"/>
    <mergeCell ref="TTE501:TTO501"/>
    <mergeCell ref="TTP501:TTZ501"/>
    <mergeCell ref="TUA501:TUK501"/>
    <mergeCell ref="TPJ501:TPT501"/>
    <mergeCell ref="TPU501:TQE501"/>
    <mergeCell ref="TQF501:TQP501"/>
    <mergeCell ref="TQQ501:TRA501"/>
    <mergeCell ref="TRB501:TRL501"/>
    <mergeCell ref="TRM501:TRW501"/>
    <mergeCell ref="TMV501:TNF501"/>
    <mergeCell ref="TNG501:TNQ501"/>
    <mergeCell ref="TNR501:TOB501"/>
    <mergeCell ref="TOC501:TOM501"/>
    <mergeCell ref="TON501:TOX501"/>
    <mergeCell ref="TOY501:TPI501"/>
    <mergeCell ref="TZN501:TZX501"/>
    <mergeCell ref="TZY501:UAI501"/>
    <mergeCell ref="UAJ501:UAT501"/>
    <mergeCell ref="UAU501:UBE501"/>
    <mergeCell ref="UBF501:UBP501"/>
    <mergeCell ref="UBQ501:UCA501"/>
    <mergeCell ref="TWZ501:TXJ501"/>
    <mergeCell ref="TXK501:TXU501"/>
    <mergeCell ref="TXV501:TYF501"/>
    <mergeCell ref="TYG501:TYQ501"/>
    <mergeCell ref="TYR501:TZB501"/>
    <mergeCell ref="TZC501:TZM501"/>
    <mergeCell ref="TUL501:TUV501"/>
    <mergeCell ref="TUW501:TVG501"/>
    <mergeCell ref="TVH501:TVR501"/>
    <mergeCell ref="TVS501:TWC501"/>
    <mergeCell ref="TWD501:TWN501"/>
    <mergeCell ref="TWO501:TWY501"/>
    <mergeCell ref="UHD501:UHN501"/>
    <mergeCell ref="UHO501:UHY501"/>
    <mergeCell ref="UHZ501:UIJ501"/>
    <mergeCell ref="UIK501:UIU501"/>
    <mergeCell ref="UIV501:UJF501"/>
    <mergeCell ref="UJG501:UJQ501"/>
    <mergeCell ref="UEP501:UEZ501"/>
    <mergeCell ref="UFA501:UFK501"/>
    <mergeCell ref="UFL501:UFV501"/>
    <mergeCell ref="UFW501:UGG501"/>
    <mergeCell ref="UGH501:UGR501"/>
    <mergeCell ref="UGS501:UHC501"/>
    <mergeCell ref="UCB501:UCL501"/>
    <mergeCell ref="UCM501:UCW501"/>
    <mergeCell ref="UCX501:UDH501"/>
    <mergeCell ref="UDI501:UDS501"/>
    <mergeCell ref="UDT501:UED501"/>
    <mergeCell ref="UEE501:UEO501"/>
    <mergeCell ref="UOT501:UPD501"/>
    <mergeCell ref="UPE501:UPO501"/>
    <mergeCell ref="UPP501:UPZ501"/>
    <mergeCell ref="UQA501:UQK501"/>
    <mergeCell ref="UQL501:UQV501"/>
    <mergeCell ref="UQW501:URG501"/>
    <mergeCell ref="UMF501:UMP501"/>
    <mergeCell ref="UMQ501:UNA501"/>
    <mergeCell ref="UNB501:UNL501"/>
    <mergeCell ref="UNM501:UNW501"/>
    <mergeCell ref="UNX501:UOH501"/>
    <mergeCell ref="UOI501:UOS501"/>
    <mergeCell ref="UJR501:UKB501"/>
    <mergeCell ref="UKC501:UKM501"/>
    <mergeCell ref="UKN501:UKX501"/>
    <mergeCell ref="UKY501:ULI501"/>
    <mergeCell ref="ULJ501:ULT501"/>
    <mergeCell ref="ULU501:UME501"/>
    <mergeCell ref="UWJ501:UWT501"/>
    <mergeCell ref="UWU501:UXE501"/>
    <mergeCell ref="UXF501:UXP501"/>
    <mergeCell ref="UXQ501:UYA501"/>
    <mergeCell ref="UYB501:UYL501"/>
    <mergeCell ref="UYM501:UYW501"/>
    <mergeCell ref="UTV501:UUF501"/>
    <mergeCell ref="UUG501:UUQ501"/>
    <mergeCell ref="UUR501:UVB501"/>
    <mergeCell ref="UVC501:UVM501"/>
    <mergeCell ref="UVN501:UVX501"/>
    <mergeCell ref="UVY501:UWI501"/>
    <mergeCell ref="URH501:URR501"/>
    <mergeCell ref="URS501:USC501"/>
    <mergeCell ref="USD501:USN501"/>
    <mergeCell ref="USO501:USY501"/>
    <mergeCell ref="USZ501:UTJ501"/>
    <mergeCell ref="UTK501:UTU501"/>
    <mergeCell ref="VDZ501:VEJ501"/>
    <mergeCell ref="VEK501:VEU501"/>
    <mergeCell ref="VEV501:VFF501"/>
    <mergeCell ref="VFG501:VFQ501"/>
    <mergeCell ref="VFR501:VGB501"/>
    <mergeCell ref="VGC501:VGM501"/>
    <mergeCell ref="VBL501:VBV501"/>
    <mergeCell ref="VBW501:VCG501"/>
    <mergeCell ref="VCH501:VCR501"/>
    <mergeCell ref="VCS501:VDC501"/>
    <mergeCell ref="VDD501:VDN501"/>
    <mergeCell ref="VDO501:VDY501"/>
    <mergeCell ref="UYX501:UZH501"/>
    <mergeCell ref="UZI501:UZS501"/>
    <mergeCell ref="UZT501:VAD501"/>
    <mergeCell ref="VAE501:VAO501"/>
    <mergeCell ref="VAP501:VAZ501"/>
    <mergeCell ref="VBA501:VBK501"/>
    <mergeCell ref="VLP501:VLZ501"/>
    <mergeCell ref="VMA501:VMK501"/>
    <mergeCell ref="VML501:VMV501"/>
    <mergeCell ref="VMW501:VNG501"/>
    <mergeCell ref="VNH501:VNR501"/>
    <mergeCell ref="VNS501:VOC501"/>
    <mergeCell ref="VJB501:VJL501"/>
    <mergeCell ref="VJM501:VJW501"/>
    <mergeCell ref="VJX501:VKH501"/>
    <mergeCell ref="VKI501:VKS501"/>
    <mergeCell ref="VKT501:VLD501"/>
    <mergeCell ref="VLE501:VLO501"/>
    <mergeCell ref="VGN501:VGX501"/>
    <mergeCell ref="VGY501:VHI501"/>
    <mergeCell ref="VHJ501:VHT501"/>
    <mergeCell ref="VHU501:VIE501"/>
    <mergeCell ref="VIF501:VIP501"/>
    <mergeCell ref="VIQ501:VJA501"/>
    <mergeCell ref="VTF501:VTP501"/>
    <mergeCell ref="VTQ501:VUA501"/>
    <mergeCell ref="VUB501:VUL501"/>
    <mergeCell ref="VUM501:VUW501"/>
    <mergeCell ref="VUX501:VVH501"/>
    <mergeCell ref="VVI501:VVS501"/>
    <mergeCell ref="VQR501:VRB501"/>
    <mergeCell ref="VRC501:VRM501"/>
    <mergeCell ref="VRN501:VRX501"/>
    <mergeCell ref="VRY501:VSI501"/>
    <mergeCell ref="VSJ501:VST501"/>
    <mergeCell ref="VSU501:VTE501"/>
    <mergeCell ref="VOD501:VON501"/>
    <mergeCell ref="VOO501:VOY501"/>
    <mergeCell ref="VOZ501:VPJ501"/>
    <mergeCell ref="VPK501:VPU501"/>
    <mergeCell ref="VPV501:VQF501"/>
    <mergeCell ref="VQG501:VQQ501"/>
    <mergeCell ref="WAV501:WBF501"/>
    <mergeCell ref="WBG501:WBQ501"/>
    <mergeCell ref="WBR501:WCB501"/>
    <mergeCell ref="WCC501:WCM501"/>
    <mergeCell ref="WCN501:WCX501"/>
    <mergeCell ref="WCY501:WDI501"/>
    <mergeCell ref="VYH501:VYR501"/>
    <mergeCell ref="VYS501:VZC501"/>
    <mergeCell ref="VZD501:VZN501"/>
    <mergeCell ref="VZO501:VZY501"/>
    <mergeCell ref="VZZ501:WAJ501"/>
    <mergeCell ref="WAK501:WAU501"/>
    <mergeCell ref="VVT501:VWD501"/>
    <mergeCell ref="VWE501:VWO501"/>
    <mergeCell ref="VWP501:VWZ501"/>
    <mergeCell ref="VXA501:VXK501"/>
    <mergeCell ref="VXL501:VXV501"/>
    <mergeCell ref="VXW501:VYG501"/>
    <mergeCell ref="WMR501:WNB501"/>
    <mergeCell ref="WNC501:WNM501"/>
    <mergeCell ref="WIL501:WIV501"/>
    <mergeCell ref="WIW501:WJG501"/>
    <mergeCell ref="WJH501:WJR501"/>
    <mergeCell ref="WJS501:WKC501"/>
    <mergeCell ref="WKD501:WKN501"/>
    <mergeCell ref="WKO501:WKY501"/>
    <mergeCell ref="WFX501:WGH501"/>
    <mergeCell ref="WGI501:WGS501"/>
    <mergeCell ref="WGT501:WHD501"/>
    <mergeCell ref="WHE501:WHO501"/>
    <mergeCell ref="WHP501:WHZ501"/>
    <mergeCell ref="WIA501:WIK501"/>
    <mergeCell ref="WDJ501:WDT501"/>
    <mergeCell ref="WDU501:WEE501"/>
    <mergeCell ref="WEF501:WEP501"/>
    <mergeCell ref="WEQ501:WFA501"/>
    <mergeCell ref="WFB501:WFL501"/>
    <mergeCell ref="WFM501:WFW501"/>
    <mergeCell ref="XCT501:XDD501"/>
    <mergeCell ref="XDE501:XDO501"/>
    <mergeCell ref="XDP501:XDZ501"/>
    <mergeCell ref="XEA501:XEK501"/>
    <mergeCell ref="XEL501:XEV501"/>
    <mergeCell ref="XEW501:XFA501"/>
    <mergeCell ref="XAF501:XAP501"/>
    <mergeCell ref="XAQ501:XBA501"/>
    <mergeCell ref="XBB501:XBL501"/>
    <mergeCell ref="XBM501:XBW501"/>
    <mergeCell ref="XBX501:XCH501"/>
    <mergeCell ref="XCI501:XCS501"/>
    <mergeCell ref="WXR501:WYB501"/>
    <mergeCell ref="WYC501:WYM501"/>
    <mergeCell ref="WYN501:WYX501"/>
    <mergeCell ref="WYY501:WZI501"/>
    <mergeCell ref="WZJ501:WZT501"/>
    <mergeCell ref="WZU501:XAE501"/>
    <mergeCell ref="WVD501:WVN501"/>
    <mergeCell ref="WVO501:WVY501"/>
    <mergeCell ref="WVZ501:WWJ501"/>
    <mergeCell ref="WWK501:WWU501"/>
    <mergeCell ref="WWV501:WXF501"/>
    <mergeCell ref="WXG501:WXQ501"/>
    <mergeCell ref="WSP501:WSZ501"/>
    <mergeCell ref="WTA501:WTK501"/>
    <mergeCell ref="WTL501:WTV501"/>
    <mergeCell ref="WTW501:WUG501"/>
    <mergeCell ref="WUH501:WUR501"/>
    <mergeCell ref="WUS501:WVC501"/>
    <mergeCell ref="WQB501:WQL501"/>
    <mergeCell ref="B482:P482"/>
    <mergeCell ref="B501:P501"/>
    <mergeCell ref="B475:P475"/>
    <mergeCell ref="B466:P466"/>
    <mergeCell ref="WQM501:WQW501"/>
    <mergeCell ref="WQX501:WRH501"/>
    <mergeCell ref="WRI501:WRS501"/>
    <mergeCell ref="WRT501:WSD501"/>
    <mergeCell ref="WSE501:WSO501"/>
    <mergeCell ref="WNN501:WNX501"/>
    <mergeCell ref="WNY501:WOI501"/>
    <mergeCell ref="WOJ501:WOT501"/>
    <mergeCell ref="WOU501:WPE501"/>
    <mergeCell ref="WPF501:WPP501"/>
    <mergeCell ref="WPQ501:WQA501"/>
    <mergeCell ref="WKZ501:WLJ501"/>
    <mergeCell ref="WLK501:WLU501"/>
    <mergeCell ref="WLV501:WMF501"/>
    <mergeCell ref="WMG501:WMQ501"/>
  </mergeCells>
  <pageMargins left="0.23622047244094491" right="0.23622047244094491" top="0.47244094488188981" bottom="0.31496062992125984" header="0.31496062992125984" footer="0.31496062992125984"/>
  <pageSetup paperSize="9" scale="71" fitToHeight="0" orientation="portrait" horizontalDpi="4294967293" verticalDpi="0" r:id="rId1"/>
  <rowBreaks count="4" manualBreakCount="4">
    <brk id="85" max="16383" man="1"/>
    <brk id="354" max="16383" man="1"/>
    <brk id="434" max="15" man="1"/>
    <brk id="46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ไฟล์สำหรับเช็คสต็อก</vt:lpstr>
      <vt:lpstr>Sheet1</vt:lpstr>
      <vt:lpstr>ไฟล์สำหรับเช็คสต็อก!Print_Area</vt:lpstr>
      <vt:lpstr>ไฟล์สำหรับเช็คสต็อก!Print_Titles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HATHAIRAT LEKATANA</dc:creator>
  <cp:lastModifiedBy>santipab kengtanyakich</cp:lastModifiedBy>
  <cp:lastPrinted>2023-10-02T01:51:12Z</cp:lastPrinted>
  <dcterms:created xsi:type="dcterms:W3CDTF">2023-09-27T02:49:25Z</dcterms:created>
  <dcterms:modified xsi:type="dcterms:W3CDTF">2023-10-03T08:18:05Z</dcterms:modified>
</cp:coreProperties>
</file>