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3343AY2223S2\"/>
    </mc:Choice>
  </mc:AlternateContent>
  <xr:revisionPtr revIDLastSave="0" documentId="8_{747B09F0-88A2-40D8-B007-B7418D7559AA}" xr6:coauthVersionLast="47" xr6:coauthVersionMax="47" xr10:uidLastSave="{00000000-0000-0000-0000-000000000000}"/>
  <bookViews>
    <workbookView xWindow="-120" yWindow="-120" windowWidth="20730" windowHeight="11160" xr2:uid="{0BC54FCB-A5DA-42FA-8B8E-1CF6E1900C3A}"/>
  </bookViews>
  <sheets>
    <sheet name="Innovation of Stock price" sheetId="3" r:id="rId1"/>
    <sheet name="Binomial" sheetId="1" r:id="rId2"/>
    <sheet name="Monte Carlo European Option" sheetId="2" r:id="rId3"/>
  </sheets>
  <externalReferences>
    <externalReference r:id="rId4"/>
  </externalReferences>
  <definedNames>
    <definedName name="DividendYield">[1]Sheet1!$B$13</definedName>
    <definedName name="nSteps">[1]Sheet1!$B$12</definedName>
    <definedName name="RiskFreeRate">[1]Sheet1!$B$9</definedName>
    <definedName name="sigma">[1]Sheet1!$B$10</definedName>
    <definedName name="SpotPrice">[1]Sheet1!$B$7</definedName>
    <definedName name="StrikePrice">[1]Sheet1!$B$8</definedName>
    <definedName name="TimeToMaturity">[1]Sheet1!$B$11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5" i="2"/>
  <c r="B65" i="1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P20" i="3" s="1"/>
  <c r="N21" i="3" s="1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M20" i="3" s="1"/>
  <c r="K21" i="3" s="1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J20" i="3" s="1"/>
  <c r="H21" i="3" s="1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G20" i="3" s="1"/>
  <c r="E21" i="3" s="1"/>
  <c r="P21" i="3" l="1"/>
  <c r="N22" i="3" s="1"/>
  <c r="M21" i="3"/>
  <c r="K22" i="3" s="1"/>
  <c r="J21" i="3"/>
  <c r="H22" i="3" s="1"/>
  <c r="G21" i="3"/>
  <c r="E22" i="3" s="1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C22" i="3"/>
  <c r="C21" i="3"/>
  <c r="C20" i="3"/>
  <c r="D20" i="3" s="1"/>
  <c r="P22" i="3" l="1"/>
  <c r="N23" i="3" s="1"/>
  <c r="M22" i="3"/>
  <c r="K23" i="3" s="1"/>
  <c r="J22" i="3"/>
  <c r="H23" i="3" s="1"/>
  <c r="G22" i="3"/>
  <c r="E23" i="3" s="1"/>
  <c r="B21" i="3"/>
  <c r="D21" i="3" s="1"/>
  <c r="P23" i="3" l="1"/>
  <c r="N24" i="3" s="1"/>
  <c r="M23" i="3"/>
  <c r="K24" i="3" s="1"/>
  <c r="J23" i="3"/>
  <c r="H24" i="3" s="1"/>
  <c r="G23" i="3"/>
  <c r="E24" i="3" s="1"/>
  <c r="B22" i="3"/>
  <c r="D22" i="3" s="1"/>
  <c r="P24" i="3" l="1"/>
  <c r="N25" i="3" s="1"/>
  <c r="M24" i="3"/>
  <c r="K25" i="3" s="1"/>
  <c r="J24" i="3"/>
  <c r="H25" i="3" s="1"/>
  <c r="G24" i="3"/>
  <c r="E25" i="3" s="1"/>
  <c r="B23" i="3"/>
  <c r="D23" i="3" s="1"/>
  <c r="P25" i="3" l="1"/>
  <c r="N26" i="3" s="1"/>
  <c r="M25" i="3"/>
  <c r="K26" i="3" s="1"/>
  <c r="J25" i="3"/>
  <c r="H26" i="3" s="1"/>
  <c r="G25" i="3"/>
  <c r="E26" i="3" s="1"/>
  <c r="B24" i="3"/>
  <c r="D24" i="3" s="1"/>
  <c r="P26" i="3" l="1"/>
  <c r="N27" i="3" s="1"/>
  <c r="M26" i="3"/>
  <c r="K27" i="3" s="1"/>
  <c r="J26" i="3"/>
  <c r="H27" i="3" s="1"/>
  <c r="G26" i="3"/>
  <c r="E27" i="3" s="1"/>
  <c r="B25" i="3"/>
  <c r="P27" i="3" l="1"/>
  <c r="N28" i="3" s="1"/>
  <c r="M27" i="3"/>
  <c r="K28" i="3" s="1"/>
  <c r="J27" i="3"/>
  <c r="H28" i="3" s="1"/>
  <c r="G27" i="3"/>
  <c r="E28" i="3" s="1"/>
  <c r="D25" i="3"/>
  <c r="B26" i="3" s="1"/>
  <c r="P28" i="3" l="1"/>
  <c r="N29" i="3" s="1"/>
  <c r="M28" i="3"/>
  <c r="K29" i="3" s="1"/>
  <c r="J28" i="3"/>
  <c r="H29" i="3" s="1"/>
  <c r="G28" i="3"/>
  <c r="E29" i="3" s="1"/>
  <c r="D26" i="3"/>
  <c r="B27" i="3" s="1"/>
  <c r="P29" i="3" l="1"/>
  <c r="N30" i="3" s="1"/>
  <c r="M29" i="3"/>
  <c r="K30" i="3" s="1"/>
  <c r="J29" i="3"/>
  <c r="H30" i="3" s="1"/>
  <c r="G29" i="3"/>
  <c r="E30" i="3" s="1"/>
  <c r="D27" i="3"/>
  <c r="B28" i="3" s="1"/>
  <c r="P30" i="3" l="1"/>
  <c r="N31" i="3" s="1"/>
  <c r="M30" i="3"/>
  <c r="K31" i="3" s="1"/>
  <c r="J30" i="3"/>
  <c r="H31" i="3" s="1"/>
  <c r="G30" i="3"/>
  <c r="E31" i="3" s="1"/>
  <c r="D28" i="3"/>
  <c r="B29" i="3" s="1"/>
  <c r="D29" i="3" s="1"/>
  <c r="B30" i="3" s="1"/>
  <c r="P31" i="3" l="1"/>
  <c r="N32" i="3" s="1"/>
  <c r="M31" i="3"/>
  <c r="K32" i="3" s="1"/>
  <c r="J31" i="3"/>
  <c r="H32" i="3" s="1"/>
  <c r="G31" i="3"/>
  <c r="E32" i="3" s="1"/>
  <c r="D30" i="3"/>
  <c r="B31" i="3" s="1"/>
  <c r="P32" i="3" l="1"/>
  <c r="N33" i="3" s="1"/>
  <c r="M32" i="3"/>
  <c r="K33" i="3" s="1"/>
  <c r="J32" i="3"/>
  <c r="H33" i="3" s="1"/>
  <c r="G32" i="3"/>
  <c r="E33" i="3" s="1"/>
  <c r="D31" i="3"/>
  <c r="B32" i="3" s="1"/>
  <c r="P33" i="3" l="1"/>
  <c r="N34" i="3" s="1"/>
  <c r="M33" i="3"/>
  <c r="K34" i="3" s="1"/>
  <c r="J33" i="3"/>
  <c r="H34" i="3" s="1"/>
  <c r="G33" i="3"/>
  <c r="E34" i="3" s="1"/>
  <c r="D32" i="3"/>
  <c r="B33" i="3" s="1"/>
  <c r="P34" i="3" l="1"/>
  <c r="N35" i="3" s="1"/>
  <c r="M34" i="3"/>
  <c r="K35" i="3" s="1"/>
  <c r="J34" i="3"/>
  <c r="H35" i="3" s="1"/>
  <c r="G34" i="3"/>
  <c r="E35" i="3" s="1"/>
  <c r="D33" i="3"/>
  <c r="B34" i="3" s="1"/>
  <c r="P35" i="3" l="1"/>
  <c r="N36" i="3" s="1"/>
  <c r="M35" i="3"/>
  <c r="K36" i="3" s="1"/>
  <c r="J35" i="3"/>
  <c r="H36" i="3" s="1"/>
  <c r="G35" i="3"/>
  <c r="E36" i="3" s="1"/>
  <c r="D34" i="3"/>
  <c r="B35" i="3" s="1"/>
  <c r="P36" i="3" l="1"/>
  <c r="N37" i="3" s="1"/>
  <c r="M36" i="3"/>
  <c r="K37" i="3" s="1"/>
  <c r="J36" i="3"/>
  <c r="H37" i="3" s="1"/>
  <c r="G36" i="3"/>
  <c r="E37" i="3" s="1"/>
  <c r="D35" i="3"/>
  <c r="B36" i="3" s="1"/>
  <c r="P37" i="3" l="1"/>
  <c r="N38" i="3" s="1"/>
  <c r="M37" i="3"/>
  <c r="K38" i="3" s="1"/>
  <c r="J37" i="3"/>
  <c r="H38" i="3" s="1"/>
  <c r="G37" i="3"/>
  <c r="E38" i="3" s="1"/>
  <c r="D36" i="3"/>
  <c r="B37" i="3" s="1"/>
  <c r="P38" i="3" l="1"/>
  <c r="N39" i="3" s="1"/>
  <c r="M38" i="3"/>
  <c r="K39" i="3" s="1"/>
  <c r="J38" i="3"/>
  <c r="H39" i="3" s="1"/>
  <c r="G38" i="3"/>
  <c r="E39" i="3" s="1"/>
  <c r="D37" i="3"/>
  <c r="B38" i="3" s="1"/>
  <c r="P39" i="3" l="1"/>
  <c r="N40" i="3" s="1"/>
  <c r="M39" i="3"/>
  <c r="K40" i="3" s="1"/>
  <c r="J39" i="3"/>
  <c r="H40" i="3" s="1"/>
  <c r="G39" i="3"/>
  <c r="E40" i="3" s="1"/>
  <c r="D38" i="3"/>
  <c r="B39" i="3" s="1"/>
  <c r="P40" i="3" l="1"/>
  <c r="N41" i="3" s="1"/>
  <c r="M40" i="3"/>
  <c r="K41" i="3" s="1"/>
  <c r="J40" i="3"/>
  <c r="H41" i="3" s="1"/>
  <c r="G40" i="3"/>
  <c r="E41" i="3" s="1"/>
  <c r="D39" i="3"/>
  <c r="B40" i="3" s="1"/>
  <c r="P41" i="3" l="1"/>
  <c r="N42" i="3" s="1"/>
  <c r="M41" i="3"/>
  <c r="K42" i="3" s="1"/>
  <c r="J41" i="3"/>
  <c r="H42" i="3" s="1"/>
  <c r="G41" i="3"/>
  <c r="E42" i="3" s="1"/>
  <c r="D40" i="3"/>
  <c r="B41" i="3" s="1"/>
  <c r="P42" i="3" l="1"/>
  <c r="N43" i="3" s="1"/>
  <c r="M42" i="3"/>
  <c r="K43" i="3" s="1"/>
  <c r="J42" i="3"/>
  <c r="H43" i="3" s="1"/>
  <c r="G42" i="3"/>
  <c r="E43" i="3" s="1"/>
  <c r="D41" i="3"/>
  <c r="B42" i="3" s="1"/>
  <c r="P43" i="3" l="1"/>
  <c r="N44" i="3" s="1"/>
  <c r="M43" i="3"/>
  <c r="K44" i="3" s="1"/>
  <c r="J43" i="3"/>
  <c r="H44" i="3" s="1"/>
  <c r="G43" i="3"/>
  <c r="E44" i="3" s="1"/>
  <c r="D42" i="3"/>
  <c r="B43" i="3" s="1"/>
  <c r="P44" i="3" l="1"/>
  <c r="N45" i="3" s="1"/>
  <c r="M44" i="3"/>
  <c r="K45" i="3" s="1"/>
  <c r="J44" i="3"/>
  <c r="H45" i="3" s="1"/>
  <c r="G44" i="3"/>
  <c r="E45" i="3" s="1"/>
  <c r="D43" i="3"/>
  <c r="B44" i="3" s="1"/>
  <c r="P45" i="3" l="1"/>
  <c r="N46" i="3" s="1"/>
  <c r="M45" i="3"/>
  <c r="K46" i="3" s="1"/>
  <c r="J45" i="3"/>
  <c r="H46" i="3" s="1"/>
  <c r="G45" i="3"/>
  <c r="E46" i="3" s="1"/>
  <c r="D44" i="3"/>
  <c r="B45" i="3" s="1"/>
  <c r="P46" i="3" l="1"/>
  <c r="N47" i="3" s="1"/>
  <c r="M46" i="3"/>
  <c r="K47" i="3" s="1"/>
  <c r="J46" i="3"/>
  <c r="H47" i="3" s="1"/>
  <c r="G46" i="3"/>
  <c r="E47" i="3" s="1"/>
  <c r="D45" i="3"/>
  <c r="B46" i="3" s="1"/>
  <c r="P47" i="3" l="1"/>
  <c r="N48" i="3" s="1"/>
  <c r="M47" i="3"/>
  <c r="K48" i="3" s="1"/>
  <c r="J47" i="3"/>
  <c r="H48" i="3" s="1"/>
  <c r="G47" i="3"/>
  <c r="E48" i="3" s="1"/>
  <c r="D46" i="3"/>
  <c r="B47" i="3" s="1"/>
  <c r="P48" i="3" l="1"/>
  <c r="N49" i="3" s="1"/>
  <c r="M48" i="3"/>
  <c r="K49" i="3" s="1"/>
  <c r="J48" i="3"/>
  <c r="H49" i="3" s="1"/>
  <c r="G48" i="3"/>
  <c r="E49" i="3" s="1"/>
  <c r="D47" i="3"/>
  <c r="B48" i="3" s="1"/>
  <c r="P49" i="3" l="1"/>
  <c r="N50" i="3" s="1"/>
  <c r="M49" i="3"/>
  <c r="K50" i="3" s="1"/>
  <c r="J49" i="3"/>
  <c r="H50" i="3" s="1"/>
  <c r="G49" i="3"/>
  <c r="E50" i="3" s="1"/>
  <c r="D48" i="3"/>
  <c r="B49" i="3" s="1"/>
  <c r="P50" i="3" l="1"/>
  <c r="N51" i="3" s="1"/>
  <c r="M50" i="3"/>
  <c r="K51" i="3" s="1"/>
  <c r="J50" i="3"/>
  <c r="H51" i="3" s="1"/>
  <c r="G50" i="3"/>
  <c r="E51" i="3" s="1"/>
  <c r="D49" i="3"/>
  <c r="B50" i="3" s="1"/>
  <c r="P51" i="3" l="1"/>
  <c r="N52" i="3" s="1"/>
  <c r="M51" i="3"/>
  <c r="K52" i="3" s="1"/>
  <c r="J51" i="3"/>
  <c r="H52" i="3" s="1"/>
  <c r="G51" i="3"/>
  <c r="E52" i="3" s="1"/>
  <c r="D50" i="3"/>
  <c r="B51" i="3" s="1"/>
  <c r="P52" i="3" l="1"/>
  <c r="N53" i="3" s="1"/>
  <c r="M52" i="3"/>
  <c r="K53" i="3" s="1"/>
  <c r="J52" i="3"/>
  <c r="H53" i="3" s="1"/>
  <c r="G52" i="3"/>
  <c r="E53" i="3" s="1"/>
  <c r="D51" i="3"/>
  <c r="B52" i="3" s="1"/>
  <c r="P53" i="3" l="1"/>
  <c r="N54" i="3" s="1"/>
  <c r="M53" i="3"/>
  <c r="K54" i="3" s="1"/>
  <c r="J53" i="3"/>
  <c r="H54" i="3" s="1"/>
  <c r="G53" i="3"/>
  <c r="E54" i="3" s="1"/>
  <c r="D52" i="3"/>
  <c r="B53" i="3" s="1"/>
  <c r="P54" i="3" l="1"/>
  <c r="N55" i="3" s="1"/>
  <c r="M54" i="3"/>
  <c r="K55" i="3" s="1"/>
  <c r="J54" i="3"/>
  <c r="H55" i="3" s="1"/>
  <c r="G54" i="3"/>
  <c r="E55" i="3" s="1"/>
  <c r="D53" i="3"/>
  <c r="B54" i="3" s="1"/>
  <c r="P55" i="3" l="1"/>
  <c r="N56" i="3" s="1"/>
  <c r="M55" i="3"/>
  <c r="K56" i="3" s="1"/>
  <c r="J55" i="3"/>
  <c r="H56" i="3" s="1"/>
  <c r="G55" i="3"/>
  <c r="E56" i="3" s="1"/>
  <c r="D54" i="3"/>
  <c r="B55" i="3" s="1"/>
  <c r="P56" i="3" l="1"/>
  <c r="N57" i="3" s="1"/>
  <c r="M56" i="3"/>
  <c r="K57" i="3" s="1"/>
  <c r="J56" i="3"/>
  <c r="H57" i="3" s="1"/>
  <c r="G56" i="3"/>
  <c r="E57" i="3" s="1"/>
  <c r="D55" i="3"/>
  <c r="B56" i="3" s="1"/>
  <c r="P57" i="3" l="1"/>
  <c r="N58" i="3" s="1"/>
  <c r="M57" i="3"/>
  <c r="K58" i="3" s="1"/>
  <c r="J57" i="3"/>
  <c r="H58" i="3" s="1"/>
  <c r="G57" i="3"/>
  <c r="E58" i="3" s="1"/>
  <c r="D56" i="3"/>
  <c r="B57" i="3" s="1"/>
  <c r="P58" i="3" l="1"/>
  <c r="N59" i="3" s="1"/>
  <c r="M58" i="3"/>
  <c r="K59" i="3" s="1"/>
  <c r="J58" i="3"/>
  <c r="H59" i="3" s="1"/>
  <c r="G58" i="3"/>
  <c r="E59" i="3" s="1"/>
  <c r="D57" i="3"/>
  <c r="B58" i="3" s="1"/>
  <c r="P59" i="3" l="1"/>
  <c r="N60" i="3" s="1"/>
  <c r="M59" i="3"/>
  <c r="K60" i="3" s="1"/>
  <c r="J59" i="3"/>
  <c r="H60" i="3" s="1"/>
  <c r="G59" i="3"/>
  <c r="E60" i="3" s="1"/>
  <c r="D58" i="3"/>
  <c r="B59" i="3" s="1"/>
  <c r="P60" i="3" l="1"/>
  <c r="N61" i="3" s="1"/>
  <c r="M60" i="3"/>
  <c r="K61" i="3" s="1"/>
  <c r="J60" i="3"/>
  <c r="H61" i="3" s="1"/>
  <c r="G60" i="3"/>
  <c r="E61" i="3" s="1"/>
  <c r="D59" i="3"/>
  <c r="B60" i="3" s="1"/>
  <c r="P61" i="3" l="1"/>
  <c r="N62" i="3" s="1"/>
  <c r="M61" i="3"/>
  <c r="K62" i="3" s="1"/>
  <c r="J61" i="3"/>
  <c r="H62" i="3" s="1"/>
  <c r="G61" i="3"/>
  <c r="E62" i="3" s="1"/>
  <c r="D60" i="3"/>
  <c r="B61" i="3" s="1"/>
  <c r="P62" i="3" l="1"/>
  <c r="N63" i="3" s="1"/>
  <c r="M62" i="3"/>
  <c r="K63" i="3" s="1"/>
  <c r="J62" i="3"/>
  <c r="H63" i="3" s="1"/>
  <c r="G62" i="3"/>
  <c r="E63" i="3" s="1"/>
  <c r="D61" i="3"/>
  <c r="B62" i="3" s="1"/>
  <c r="P63" i="3" l="1"/>
  <c r="N64" i="3" s="1"/>
  <c r="M63" i="3"/>
  <c r="K64" i="3" s="1"/>
  <c r="J63" i="3"/>
  <c r="H64" i="3" s="1"/>
  <c r="G63" i="3"/>
  <c r="E64" i="3" s="1"/>
  <c r="D62" i="3"/>
  <c r="B63" i="3" s="1"/>
  <c r="P64" i="3" l="1"/>
  <c r="N65" i="3" s="1"/>
  <c r="M64" i="3"/>
  <c r="K65" i="3" s="1"/>
  <c r="J64" i="3"/>
  <c r="H65" i="3" s="1"/>
  <c r="G64" i="3"/>
  <c r="E65" i="3" s="1"/>
  <c r="D63" i="3"/>
  <c r="B64" i="3" s="1"/>
  <c r="P65" i="3" l="1"/>
  <c r="N66" i="3" s="1"/>
  <c r="M65" i="3"/>
  <c r="K66" i="3" s="1"/>
  <c r="J65" i="3"/>
  <c r="H66" i="3" s="1"/>
  <c r="G65" i="3"/>
  <c r="E66" i="3" s="1"/>
  <c r="D64" i="3"/>
  <c r="B65" i="3" s="1"/>
  <c r="P66" i="3" l="1"/>
  <c r="N67" i="3" s="1"/>
  <c r="M66" i="3"/>
  <c r="K67" i="3" s="1"/>
  <c r="J66" i="3"/>
  <c r="H67" i="3" s="1"/>
  <c r="G66" i="3"/>
  <c r="E67" i="3" s="1"/>
  <c r="D65" i="3"/>
  <c r="B66" i="3" s="1"/>
  <c r="P67" i="3" l="1"/>
  <c r="N68" i="3" s="1"/>
  <c r="M67" i="3"/>
  <c r="K68" i="3" s="1"/>
  <c r="J67" i="3"/>
  <c r="H68" i="3" s="1"/>
  <c r="G67" i="3"/>
  <c r="E68" i="3" s="1"/>
  <c r="D66" i="3"/>
  <c r="B67" i="3" s="1"/>
  <c r="P68" i="3" l="1"/>
  <c r="N69" i="3" s="1"/>
  <c r="M68" i="3"/>
  <c r="K69" i="3" s="1"/>
  <c r="J68" i="3"/>
  <c r="H69" i="3" s="1"/>
  <c r="G68" i="3"/>
  <c r="E69" i="3" s="1"/>
  <c r="D67" i="3"/>
  <c r="B68" i="3" s="1"/>
  <c r="P69" i="3" l="1"/>
  <c r="N70" i="3" s="1"/>
  <c r="M69" i="3"/>
  <c r="K70" i="3" s="1"/>
  <c r="J69" i="3"/>
  <c r="H70" i="3" s="1"/>
  <c r="G69" i="3"/>
  <c r="E70" i="3" s="1"/>
  <c r="D68" i="3"/>
  <c r="B69" i="3" s="1"/>
  <c r="P70" i="3" l="1"/>
  <c r="N71" i="3" s="1"/>
  <c r="M70" i="3"/>
  <c r="K71" i="3" s="1"/>
  <c r="J70" i="3"/>
  <c r="H71" i="3" s="1"/>
  <c r="G70" i="3"/>
  <c r="E71" i="3" s="1"/>
  <c r="D69" i="3"/>
  <c r="B70" i="3" s="1"/>
  <c r="P71" i="3" l="1"/>
  <c r="N72" i="3" s="1"/>
  <c r="M71" i="3"/>
  <c r="K72" i="3" s="1"/>
  <c r="J71" i="3"/>
  <c r="H72" i="3" s="1"/>
  <c r="G71" i="3"/>
  <c r="E72" i="3" s="1"/>
  <c r="D70" i="3"/>
  <c r="B71" i="3" s="1"/>
  <c r="P72" i="3" l="1"/>
  <c r="N73" i="3" s="1"/>
  <c r="M72" i="3"/>
  <c r="K73" i="3" s="1"/>
  <c r="J72" i="3"/>
  <c r="H73" i="3" s="1"/>
  <c r="G72" i="3"/>
  <c r="E73" i="3" s="1"/>
  <c r="D71" i="3"/>
  <c r="B72" i="3" s="1"/>
  <c r="P73" i="3" l="1"/>
  <c r="N74" i="3" s="1"/>
  <c r="M73" i="3"/>
  <c r="K74" i="3" s="1"/>
  <c r="J73" i="3"/>
  <c r="H74" i="3" s="1"/>
  <c r="G73" i="3"/>
  <c r="E74" i="3" s="1"/>
  <c r="D72" i="3"/>
  <c r="B73" i="3" s="1"/>
  <c r="P74" i="3" l="1"/>
  <c r="N75" i="3" s="1"/>
  <c r="M74" i="3"/>
  <c r="K75" i="3" s="1"/>
  <c r="J74" i="3"/>
  <c r="H75" i="3" s="1"/>
  <c r="G74" i="3"/>
  <c r="E75" i="3" s="1"/>
  <c r="D73" i="3"/>
  <c r="B74" i="3" s="1"/>
  <c r="P75" i="3" l="1"/>
  <c r="N76" i="3" s="1"/>
  <c r="M75" i="3"/>
  <c r="K76" i="3" s="1"/>
  <c r="J75" i="3"/>
  <c r="H76" i="3" s="1"/>
  <c r="G75" i="3"/>
  <c r="E76" i="3" s="1"/>
  <c r="D74" i="3"/>
  <c r="B75" i="3" s="1"/>
  <c r="P76" i="3" l="1"/>
  <c r="N77" i="3" s="1"/>
  <c r="M76" i="3"/>
  <c r="K77" i="3" s="1"/>
  <c r="J76" i="3"/>
  <c r="H77" i="3" s="1"/>
  <c r="G76" i="3"/>
  <c r="E77" i="3" s="1"/>
  <c r="D75" i="3"/>
  <c r="B76" i="3" s="1"/>
  <c r="P77" i="3" l="1"/>
  <c r="N78" i="3" s="1"/>
  <c r="M77" i="3"/>
  <c r="K78" i="3" s="1"/>
  <c r="J77" i="3"/>
  <c r="H78" i="3" s="1"/>
  <c r="G77" i="3"/>
  <c r="E78" i="3" s="1"/>
  <c r="D76" i="3"/>
  <c r="B77" i="3" s="1"/>
  <c r="P78" i="3" l="1"/>
  <c r="N79" i="3" s="1"/>
  <c r="M78" i="3"/>
  <c r="K79" i="3" s="1"/>
  <c r="J78" i="3"/>
  <c r="H79" i="3" s="1"/>
  <c r="G78" i="3"/>
  <c r="E79" i="3" s="1"/>
  <c r="D77" i="3"/>
  <c r="B78" i="3" s="1"/>
  <c r="P79" i="3" l="1"/>
  <c r="N80" i="3" s="1"/>
  <c r="P80" i="3" s="1"/>
  <c r="M79" i="3"/>
  <c r="K80" i="3" s="1"/>
  <c r="M80" i="3" s="1"/>
  <c r="J79" i="3"/>
  <c r="H80" i="3" s="1"/>
  <c r="J80" i="3" s="1"/>
  <c r="G79" i="3"/>
  <c r="E80" i="3" s="1"/>
  <c r="G80" i="3" s="1"/>
  <c r="D78" i="3"/>
  <c r="B79" i="3" s="1"/>
  <c r="D79" i="3" l="1"/>
  <c r="B80" i="3" s="1"/>
  <c r="D80" i="3" s="1"/>
  <c r="C18" i="1"/>
  <c r="E743" i="2"/>
  <c r="G743" i="2" s="1"/>
  <c r="E759" i="2"/>
  <c r="G759" i="2" s="1"/>
  <c r="E775" i="2"/>
  <c r="G775" i="2" s="1"/>
  <c r="E791" i="2"/>
  <c r="G791" i="2" s="1"/>
  <c r="E807" i="2"/>
  <c r="F807" i="2" s="1"/>
  <c r="E815" i="2"/>
  <c r="E823" i="2"/>
  <c r="G823" i="2" s="1"/>
  <c r="E831" i="2"/>
  <c r="G831" i="2" s="1"/>
  <c r="E839" i="2"/>
  <c r="F839" i="2" s="1"/>
  <c r="E847" i="2"/>
  <c r="G847" i="2" s="1"/>
  <c r="E855" i="2"/>
  <c r="F855" i="2" s="1"/>
  <c r="E863" i="2"/>
  <c r="G863" i="2" s="1"/>
  <c r="E871" i="2"/>
  <c r="F871" i="2" s="1"/>
  <c r="E879" i="2"/>
  <c r="G879" i="2" s="1"/>
  <c r="E887" i="2"/>
  <c r="F887" i="2" s="1"/>
  <c r="E895" i="2"/>
  <c r="F895" i="2" s="1"/>
  <c r="E903" i="2"/>
  <c r="F903" i="2" s="1"/>
  <c r="E911" i="2"/>
  <c r="F911" i="2" s="1"/>
  <c r="E919" i="2"/>
  <c r="F919" i="2" s="1"/>
  <c r="E927" i="2"/>
  <c r="F927" i="2" s="1"/>
  <c r="E935" i="2"/>
  <c r="F935" i="2" s="1"/>
  <c r="E943" i="2"/>
  <c r="F943" i="2" s="1"/>
  <c r="E950" i="2"/>
  <c r="F950" i="2" s="1"/>
  <c r="E951" i="2"/>
  <c r="F951" i="2" s="1"/>
  <c r="E958" i="2"/>
  <c r="F958" i="2" s="1"/>
  <c r="E959" i="2"/>
  <c r="F959" i="2" s="1"/>
  <c r="E966" i="2"/>
  <c r="F966" i="2" s="1"/>
  <c r="E967" i="2"/>
  <c r="F967" i="2" s="1"/>
  <c r="E974" i="2"/>
  <c r="F974" i="2" s="1"/>
  <c r="E975" i="2"/>
  <c r="F975" i="2" s="1"/>
  <c r="E982" i="2"/>
  <c r="F982" i="2" s="1"/>
  <c r="E983" i="2"/>
  <c r="F983" i="2" s="1"/>
  <c r="E990" i="2"/>
  <c r="F990" i="2" s="1"/>
  <c r="E991" i="2"/>
  <c r="F991" i="2" s="1"/>
  <c r="E739" i="2"/>
  <c r="F739" i="2" s="1"/>
  <c r="E9" i="2"/>
  <c r="F9" i="2" s="1"/>
  <c r="E11" i="2"/>
  <c r="F11" i="2" s="1"/>
  <c r="E16" i="2"/>
  <c r="F16" i="2" s="1"/>
  <c r="E20" i="2"/>
  <c r="G20" i="2" s="1"/>
  <c r="E21" i="2"/>
  <c r="F21" i="2" s="1"/>
  <c r="E24" i="2"/>
  <c r="F24" i="2" s="1"/>
  <c r="E25" i="2"/>
  <c r="F25" i="2" s="1"/>
  <c r="E28" i="2"/>
  <c r="G28" i="2" s="1"/>
  <c r="E29" i="2"/>
  <c r="F29" i="2" s="1"/>
  <c r="E32" i="2"/>
  <c r="F32" i="2" s="1"/>
  <c r="E33" i="2"/>
  <c r="F33" i="2" s="1"/>
  <c r="E36" i="2"/>
  <c r="F36" i="2" s="1"/>
  <c r="E37" i="2"/>
  <c r="F37" i="2" s="1"/>
  <c r="E40" i="2"/>
  <c r="F40" i="2" s="1"/>
  <c r="E41" i="2"/>
  <c r="F41" i="2" s="1"/>
  <c r="E44" i="2"/>
  <c r="F44" i="2" s="1"/>
  <c r="E45" i="2"/>
  <c r="F45" i="2" s="1"/>
  <c r="E48" i="2"/>
  <c r="F48" i="2" s="1"/>
  <c r="E49" i="2"/>
  <c r="F49" i="2" s="1"/>
  <c r="E52" i="2"/>
  <c r="F52" i="2" s="1"/>
  <c r="E53" i="2"/>
  <c r="F53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B13" i="1"/>
  <c r="B28" i="1"/>
  <c r="E942" i="2" l="1"/>
  <c r="F942" i="2" s="1"/>
  <c r="E934" i="2"/>
  <c r="F934" i="2" s="1"/>
  <c r="E926" i="2"/>
  <c r="G926" i="2" s="1"/>
  <c r="E918" i="2"/>
  <c r="G918" i="2" s="1"/>
  <c r="E910" i="2"/>
  <c r="E902" i="2"/>
  <c r="E894" i="2"/>
  <c r="F894" i="2" s="1"/>
  <c r="E886" i="2"/>
  <c r="F886" i="2" s="1"/>
  <c r="E878" i="2"/>
  <c r="G878" i="2" s="1"/>
  <c r="E870" i="2"/>
  <c r="G870" i="2" s="1"/>
  <c r="E862" i="2"/>
  <c r="G862" i="2" s="1"/>
  <c r="E854" i="2"/>
  <c r="F854" i="2" s="1"/>
  <c r="E846" i="2"/>
  <c r="E838" i="2"/>
  <c r="E830" i="2"/>
  <c r="F830" i="2" s="1"/>
  <c r="E822" i="2"/>
  <c r="F822" i="2" s="1"/>
  <c r="E814" i="2"/>
  <c r="E803" i="2"/>
  <c r="G803" i="2" s="1"/>
  <c r="E787" i="2"/>
  <c r="G787" i="2" s="1"/>
  <c r="E771" i="2"/>
  <c r="G771" i="2" s="1"/>
  <c r="E755" i="2"/>
  <c r="G755" i="2" s="1"/>
  <c r="E21" i="1"/>
  <c r="B17" i="1"/>
  <c r="E5" i="2"/>
  <c r="F5" i="2" s="1"/>
  <c r="E135" i="2"/>
  <c r="F135" i="2" s="1"/>
  <c r="E138" i="2"/>
  <c r="F138" i="2" s="1"/>
  <c r="E142" i="2"/>
  <c r="F142" i="2" s="1"/>
  <c r="E145" i="2"/>
  <c r="G145" i="2" s="1"/>
  <c r="E149" i="2"/>
  <c r="F149" i="2" s="1"/>
  <c r="E153" i="2"/>
  <c r="F153" i="2" s="1"/>
  <c r="E157" i="2"/>
  <c r="F157" i="2" s="1"/>
  <c r="E161" i="2"/>
  <c r="F161" i="2" s="1"/>
  <c r="E165" i="2"/>
  <c r="F165" i="2" s="1"/>
  <c r="E169" i="2"/>
  <c r="F169" i="2" s="1"/>
  <c r="E173" i="2"/>
  <c r="F173" i="2" s="1"/>
  <c r="E177" i="2"/>
  <c r="F177" i="2" s="1"/>
  <c r="E181" i="2"/>
  <c r="F181" i="2" s="1"/>
  <c r="E185" i="2"/>
  <c r="F185" i="2" s="1"/>
  <c r="E189" i="2"/>
  <c r="F189" i="2" s="1"/>
  <c r="E193" i="2"/>
  <c r="F193" i="2" s="1"/>
  <c r="E197" i="2"/>
  <c r="F197" i="2" s="1"/>
  <c r="E201" i="2"/>
  <c r="F201" i="2" s="1"/>
  <c r="E205" i="2"/>
  <c r="F205" i="2" s="1"/>
  <c r="E209" i="2"/>
  <c r="G209" i="2" s="1"/>
  <c r="E213" i="2"/>
  <c r="G213" i="2" s="1"/>
  <c r="E217" i="2"/>
  <c r="G217" i="2" s="1"/>
  <c r="E221" i="2"/>
  <c r="G221" i="2" s="1"/>
  <c r="E225" i="2"/>
  <c r="G225" i="2" s="1"/>
  <c r="E229" i="2"/>
  <c r="G229" i="2" s="1"/>
  <c r="E233" i="2"/>
  <c r="F233" i="2" s="1"/>
  <c r="E237" i="2"/>
  <c r="G237" i="2" s="1"/>
  <c r="E241" i="2"/>
  <c r="G241" i="2" s="1"/>
  <c r="E245" i="2"/>
  <c r="G245" i="2" s="1"/>
  <c r="E249" i="2"/>
  <c r="E253" i="2"/>
  <c r="G253" i="2" s="1"/>
  <c r="E257" i="2"/>
  <c r="F257" i="2" s="1"/>
  <c r="E261" i="2"/>
  <c r="E265" i="2"/>
  <c r="F265" i="2" s="1"/>
  <c r="E269" i="2"/>
  <c r="F269" i="2" s="1"/>
  <c r="E273" i="2"/>
  <c r="G273" i="2" s="1"/>
  <c r="E277" i="2"/>
  <c r="E281" i="2"/>
  <c r="F281" i="2" s="1"/>
  <c r="E285" i="2"/>
  <c r="F285" i="2" s="1"/>
  <c r="E289" i="2"/>
  <c r="F289" i="2" s="1"/>
  <c r="E293" i="2"/>
  <c r="E1002" i="2"/>
  <c r="G1002" i="2" s="1"/>
  <c r="E999" i="2"/>
  <c r="F999" i="2" s="1"/>
  <c r="E1001" i="2"/>
  <c r="G1001" i="2" s="1"/>
  <c r="E996" i="2"/>
  <c r="F996" i="2" s="1"/>
  <c r="E998" i="2"/>
  <c r="F998" i="2" s="1"/>
  <c r="E55" i="2"/>
  <c r="F55" i="2" s="1"/>
  <c r="E57" i="2"/>
  <c r="F57" i="2" s="1"/>
  <c r="E59" i="2"/>
  <c r="F59" i="2" s="1"/>
  <c r="E61" i="2"/>
  <c r="F61" i="2" s="1"/>
  <c r="E63" i="2"/>
  <c r="F63" i="2" s="1"/>
  <c r="E65" i="2"/>
  <c r="F65" i="2" s="1"/>
  <c r="E67" i="2"/>
  <c r="E69" i="2"/>
  <c r="F69" i="2" s="1"/>
  <c r="E71" i="2"/>
  <c r="F71" i="2" s="1"/>
  <c r="E73" i="2"/>
  <c r="F73" i="2" s="1"/>
  <c r="E75" i="2"/>
  <c r="F75" i="2" s="1"/>
  <c r="E77" i="2"/>
  <c r="E79" i="2"/>
  <c r="F79" i="2" s="1"/>
  <c r="E81" i="2"/>
  <c r="F81" i="2" s="1"/>
  <c r="E83" i="2"/>
  <c r="E85" i="2"/>
  <c r="F85" i="2" s="1"/>
  <c r="E87" i="2"/>
  <c r="F87" i="2" s="1"/>
  <c r="E89" i="2"/>
  <c r="F89" i="2" s="1"/>
  <c r="E91" i="2"/>
  <c r="F91" i="2" s="1"/>
  <c r="E93" i="2"/>
  <c r="F93" i="2" s="1"/>
  <c r="E95" i="2"/>
  <c r="F95" i="2" s="1"/>
  <c r="E97" i="2"/>
  <c r="F97" i="2" s="1"/>
  <c r="E99" i="2"/>
  <c r="F99" i="2" s="1"/>
  <c r="E101" i="2"/>
  <c r="E103" i="2"/>
  <c r="F103" i="2" s="1"/>
  <c r="E105" i="2"/>
  <c r="F105" i="2" s="1"/>
  <c r="E107" i="2"/>
  <c r="F107" i="2" s="1"/>
  <c r="E109" i="2"/>
  <c r="F109" i="2" s="1"/>
  <c r="E111" i="2"/>
  <c r="F111" i="2" s="1"/>
  <c r="E113" i="2"/>
  <c r="F113" i="2" s="1"/>
  <c r="E995" i="2"/>
  <c r="F995" i="2" s="1"/>
  <c r="E58" i="2"/>
  <c r="F58" i="2" s="1"/>
  <c r="E66" i="2"/>
  <c r="F66" i="2" s="1"/>
  <c r="E117" i="2"/>
  <c r="F117" i="2" s="1"/>
  <c r="E120" i="2"/>
  <c r="E125" i="2"/>
  <c r="F125" i="2" s="1"/>
  <c r="E128" i="2"/>
  <c r="F128" i="2" s="1"/>
  <c r="E134" i="2"/>
  <c r="F134" i="2" s="1"/>
  <c r="E139" i="2"/>
  <c r="E144" i="2"/>
  <c r="F144" i="2" s="1"/>
  <c r="E148" i="2"/>
  <c r="F148" i="2" s="1"/>
  <c r="E154" i="2"/>
  <c r="F154" i="2" s="1"/>
  <c r="E159" i="2"/>
  <c r="E164" i="2"/>
  <c r="F164" i="2" s="1"/>
  <c r="E170" i="2"/>
  <c r="F170" i="2" s="1"/>
  <c r="E175" i="2"/>
  <c r="F175" i="2" s="1"/>
  <c r="E180" i="2"/>
  <c r="F180" i="2" s="1"/>
  <c r="E186" i="2"/>
  <c r="E191" i="2"/>
  <c r="F191" i="2" s="1"/>
  <c r="E196" i="2"/>
  <c r="F196" i="2" s="1"/>
  <c r="E202" i="2"/>
  <c r="E207" i="2"/>
  <c r="F207" i="2" s="1"/>
  <c r="E212" i="2"/>
  <c r="F212" i="2" s="1"/>
  <c r="E218" i="2"/>
  <c r="F218" i="2" s="1"/>
  <c r="E223" i="2"/>
  <c r="F223" i="2" s="1"/>
  <c r="E228" i="2"/>
  <c r="E234" i="2"/>
  <c r="F234" i="2" s="1"/>
  <c r="E239" i="2"/>
  <c r="G239" i="2" s="1"/>
  <c r="E244" i="2"/>
  <c r="E250" i="2"/>
  <c r="F250" i="2" s="1"/>
  <c r="E255" i="2"/>
  <c r="F255" i="2" s="1"/>
  <c r="E260" i="2"/>
  <c r="F260" i="2" s="1"/>
  <c r="E266" i="2"/>
  <c r="F266" i="2" s="1"/>
  <c r="E271" i="2"/>
  <c r="F271" i="2" s="1"/>
  <c r="E276" i="2"/>
  <c r="F276" i="2" s="1"/>
  <c r="E282" i="2"/>
  <c r="G282" i="2" s="1"/>
  <c r="E287" i="2"/>
  <c r="F287" i="2" s="1"/>
  <c r="E292" i="2"/>
  <c r="F292" i="2" s="1"/>
  <c r="E297" i="2"/>
  <c r="F297" i="2" s="1"/>
  <c r="E301" i="2"/>
  <c r="F301" i="2" s="1"/>
  <c r="E305" i="2"/>
  <c r="E309" i="2"/>
  <c r="E313" i="2"/>
  <c r="G313" i="2" s="1"/>
  <c r="E317" i="2"/>
  <c r="F317" i="2" s="1"/>
  <c r="E321" i="2"/>
  <c r="F321" i="2" s="1"/>
  <c r="E325" i="2"/>
  <c r="E329" i="2"/>
  <c r="F329" i="2" s="1"/>
  <c r="E333" i="2"/>
  <c r="F333" i="2" s="1"/>
  <c r="E337" i="2"/>
  <c r="E341" i="2"/>
  <c r="E345" i="2"/>
  <c r="F345" i="2" s="1"/>
  <c r="E349" i="2"/>
  <c r="F349" i="2" s="1"/>
  <c r="E353" i="2"/>
  <c r="F353" i="2" s="1"/>
  <c r="E357" i="2"/>
  <c r="E361" i="2"/>
  <c r="F361" i="2" s="1"/>
  <c r="E365" i="2"/>
  <c r="F365" i="2" s="1"/>
  <c r="E369" i="2"/>
  <c r="E373" i="2"/>
  <c r="E377" i="2"/>
  <c r="G377" i="2" s="1"/>
  <c r="E997" i="2"/>
  <c r="G997" i="2" s="1"/>
  <c r="E60" i="2"/>
  <c r="E68" i="2"/>
  <c r="E72" i="2"/>
  <c r="G72" i="2" s="1"/>
  <c r="E76" i="2"/>
  <c r="G76" i="2" s="1"/>
  <c r="E80" i="2"/>
  <c r="E84" i="2"/>
  <c r="E88" i="2"/>
  <c r="F88" i="2" s="1"/>
  <c r="E92" i="2"/>
  <c r="G92" i="2" s="1"/>
  <c r="E96" i="2"/>
  <c r="E100" i="2"/>
  <c r="E104" i="2"/>
  <c r="F104" i="2" s="1"/>
  <c r="E108" i="2"/>
  <c r="G108" i="2" s="1"/>
  <c r="E112" i="2"/>
  <c r="E115" i="2"/>
  <c r="F115" i="2" s="1"/>
  <c r="E118" i="2"/>
  <c r="F118" i="2" s="1"/>
  <c r="E123" i="2"/>
  <c r="F123" i="2" s="1"/>
  <c r="E126" i="2"/>
  <c r="F126" i="2" s="1"/>
  <c r="E131" i="2"/>
  <c r="F131" i="2" s="1"/>
  <c r="E140" i="2"/>
  <c r="F140" i="2" s="1"/>
  <c r="E150" i="2"/>
  <c r="G150" i="2" s="1"/>
  <c r="E155" i="2"/>
  <c r="G155" i="2" s="1"/>
  <c r="E160" i="2"/>
  <c r="E166" i="2"/>
  <c r="F166" i="2" s="1"/>
  <c r="E171" i="2"/>
  <c r="F171" i="2" s="1"/>
  <c r="E176" i="2"/>
  <c r="G176" i="2" s="1"/>
  <c r="E182" i="2"/>
  <c r="E187" i="2"/>
  <c r="G187" i="2" s="1"/>
  <c r="E192" i="2"/>
  <c r="G192" i="2" s="1"/>
  <c r="E198" i="2"/>
  <c r="G198" i="2" s="1"/>
  <c r="E203" i="2"/>
  <c r="E208" i="2"/>
  <c r="F208" i="2" s="1"/>
  <c r="E214" i="2"/>
  <c r="F214" i="2" s="1"/>
  <c r="E219" i="2"/>
  <c r="F219" i="2" s="1"/>
  <c r="E224" i="2"/>
  <c r="E230" i="2"/>
  <c r="F230" i="2" s="1"/>
  <c r="E235" i="2"/>
  <c r="F235" i="2" s="1"/>
  <c r="E240" i="2"/>
  <c r="G240" i="2" s="1"/>
  <c r="E246" i="2"/>
  <c r="E251" i="2"/>
  <c r="F251" i="2" s="1"/>
  <c r="E256" i="2"/>
  <c r="F256" i="2" s="1"/>
  <c r="E262" i="2"/>
  <c r="F262" i="2" s="1"/>
  <c r="E267" i="2"/>
  <c r="F267" i="2" s="1"/>
  <c r="E272" i="2"/>
  <c r="F272" i="2" s="1"/>
  <c r="E278" i="2"/>
  <c r="F278" i="2" s="1"/>
  <c r="E283" i="2"/>
  <c r="F283" i="2" s="1"/>
  <c r="E288" i="2"/>
  <c r="F288" i="2" s="1"/>
  <c r="E294" i="2"/>
  <c r="F294" i="2" s="1"/>
  <c r="E298" i="2"/>
  <c r="F298" i="2" s="1"/>
  <c r="E302" i="2"/>
  <c r="G302" i="2" s="1"/>
  <c r="E306" i="2"/>
  <c r="F306" i="2" s="1"/>
  <c r="E310" i="2"/>
  <c r="F310" i="2" s="1"/>
  <c r="E314" i="2"/>
  <c r="F314" i="2" s="1"/>
  <c r="E318" i="2"/>
  <c r="G318" i="2" s="1"/>
  <c r="E322" i="2"/>
  <c r="E326" i="2"/>
  <c r="F326" i="2" s="1"/>
  <c r="E330" i="2"/>
  <c r="F330" i="2" s="1"/>
  <c r="E334" i="2"/>
  <c r="G334" i="2" s="1"/>
  <c r="E338" i="2"/>
  <c r="F338" i="2" s="1"/>
  <c r="E342" i="2"/>
  <c r="F342" i="2" s="1"/>
  <c r="E346" i="2"/>
  <c r="F346" i="2" s="1"/>
  <c r="E350" i="2"/>
  <c r="G350" i="2" s="1"/>
  <c r="E354" i="2"/>
  <c r="E358" i="2"/>
  <c r="F358" i="2" s="1"/>
  <c r="E362" i="2"/>
  <c r="F362" i="2" s="1"/>
  <c r="E366" i="2"/>
  <c r="G366" i="2" s="1"/>
  <c r="E370" i="2"/>
  <c r="F370" i="2" s="1"/>
  <c r="E374" i="2"/>
  <c r="F374" i="2" s="1"/>
  <c r="E378" i="2"/>
  <c r="F378" i="2" s="1"/>
  <c r="E382" i="2"/>
  <c r="G382" i="2" s="1"/>
  <c r="E386" i="2"/>
  <c r="E390" i="2"/>
  <c r="G390" i="2" s="1"/>
  <c r="E394" i="2"/>
  <c r="F394" i="2" s="1"/>
  <c r="E398" i="2"/>
  <c r="F398" i="2" s="1"/>
  <c r="E402" i="2"/>
  <c r="F402" i="2" s="1"/>
  <c r="E406" i="2"/>
  <c r="G406" i="2" s="1"/>
  <c r="E410" i="2"/>
  <c r="F410" i="2" s="1"/>
  <c r="E414" i="2"/>
  <c r="F414" i="2" s="1"/>
  <c r="E418" i="2"/>
  <c r="F418" i="2" s="1"/>
  <c r="E422" i="2"/>
  <c r="F422" i="2" s="1"/>
  <c r="E1003" i="2"/>
  <c r="G1003" i="2" s="1"/>
  <c r="E54" i="2"/>
  <c r="F54" i="2" s="1"/>
  <c r="E62" i="2"/>
  <c r="F62" i="2" s="1"/>
  <c r="E116" i="2"/>
  <c r="G116" i="2" s="1"/>
  <c r="E121" i="2"/>
  <c r="F121" i="2" s="1"/>
  <c r="E124" i="2"/>
  <c r="F124" i="2" s="1"/>
  <c r="E129" i="2"/>
  <c r="F129" i="2" s="1"/>
  <c r="E132" i="2"/>
  <c r="F132" i="2" s="1"/>
  <c r="E136" i="2"/>
  <c r="G136" i="2" s="1"/>
  <c r="E141" i="2"/>
  <c r="F141" i="2" s="1"/>
  <c r="E146" i="2"/>
  <c r="F146" i="2" s="1"/>
  <c r="E151" i="2"/>
  <c r="F151" i="2" s="1"/>
  <c r="E156" i="2"/>
  <c r="G156" i="2" s="1"/>
  <c r="E162" i="2"/>
  <c r="G162" i="2" s="1"/>
  <c r="E167" i="2"/>
  <c r="F167" i="2" s="1"/>
  <c r="E172" i="2"/>
  <c r="F172" i="2" s="1"/>
  <c r="E178" i="2"/>
  <c r="F178" i="2" s="1"/>
  <c r="E183" i="2"/>
  <c r="F183" i="2" s="1"/>
  <c r="E188" i="2"/>
  <c r="F188" i="2" s="1"/>
  <c r="E194" i="2"/>
  <c r="F194" i="2" s="1"/>
  <c r="E199" i="2"/>
  <c r="F199" i="2" s="1"/>
  <c r="E204" i="2"/>
  <c r="F204" i="2" s="1"/>
  <c r="E210" i="2"/>
  <c r="F210" i="2" s="1"/>
  <c r="E215" i="2"/>
  <c r="F215" i="2" s="1"/>
  <c r="E220" i="2"/>
  <c r="G220" i="2" s="1"/>
  <c r="E226" i="2"/>
  <c r="G226" i="2" s="1"/>
  <c r="E231" i="2"/>
  <c r="F231" i="2" s="1"/>
  <c r="E236" i="2"/>
  <c r="G236" i="2" s="1"/>
  <c r="E242" i="2"/>
  <c r="G242" i="2" s="1"/>
  <c r="E247" i="2"/>
  <c r="F247" i="2" s="1"/>
  <c r="E252" i="2"/>
  <c r="G252" i="2" s="1"/>
  <c r="E258" i="2"/>
  <c r="G258" i="2" s="1"/>
  <c r="E263" i="2"/>
  <c r="G263" i="2" s="1"/>
  <c r="E268" i="2"/>
  <c r="F268" i="2" s="1"/>
  <c r="E274" i="2"/>
  <c r="F274" i="2" s="1"/>
  <c r="E279" i="2"/>
  <c r="F279" i="2" s="1"/>
  <c r="E284" i="2"/>
  <c r="F284" i="2" s="1"/>
  <c r="E290" i="2"/>
  <c r="G290" i="2" s="1"/>
  <c r="E295" i="2"/>
  <c r="G295" i="2" s="1"/>
  <c r="E299" i="2"/>
  <c r="F299" i="2" s="1"/>
  <c r="E303" i="2"/>
  <c r="F303" i="2" s="1"/>
  <c r="E307" i="2"/>
  <c r="G307" i="2" s="1"/>
  <c r="E311" i="2"/>
  <c r="F311" i="2" s="1"/>
  <c r="E315" i="2"/>
  <c r="G315" i="2" s="1"/>
  <c r="E319" i="2"/>
  <c r="F319" i="2" s="1"/>
  <c r="E323" i="2"/>
  <c r="F323" i="2" s="1"/>
  <c r="E327" i="2"/>
  <c r="F327" i="2" s="1"/>
  <c r="E331" i="2"/>
  <c r="F331" i="2" s="1"/>
  <c r="E335" i="2"/>
  <c r="F335" i="2" s="1"/>
  <c r="E339" i="2"/>
  <c r="F339" i="2" s="1"/>
  <c r="E343" i="2"/>
  <c r="G343" i="2" s="1"/>
  <c r="E347" i="2"/>
  <c r="F347" i="2" s="1"/>
  <c r="E351" i="2"/>
  <c r="F351" i="2" s="1"/>
  <c r="E355" i="2"/>
  <c r="F355" i="2" s="1"/>
  <c r="E359" i="2"/>
  <c r="F359" i="2" s="1"/>
  <c r="E363" i="2"/>
  <c r="F363" i="2" s="1"/>
  <c r="E367" i="2"/>
  <c r="F367" i="2" s="1"/>
  <c r="E371" i="2"/>
  <c r="F371" i="2" s="1"/>
  <c r="E375" i="2"/>
  <c r="G375" i="2" s="1"/>
  <c r="E379" i="2"/>
  <c r="F379" i="2" s="1"/>
  <c r="E383" i="2"/>
  <c r="F383" i="2" s="1"/>
  <c r="E387" i="2"/>
  <c r="F387" i="2" s="1"/>
  <c r="E391" i="2"/>
  <c r="F391" i="2" s="1"/>
  <c r="E395" i="2"/>
  <c r="G395" i="2" s="1"/>
  <c r="E399" i="2"/>
  <c r="G399" i="2" s="1"/>
  <c r="E403" i="2"/>
  <c r="G403" i="2" s="1"/>
  <c r="E407" i="2"/>
  <c r="G407" i="2" s="1"/>
  <c r="E411" i="2"/>
  <c r="F411" i="2" s="1"/>
  <c r="E415" i="2"/>
  <c r="G415" i="2" s="1"/>
  <c r="E419" i="2"/>
  <c r="G419" i="2" s="1"/>
  <c r="E423" i="2"/>
  <c r="G423" i="2" s="1"/>
  <c r="E64" i="2"/>
  <c r="G64" i="2" s="1"/>
  <c r="E82" i="2"/>
  <c r="F82" i="2" s="1"/>
  <c r="E98" i="2"/>
  <c r="F98" i="2" s="1"/>
  <c r="E114" i="2"/>
  <c r="F114" i="2" s="1"/>
  <c r="E137" i="2"/>
  <c r="F137" i="2" s="1"/>
  <c r="E158" i="2"/>
  <c r="G158" i="2" s="1"/>
  <c r="E179" i="2"/>
  <c r="F179" i="2" s="1"/>
  <c r="E200" i="2"/>
  <c r="F200" i="2" s="1"/>
  <c r="E222" i="2"/>
  <c r="G222" i="2" s="1"/>
  <c r="E243" i="2"/>
  <c r="F243" i="2" s="1"/>
  <c r="E264" i="2"/>
  <c r="F264" i="2" s="1"/>
  <c r="E286" i="2"/>
  <c r="G286" i="2" s="1"/>
  <c r="E304" i="2"/>
  <c r="F304" i="2" s="1"/>
  <c r="E320" i="2"/>
  <c r="F320" i="2" s="1"/>
  <c r="E336" i="2"/>
  <c r="F336" i="2" s="1"/>
  <c r="E352" i="2"/>
  <c r="F352" i="2" s="1"/>
  <c r="E368" i="2"/>
  <c r="F368" i="2" s="1"/>
  <c r="E381" i="2"/>
  <c r="G381" i="2" s="1"/>
  <c r="E389" i="2"/>
  <c r="G389" i="2" s="1"/>
  <c r="E397" i="2"/>
  <c r="G397" i="2" s="1"/>
  <c r="E405" i="2"/>
  <c r="G405" i="2" s="1"/>
  <c r="E413" i="2"/>
  <c r="G413" i="2" s="1"/>
  <c r="E421" i="2"/>
  <c r="G421" i="2" s="1"/>
  <c r="E427" i="2"/>
  <c r="G427" i="2" s="1"/>
  <c r="E431" i="2"/>
  <c r="F431" i="2" s="1"/>
  <c r="E435" i="2"/>
  <c r="F435" i="2" s="1"/>
  <c r="E439" i="2"/>
  <c r="G439" i="2" s="1"/>
  <c r="E443" i="2"/>
  <c r="F443" i="2" s="1"/>
  <c r="E447" i="2"/>
  <c r="G447" i="2" s="1"/>
  <c r="E451" i="2"/>
  <c r="F451" i="2" s="1"/>
  <c r="E455" i="2"/>
  <c r="F455" i="2" s="1"/>
  <c r="E459" i="2"/>
  <c r="G459" i="2" s="1"/>
  <c r="E463" i="2"/>
  <c r="F463" i="2" s="1"/>
  <c r="E467" i="2"/>
  <c r="F467" i="2" s="1"/>
  <c r="E471" i="2"/>
  <c r="F471" i="2" s="1"/>
  <c r="E475" i="2"/>
  <c r="F475" i="2" s="1"/>
  <c r="E479" i="2"/>
  <c r="G479" i="2" s="1"/>
  <c r="E483" i="2"/>
  <c r="G483" i="2" s="1"/>
  <c r="E487" i="2"/>
  <c r="F487" i="2" s="1"/>
  <c r="E491" i="2"/>
  <c r="G491" i="2" s="1"/>
  <c r="E495" i="2"/>
  <c r="G495" i="2" s="1"/>
  <c r="E499" i="2"/>
  <c r="G499" i="2" s="1"/>
  <c r="E503" i="2"/>
  <c r="G503" i="2" s="1"/>
  <c r="E507" i="2"/>
  <c r="F507" i="2" s="1"/>
  <c r="E510" i="2"/>
  <c r="F510" i="2" s="1"/>
  <c r="E514" i="2"/>
  <c r="F514" i="2" s="1"/>
  <c r="E518" i="2"/>
  <c r="F518" i="2" s="1"/>
  <c r="E522" i="2"/>
  <c r="G522" i="2" s="1"/>
  <c r="E526" i="2"/>
  <c r="G526" i="2" s="1"/>
  <c r="E530" i="2"/>
  <c r="F530" i="2" s="1"/>
  <c r="E534" i="2"/>
  <c r="F534" i="2" s="1"/>
  <c r="E538" i="2"/>
  <c r="G538" i="2" s="1"/>
  <c r="E542" i="2"/>
  <c r="G542" i="2" s="1"/>
  <c r="E546" i="2"/>
  <c r="F546" i="2" s="1"/>
  <c r="E550" i="2"/>
  <c r="F550" i="2" s="1"/>
  <c r="E554" i="2"/>
  <c r="G554" i="2" s="1"/>
  <c r="E558" i="2"/>
  <c r="F558" i="2" s="1"/>
  <c r="E562" i="2"/>
  <c r="F562" i="2" s="1"/>
  <c r="E566" i="2"/>
  <c r="F566" i="2" s="1"/>
  <c r="E570" i="2"/>
  <c r="F570" i="2" s="1"/>
  <c r="E574" i="2"/>
  <c r="G574" i="2" s="1"/>
  <c r="E578" i="2"/>
  <c r="F578" i="2" s="1"/>
  <c r="E582" i="2"/>
  <c r="F582" i="2" s="1"/>
  <c r="E586" i="2"/>
  <c r="G586" i="2" s="1"/>
  <c r="E590" i="2"/>
  <c r="F590" i="2" s="1"/>
  <c r="E594" i="2"/>
  <c r="F594" i="2" s="1"/>
  <c r="E598" i="2"/>
  <c r="F598" i="2" s="1"/>
  <c r="E602" i="2"/>
  <c r="F602" i="2" s="1"/>
  <c r="E606" i="2"/>
  <c r="F606" i="2" s="1"/>
  <c r="E610" i="2"/>
  <c r="F610" i="2" s="1"/>
  <c r="E614" i="2"/>
  <c r="F614" i="2" s="1"/>
  <c r="E618" i="2"/>
  <c r="G618" i="2" s="1"/>
  <c r="E622" i="2"/>
  <c r="G622" i="2" s="1"/>
  <c r="E626" i="2"/>
  <c r="F626" i="2" s="1"/>
  <c r="E630" i="2"/>
  <c r="F630" i="2" s="1"/>
  <c r="E634" i="2"/>
  <c r="G634" i="2" s="1"/>
  <c r="E638" i="2"/>
  <c r="G638" i="2" s="1"/>
  <c r="E642" i="2"/>
  <c r="F642" i="2" s="1"/>
  <c r="E646" i="2"/>
  <c r="G646" i="2" s="1"/>
  <c r="E650" i="2"/>
  <c r="G650" i="2" s="1"/>
  <c r="E654" i="2"/>
  <c r="G654" i="2" s="1"/>
  <c r="E658" i="2"/>
  <c r="F658" i="2" s="1"/>
  <c r="E662" i="2"/>
  <c r="F662" i="2" s="1"/>
  <c r="E666" i="2"/>
  <c r="G666" i="2" s="1"/>
  <c r="E670" i="2"/>
  <c r="F670" i="2" s="1"/>
  <c r="E70" i="2"/>
  <c r="F70" i="2" s="1"/>
  <c r="E86" i="2"/>
  <c r="G86" i="2" s="1"/>
  <c r="E102" i="2"/>
  <c r="F102" i="2" s="1"/>
  <c r="E127" i="2"/>
  <c r="F127" i="2" s="1"/>
  <c r="E143" i="2"/>
  <c r="F143" i="2" s="1"/>
  <c r="E163" i="2"/>
  <c r="G163" i="2" s="1"/>
  <c r="E184" i="2"/>
  <c r="F184" i="2" s="1"/>
  <c r="E206" i="2"/>
  <c r="G206" i="2" s="1"/>
  <c r="E227" i="2"/>
  <c r="F227" i="2" s="1"/>
  <c r="E248" i="2"/>
  <c r="G248" i="2" s="1"/>
  <c r="E270" i="2"/>
  <c r="F270" i="2" s="1"/>
  <c r="E291" i="2"/>
  <c r="F291" i="2" s="1"/>
  <c r="E308" i="2"/>
  <c r="F308" i="2" s="1"/>
  <c r="E324" i="2"/>
  <c r="F324" i="2" s="1"/>
  <c r="E340" i="2"/>
  <c r="F340" i="2" s="1"/>
  <c r="E356" i="2"/>
  <c r="F356" i="2" s="1"/>
  <c r="E372" i="2"/>
  <c r="F372" i="2" s="1"/>
  <c r="E384" i="2"/>
  <c r="F384" i="2" s="1"/>
  <c r="E392" i="2"/>
  <c r="F392" i="2" s="1"/>
  <c r="E400" i="2"/>
  <c r="F400" i="2" s="1"/>
  <c r="E408" i="2"/>
  <c r="F408" i="2" s="1"/>
  <c r="E416" i="2"/>
  <c r="G416" i="2" s="1"/>
  <c r="E424" i="2"/>
  <c r="F424" i="2" s="1"/>
  <c r="E428" i="2"/>
  <c r="F428" i="2" s="1"/>
  <c r="E432" i="2"/>
  <c r="F432" i="2" s="1"/>
  <c r="E436" i="2"/>
  <c r="G436" i="2" s="1"/>
  <c r="E440" i="2"/>
  <c r="F440" i="2" s="1"/>
  <c r="E444" i="2"/>
  <c r="G444" i="2" s="1"/>
  <c r="E448" i="2"/>
  <c r="F448" i="2" s="1"/>
  <c r="E452" i="2"/>
  <c r="G452" i="2" s="1"/>
  <c r="E456" i="2"/>
  <c r="F456" i="2" s="1"/>
  <c r="E460" i="2"/>
  <c r="F460" i="2" s="1"/>
  <c r="E464" i="2"/>
  <c r="F464" i="2" s="1"/>
  <c r="E468" i="2"/>
  <c r="G468" i="2" s="1"/>
  <c r="E472" i="2"/>
  <c r="G472" i="2" s="1"/>
  <c r="E476" i="2"/>
  <c r="F476" i="2" s="1"/>
  <c r="E480" i="2"/>
  <c r="F480" i="2" s="1"/>
  <c r="E484" i="2"/>
  <c r="G484" i="2" s="1"/>
  <c r="E488" i="2"/>
  <c r="F488" i="2" s="1"/>
  <c r="E492" i="2"/>
  <c r="G492" i="2" s="1"/>
  <c r="E496" i="2"/>
  <c r="F496" i="2" s="1"/>
  <c r="E500" i="2"/>
  <c r="F500" i="2" s="1"/>
  <c r="E504" i="2"/>
  <c r="F504" i="2" s="1"/>
  <c r="E508" i="2"/>
  <c r="G508" i="2" s="1"/>
  <c r="E511" i="2"/>
  <c r="F511" i="2" s="1"/>
  <c r="E515" i="2"/>
  <c r="F515" i="2" s="1"/>
  <c r="E519" i="2"/>
  <c r="F519" i="2" s="1"/>
  <c r="E523" i="2"/>
  <c r="F523" i="2" s="1"/>
  <c r="E527" i="2"/>
  <c r="G527" i="2" s="1"/>
  <c r="E531" i="2"/>
  <c r="G531" i="2" s="1"/>
  <c r="E535" i="2"/>
  <c r="G535" i="2" s="1"/>
  <c r="E539" i="2"/>
  <c r="F539" i="2" s="1"/>
  <c r="E543" i="2"/>
  <c r="F543" i="2" s="1"/>
  <c r="E547" i="2"/>
  <c r="F547" i="2" s="1"/>
  <c r="E551" i="2"/>
  <c r="F551" i="2" s="1"/>
  <c r="E555" i="2"/>
  <c r="G555" i="2" s="1"/>
  <c r="E559" i="2"/>
  <c r="F559" i="2" s="1"/>
  <c r="E563" i="2"/>
  <c r="G563" i="2" s="1"/>
  <c r="E567" i="2"/>
  <c r="F567" i="2" s="1"/>
  <c r="E571" i="2"/>
  <c r="G571" i="2" s="1"/>
  <c r="E575" i="2"/>
  <c r="F575" i="2" s="1"/>
  <c r="E579" i="2"/>
  <c r="G579" i="2" s="1"/>
  <c r="E583" i="2"/>
  <c r="G583" i="2" s="1"/>
  <c r="E587" i="2"/>
  <c r="G587" i="2" s="1"/>
  <c r="E591" i="2"/>
  <c r="F591" i="2" s="1"/>
  <c r="E595" i="2"/>
  <c r="G595" i="2" s="1"/>
  <c r="E599" i="2"/>
  <c r="G599" i="2" s="1"/>
  <c r="E603" i="2"/>
  <c r="F603" i="2" s="1"/>
  <c r="E607" i="2"/>
  <c r="F607" i="2" s="1"/>
  <c r="E611" i="2"/>
  <c r="G611" i="2" s="1"/>
  <c r="E615" i="2"/>
  <c r="G615" i="2" s="1"/>
  <c r="E619" i="2"/>
  <c r="G619" i="2" s="1"/>
  <c r="E623" i="2"/>
  <c r="F623" i="2" s="1"/>
  <c r="E627" i="2"/>
  <c r="F627" i="2" s="1"/>
  <c r="E631" i="2"/>
  <c r="F631" i="2" s="1"/>
  <c r="E635" i="2"/>
  <c r="F635" i="2" s="1"/>
  <c r="E639" i="2"/>
  <c r="F639" i="2" s="1"/>
  <c r="E643" i="2"/>
  <c r="F643" i="2" s="1"/>
  <c r="E647" i="2"/>
  <c r="G647" i="2" s="1"/>
  <c r="E651" i="2"/>
  <c r="F651" i="2" s="1"/>
  <c r="E655" i="2"/>
  <c r="F655" i="2" s="1"/>
  <c r="E659" i="2"/>
  <c r="F659" i="2" s="1"/>
  <c r="E663" i="2"/>
  <c r="F663" i="2" s="1"/>
  <c r="E667" i="2"/>
  <c r="F667" i="2" s="1"/>
  <c r="E671" i="2"/>
  <c r="F671" i="2" s="1"/>
  <c r="E1000" i="2"/>
  <c r="F1000" i="2" s="1"/>
  <c r="E74" i="2"/>
  <c r="G74" i="2" s="1"/>
  <c r="E90" i="2"/>
  <c r="F90" i="2" s="1"/>
  <c r="E106" i="2"/>
  <c r="F106" i="2" s="1"/>
  <c r="E119" i="2"/>
  <c r="F119" i="2" s="1"/>
  <c r="E130" i="2"/>
  <c r="F130" i="2" s="1"/>
  <c r="E147" i="2"/>
  <c r="F147" i="2" s="1"/>
  <c r="E168" i="2"/>
  <c r="F168" i="2" s="1"/>
  <c r="E190" i="2"/>
  <c r="F190" i="2" s="1"/>
  <c r="E211" i="2"/>
  <c r="F211" i="2" s="1"/>
  <c r="E232" i="2"/>
  <c r="F232" i="2" s="1"/>
  <c r="E254" i="2"/>
  <c r="G254" i="2" s="1"/>
  <c r="E275" i="2"/>
  <c r="G275" i="2" s="1"/>
  <c r="E296" i="2"/>
  <c r="F296" i="2" s="1"/>
  <c r="E312" i="2"/>
  <c r="F312" i="2" s="1"/>
  <c r="E328" i="2"/>
  <c r="F328" i="2" s="1"/>
  <c r="E344" i="2"/>
  <c r="F344" i="2" s="1"/>
  <c r="E360" i="2"/>
  <c r="F360" i="2" s="1"/>
  <c r="E376" i="2"/>
  <c r="F376" i="2" s="1"/>
  <c r="E385" i="2"/>
  <c r="F385" i="2" s="1"/>
  <c r="E393" i="2"/>
  <c r="F393" i="2" s="1"/>
  <c r="E401" i="2"/>
  <c r="F401" i="2" s="1"/>
  <c r="E409" i="2"/>
  <c r="F409" i="2" s="1"/>
  <c r="E417" i="2"/>
  <c r="F417" i="2" s="1"/>
  <c r="E425" i="2"/>
  <c r="F425" i="2" s="1"/>
  <c r="E429" i="2"/>
  <c r="F429" i="2" s="1"/>
  <c r="E433" i="2"/>
  <c r="F433" i="2" s="1"/>
  <c r="E437" i="2"/>
  <c r="F437" i="2" s="1"/>
  <c r="E441" i="2"/>
  <c r="F441" i="2" s="1"/>
  <c r="E445" i="2"/>
  <c r="F445" i="2" s="1"/>
  <c r="E449" i="2"/>
  <c r="F449" i="2" s="1"/>
  <c r="E453" i="2"/>
  <c r="G453" i="2" s="1"/>
  <c r="E457" i="2"/>
  <c r="G457" i="2" s="1"/>
  <c r="E461" i="2"/>
  <c r="F461" i="2" s="1"/>
  <c r="E465" i="2"/>
  <c r="F465" i="2" s="1"/>
  <c r="E469" i="2"/>
  <c r="F469" i="2" s="1"/>
  <c r="E473" i="2"/>
  <c r="F473" i="2" s="1"/>
  <c r="E477" i="2"/>
  <c r="G477" i="2" s="1"/>
  <c r="E481" i="2"/>
  <c r="F481" i="2" s="1"/>
  <c r="E485" i="2"/>
  <c r="F485" i="2" s="1"/>
  <c r="E489" i="2"/>
  <c r="F489" i="2" s="1"/>
  <c r="E493" i="2"/>
  <c r="G493" i="2" s="1"/>
  <c r="E497" i="2"/>
  <c r="F497" i="2" s="1"/>
  <c r="E501" i="2"/>
  <c r="F501" i="2" s="1"/>
  <c r="E505" i="2"/>
  <c r="F505" i="2" s="1"/>
  <c r="E509" i="2"/>
  <c r="F509" i="2" s="1"/>
  <c r="E512" i="2"/>
  <c r="G512" i="2" s="1"/>
  <c r="E516" i="2"/>
  <c r="G516" i="2" s="1"/>
  <c r="E520" i="2"/>
  <c r="G520" i="2" s="1"/>
  <c r="E524" i="2"/>
  <c r="G524" i="2" s="1"/>
  <c r="E528" i="2"/>
  <c r="G528" i="2" s="1"/>
  <c r="E532" i="2"/>
  <c r="G532" i="2" s="1"/>
  <c r="E536" i="2"/>
  <c r="G536" i="2" s="1"/>
  <c r="E540" i="2"/>
  <c r="G540" i="2" s="1"/>
  <c r="E544" i="2"/>
  <c r="G544" i="2" s="1"/>
  <c r="E548" i="2"/>
  <c r="G548" i="2" s="1"/>
  <c r="E552" i="2"/>
  <c r="G552" i="2" s="1"/>
  <c r="E556" i="2"/>
  <c r="G556" i="2" s="1"/>
  <c r="E560" i="2"/>
  <c r="G560" i="2" s="1"/>
  <c r="E564" i="2"/>
  <c r="G564" i="2" s="1"/>
  <c r="E568" i="2"/>
  <c r="G568" i="2" s="1"/>
  <c r="E572" i="2"/>
  <c r="G572" i="2" s="1"/>
  <c r="E576" i="2"/>
  <c r="G576" i="2" s="1"/>
  <c r="E580" i="2"/>
  <c r="G580" i="2" s="1"/>
  <c r="E584" i="2"/>
  <c r="G584" i="2" s="1"/>
  <c r="E588" i="2"/>
  <c r="F588" i="2" s="1"/>
  <c r="E592" i="2"/>
  <c r="F592" i="2" s="1"/>
  <c r="E596" i="2"/>
  <c r="F596" i="2" s="1"/>
  <c r="E600" i="2"/>
  <c r="G600" i="2" s="1"/>
  <c r="E604" i="2"/>
  <c r="F604" i="2" s="1"/>
  <c r="E608" i="2"/>
  <c r="G608" i="2" s="1"/>
  <c r="E612" i="2"/>
  <c r="F612" i="2" s="1"/>
  <c r="E616" i="2"/>
  <c r="F616" i="2" s="1"/>
  <c r="E620" i="2"/>
  <c r="F620" i="2" s="1"/>
  <c r="E624" i="2"/>
  <c r="G624" i="2" s="1"/>
  <c r="E628" i="2"/>
  <c r="G628" i="2" s="1"/>
  <c r="E632" i="2"/>
  <c r="F632" i="2" s="1"/>
  <c r="E636" i="2"/>
  <c r="G636" i="2" s="1"/>
  <c r="E640" i="2"/>
  <c r="G640" i="2" s="1"/>
  <c r="E644" i="2"/>
  <c r="F644" i="2" s="1"/>
  <c r="E648" i="2"/>
  <c r="G648" i="2" s="1"/>
  <c r="E652" i="2"/>
  <c r="G652" i="2" s="1"/>
  <c r="E656" i="2"/>
  <c r="G656" i="2" s="1"/>
  <c r="E660" i="2"/>
  <c r="G660" i="2" s="1"/>
  <c r="E664" i="2"/>
  <c r="G664" i="2" s="1"/>
  <c r="E94" i="2"/>
  <c r="F94" i="2" s="1"/>
  <c r="E152" i="2"/>
  <c r="F152" i="2" s="1"/>
  <c r="E238" i="2"/>
  <c r="G238" i="2" s="1"/>
  <c r="E316" i="2"/>
  <c r="F316" i="2" s="1"/>
  <c r="E380" i="2"/>
  <c r="F380" i="2" s="1"/>
  <c r="E412" i="2"/>
  <c r="F412" i="2" s="1"/>
  <c r="E434" i="2"/>
  <c r="F434" i="2" s="1"/>
  <c r="E450" i="2"/>
  <c r="F450" i="2" s="1"/>
  <c r="E466" i="2"/>
  <c r="F466" i="2" s="1"/>
  <c r="E482" i="2"/>
  <c r="F482" i="2" s="1"/>
  <c r="E498" i="2"/>
  <c r="F498" i="2" s="1"/>
  <c r="E513" i="2"/>
  <c r="F513" i="2" s="1"/>
  <c r="E529" i="2"/>
  <c r="F529" i="2" s="1"/>
  <c r="E545" i="2"/>
  <c r="G545" i="2" s="1"/>
  <c r="E561" i="2"/>
  <c r="F561" i="2" s="1"/>
  <c r="E577" i="2"/>
  <c r="F577" i="2" s="1"/>
  <c r="E593" i="2"/>
  <c r="F593" i="2" s="1"/>
  <c r="E609" i="2"/>
  <c r="F609" i="2" s="1"/>
  <c r="E625" i="2"/>
  <c r="F625" i="2" s="1"/>
  <c r="E641" i="2"/>
  <c r="F641" i="2" s="1"/>
  <c r="E657" i="2"/>
  <c r="F657" i="2" s="1"/>
  <c r="E669" i="2"/>
  <c r="F669" i="2" s="1"/>
  <c r="E675" i="2"/>
  <c r="F675" i="2" s="1"/>
  <c r="E679" i="2"/>
  <c r="F679" i="2" s="1"/>
  <c r="E683" i="2"/>
  <c r="F683" i="2" s="1"/>
  <c r="E687" i="2"/>
  <c r="F687" i="2" s="1"/>
  <c r="E691" i="2"/>
  <c r="F691" i="2" s="1"/>
  <c r="E695" i="2"/>
  <c r="F695" i="2" s="1"/>
  <c r="E699" i="2"/>
  <c r="F699" i="2" s="1"/>
  <c r="E703" i="2"/>
  <c r="F703" i="2" s="1"/>
  <c r="E707" i="2"/>
  <c r="F707" i="2" s="1"/>
  <c r="E711" i="2"/>
  <c r="F711" i="2" s="1"/>
  <c r="E715" i="2"/>
  <c r="F715" i="2" s="1"/>
  <c r="E719" i="2"/>
  <c r="F719" i="2" s="1"/>
  <c r="E723" i="2"/>
  <c r="F723" i="2" s="1"/>
  <c r="E727" i="2"/>
  <c r="F727" i="2" s="1"/>
  <c r="E731" i="2"/>
  <c r="F731" i="2" s="1"/>
  <c r="E735" i="2"/>
  <c r="F735" i="2" s="1"/>
  <c r="E110" i="2"/>
  <c r="G110" i="2" s="1"/>
  <c r="E174" i="2"/>
  <c r="F174" i="2" s="1"/>
  <c r="E259" i="2"/>
  <c r="F259" i="2" s="1"/>
  <c r="E332" i="2"/>
  <c r="F332" i="2" s="1"/>
  <c r="E388" i="2"/>
  <c r="F388" i="2" s="1"/>
  <c r="E420" i="2"/>
  <c r="G420" i="2" s="1"/>
  <c r="E438" i="2"/>
  <c r="F438" i="2" s="1"/>
  <c r="E454" i="2"/>
  <c r="F454" i="2" s="1"/>
  <c r="E470" i="2"/>
  <c r="F470" i="2" s="1"/>
  <c r="E486" i="2"/>
  <c r="F486" i="2" s="1"/>
  <c r="E502" i="2"/>
  <c r="F502" i="2" s="1"/>
  <c r="E517" i="2"/>
  <c r="F517" i="2" s="1"/>
  <c r="E533" i="2"/>
  <c r="F533" i="2" s="1"/>
  <c r="E549" i="2"/>
  <c r="G549" i="2" s="1"/>
  <c r="E565" i="2"/>
  <c r="G565" i="2" s="1"/>
  <c r="E581" i="2"/>
  <c r="F581" i="2" s="1"/>
  <c r="E597" i="2"/>
  <c r="F597" i="2" s="1"/>
  <c r="E613" i="2"/>
  <c r="F613" i="2" s="1"/>
  <c r="E629" i="2"/>
  <c r="F629" i="2" s="1"/>
  <c r="E645" i="2"/>
  <c r="F645" i="2" s="1"/>
  <c r="E661" i="2"/>
  <c r="F661" i="2" s="1"/>
  <c r="E672" i="2"/>
  <c r="G672" i="2" s="1"/>
  <c r="E676" i="2"/>
  <c r="G676" i="2" s="1"/>
  <c r="E680" i="2"/>
  <c r="G680" i="2" s="1"/>
  <c r="E684" i="2"/>
  <c r="G684" i="2" s="1"/>
  <c r="E688" i="2"/>
  <c r="G688" i="2" s="1"/>
  <c r="E692" i="2"/>
  <c r="G692" i="2" s="1"/>
  <c r="E696" i="2"/>
  <c r="G696" i="2" s="1"/>
  <c r="E700" i="2"/>
  <c r="G700" i="2" s="1"/>
  <c r="E704" i="2"/>
  <c r="G704" i="2" s="1"/>
  <c r="E708" i="2"/>
  <c r="G708" i="2" s="1"/>
  <c r="E712" i="2"/>
  <c r="G712" i="2" s="1"/>
  <c r="E716" i="2"/>
  <c r="G716" i="2" s="1"/>
  <c r="E720" i="2"/>
  <c r="G720" i="2" s="1"/>
  <c r="E724" i="2"/>
  <c r="G724" i="2" s="1"/>
  <c r="E728" i="2"/>
  <c r="G728" i="2" s="1"/>
  <c r="E732" i="2"/>
  <c r="G732" i="2" s="1"/>
  <c r="E736" i="2"/>
  <c r="G736" i="2" s="1"/>
  <c r="E740" i="2"/>
  <c r="F740" i="2" s="1"/>
  <c r="E744" i="2"/>
  <c r="F744" i="2" s="1"/>
  <c r="E748" i="2"/>
  <c r="F748" i="2" s="1"/>
  <c r="E752" i="2"/>
  <c r="F752" i="2" s="1"/>
  <c r="E756" i="2"/>
  <c r="F756" i="2" s="1"/>
  <c r="E760" i="2"/>
  <c r="F760" i="2" s="1"/>
  <c r="E764" i="2"/>
  <c r="F764" i="2" s="1"/>
  <c r="E768" i="2"/>
  <c r="F768" i="2" s="1"/>
  <c r="E772" i="2"/>
  <c r="F772" i="2" s="1"/>
  <c r="E776" i="2"/>
  <c r="F776" i="2" s="1"/>
  <c r="E780" i="2"/>
  <c r="F780" i="2" s="1"/>
  <c r="E784" i="2"/>
  <c r="F784" i="2" s="1"/>
  <c r="E788" i="2"/>
  <c r="F788" i="2" s="1"/>
  <c r="E792" i="2"/>
  <c r="F792" i="2" s="1"/>
  <c r="E796" i="2"/>
  <c r="F796" i="2" s="1"/>
  <c r="E800" i="2"/>
  <c r="F800" i="2" s="1"/>
  <c r="E804" i="2"/>
  <c r="F804" i="2" s="1"/>
  <c r="E808" i="2"/>
  <c r="F808" i="2" s="1"/>
  <c r="E812" i="2"/>
  <c r="G812" i="2" s="1"/>
  <c r="E816" i="2"/>
  <c r="F816" i="2" s="1"/>
  <c r="E820" i="2"/>
  <c r="F820" i="2" s="1"/>
  <c r="E824" i="2"/>
  <c r="F824" i="2" s="1"/>
  <c r="E828" i="2"/>
  <c r="F828" i="2" s="1"/>
  <c r="E832" i="2"/>
  <c r="F832" i="2" s="1"/>
  <c r="E836" i="2"/>
  <c r="F836" i="2" s="1"/>
  <c r="E840" i="2"/>
  <c r="F840" i="2" s="1"/>
  <c r="E844" i="2"/>
  <c r="F844" i="2" s="1"/>
  <c r="E848" i="2"/>
  <c r="F848" i="2" s="1"/>
  <c r="E852" i="2"/>
  <c r="F852" i="2" s="1"/>
  <c r="E856" i="2"/>
  <c r="F856" i="2" s="1"/>
  <c r="E860" i="2"/>
  <c r="F860" i="2" s="1"/>
  <c r="E864" i="2"/>
  <c r="F864" i="2" s="1"/>
  <c r="E868" i="2"/>
  <c r="G868" i="2" s="1"/>
  <c r="E872" i="2"/>
  <c r="F872" i="2" s="1"/>
  <c r="E876" i="2"/>
  <c r="G876" i="2" s="1"/>
  <c r="E880" i="2"/>
  <c r="F880" i="2" s="1"/>
  <c r="E884" i="2"/>
  <c r="G884" i="2" s="1"/>
  <c r="E888" i="2"/>
  <c r="F888" i="2" s="1"/>
  <c r="E892" i="2"/>
  <c r="G892" i="2" s="1"/>
  <c r="E896" i="2"/>
  <c r="G896" i="2" s="1"/>
  <c r="E900" i="2"/>
  <c r="G900" i="2" s="1"/>
  <c r="E904" i="2"/>
  <c r="G904" i="2" s="1"/>
  <c r="E908" i="2"/>
  <c r="G908" i="2" s="1"/>
  <c r="E912" i="2"/>
  <c r="G912" i="2" s="1"/>
  <c r="E916" i="2"/>
  <c r="G916" i="2" s="1"/>
  <c r="E920" i="2"/>
  <c r="G920" i="2" s="1"/>
  <c r="E924" i="2"/>
  <c r="G924" i="2" s="1"/>
  <c r="E928" i="2"/>
  <c r="G928" i="2" s="1"/>
  <c r="E932" i="2"/>
  <c r="G932" i="2" s="1"/>
  <c r="E936" i="2"/>
  <c r="G936" i="2" s="1"/>
  <c r="E940" i="2"/>
  <c r="G940" i="2" s="1"/>
  <c r="E944" i="2"/>
  <c r="G944" i="2" s="1"/>
  <c r="E948" i="2"/>
  <c r="G948" i="2" s="1"/>
  <c r="E952" i="2"/>
  <c r="G952" i="2" s="1"/>
  <c r="E956" i="2"/>
  <c r="G956" i="2" s="1"/>
  <c r="E960" i="2"/>
  <c r="G960" i="2" s="1"/>
  <c r="E964" i="2"/>
  <c r="G964" i="2" s="1"/>
  <c r="E968" i="2"/>
  <c r="G968" i="2" s="1"/>
  <c r="E972" i="2"/>
  <c r="G972" i="2" s="1"/>
  <c r="E976" i="2"/>
  <c r="F976" i="2" s="1"/>
  <c r="E980" i="2"/>
  <c r="F980" i="2" s="1"/>
  <c r="E984" i="2"/>
  <c r="F984" i="2" s="1"/>
  <c r="E988" i="2"/>
  <c r="F988" i="2" s="1"/>
  <c r="E992" i="2"/>
  <c r="F992" i="2" s="1"/>
  <c r="E7" i="2"/>
  <c r="F7" i="2" s="1"/>
  <c r="E12" i="2"/>
  <c r="F12" i="2" s="1"/>
  <c r="E17" i="2"/>
  <c r="F17" i="2" s="1"/>
  <c r="E22" i="2"/>
  <c r="F22" i="2" s="1"/>
  <c r="E26" i="2"/>
  <c r="F26" i="2" s="1"/>
  <c r="E30" i="2"/>
  <c r="F30" i="2" s="1"/>
  <c r="E34" i="2"/>
  <c r="F34" i="2" s="1"/>
  <c r="E38" i="2"/>
  <c r="G38" i="2" s="1"/>
  <c r="E42" i="2"/>
  <c r="F42" i="2" s="1"/>
  <c r="E46" i="2"/>
  <c r="F46" i="2" s="1"/>
  <c r="E50" i="2"/>
  <c r="F50" i="2" s="1"/>
  <c r="E4" i="2"/>
  <c r="F4" i="2" s="1"/>
  <c r="E78" i="2"/>
  <c r="F78" i="2" s="1"/>
  <c r="E133" i="2"/>
  <c r="F133" i="2" s="1"/>
  <c r="E216" i="2"/>
  <c r="G216" i="2" s="1"/>
  <c r="E300" i="2"/>
  <c r="F300" i="2" s="1"/>
  <c r="E364" i="2"/>
  <c r="F364" i="2" s="1"/>
  <c r="E404" i="2"/>
  <c r="F404" i="2" s="1"/>
  <c r="E430" i="2"/>
  <c r="F430" i="2" s="1"/>
  <c r="E446" i="2"/>
  <c r="F446" i="2" s="1"/>
  <c r="E462" i="2"/>
  <c r="F462" i="2" s="1"/>
  <c r="E478" i="2"/>
  <c r="F478" i="2" s="1"/>
  <c r="E494" i="2"/>
  <c r="F494" i="2" s="1"/>
  <c r="E525" i="2"/>
  <c r="F525" i="2" s="1"/>
  <c r="E541" i="2"/>
  <c r="G541" i="2" s="1"/>
  <c r="E557" i="2"/>
  <c r="G557" i="2" s="1"/>
  <c r="E573" i="2"/>
  <c r="F573" i="2" s="1"/>
  <c r="E589" i="2"/>
  <c r="F589" i="2" s="1"/>
  <c r="E605" i="2"/>
  <c r="F605" i="2" s="1"/>
  <c r="E621" i="2"/>
  <c r="F621" i="2" s="1"/>
  <c r="E637" i="2"/>
  <c r="F637" i="2" s="1"/>
  <c r="E653" i="2"/>
  <c r="F653" i="2" s="1"/>
  <c r="E668" i="2"/>
  <c r="G668" i="2" s="1"/>
  <c r="E674" i="2"/>
  <c r="F674" i="2" s="1"/>
  <c r="E678" i="2"/>
  <c r="F678" i="2" s="1"/>
  <c r="E682" i="2"/>
  <c r="F682" i="2" s="1"/>
  <c r="E686" i="2"/>
  <c r="G686" i="2" s="1"/>
  <c r="E690" i="2"/>
  <c r="F690" i="2" s="1"/>
  <c r="E694" i="2"/>
  <c r="F694" i="2" s="1"/>
  <c r="E698" i="2"/>
  <c r="G698" i="2" s="1"/>
  <c r="E702" i="2"/>
  <c r="G702" i="2" s="1"/>
  <c r="E706" i="2"/>
  <c r="F706" i="2" s="1"/>
  <c r="E710" i="2"/>
  <c r="F710" i="2" s="1"/>
  <c r="E714" i="2"/>
  <c r="F714" i="2" s="1"/>
  <c r="E718" i="2"/>
  <c r="G718" i="2" s="1"/>
  <c r="E722" i="2"/>
  <c r="F722" i="2" s="1"/>
  <c r="E726" i="2"/>
  <c r="F726" i="2" s="1"/>
  <c r="E730" i="2"/>
  <c r="G730" i="2" s="1"/>
  <c r="E734" i="2"/>
  <c r="G734" i="2" s="1"/>
  <c r="E738" i="2"/>
  <c r="F738" i="2" s="1"/>
  <c r="E742" i="2"/>
  <c r="F742" i="2" s="1"/>
  <c r="E746" i="2"/>
  <c r="F746" i="2" s="1"/>
  <c r="E750" i="2"/>
  <c r="G750" i="2" s="1"/>
  <c r="E754" i="2"/>
  <c r="F754" i="2" s="1"/>
  <c r="E758" i="2"/>
  <c r="F758" i="2" s="1"/>
  <c r="E762" i="2"/>
  <c r="G762" i="2" s="1"/>
  <c r="E766" i="2"/>
  <c r="G766" i="2" s="1"/>
  <c r="E770" i="2"/>
  <c r="F770" i="2" s="1"/>
  <c r="E774" i="2"/>
  <c r="F774" i="2" s="1"/>
  <c r="E778" i="2"/>
  <c r="F778" i="2" s="1"/>
  <c r="E782" i="2"/>
  <c r="G782" i="2" s="1"/>
  <c r="E786" i="2"/>
  <c r="F786" i="2" s="1"/>
  <c r="E790" i="2"/>
  <c r="F790" i="2" s="1"/>
  <c r="E794" i="2"/>
  <c r="G794" i="2" s="1"/>
  <c r="E798" i="2"/>
  <c r="G798" i="2" s="1"/>
  <c r="E802" i="2"/>
  <c r="F802" i="2" s="1"/>
  <c r="E806" i="2"/>
  <c r="F806" i="2" s="1"/>
  <c r="E56" i="2"/>
  <c r="G56" i="2" s="1"/>
  <c r="E122" i="2"/>
  <c r="G122" i="2" s="1"/>
  <c r="E195" i="2"/>
  <c r="F195" i="2" s="1"/>
  <c r="E280" i="2"/>
  <c r="F280" i="2" s="1"/>
  <c r="E348" i="2"/>
  <c r="F348" i="2" s="1"/>
  <c r="E396" i="2"/>
  <c r="F396" i="2" s="1"/>
  <c r="E426" i="2"/>
  <c r="F426" i="2" s="1"/>
  <c r="E442" i="2"/>
  <c r="F442" i="2" s="1"/>
  <c r="E458" i="2"/>
  <c r="F458" i="2" s="1"/>
  <c r="E474" i="2"/>
  <c r="F474" i="2" s="1"/>
  <c r="E490" i="2"/>
  <c r="F490" i="2" s="1"/>
  <c r="E506" i="2"/>
  <c r="F506" i="2" s="1"/>
  <c r="E521" i="2"/>
  <c r="F521" i="2" s="1"/>
  <c r="E537" i="2"/>
  <c r="G537" i="2" s="1"/>
  <c r="E553" i="2"/>
  <c r="G553" i="2" s="1"/>
  <c r="E569" i="2"/>
  <c r="G569" i="2" s="1"/>
  <c r="E585" i="2"/>
  <c r="F585" i="2" s="1"/>
  <c r="E601" i="2"/>
  <c r="F601" i="2" s="1"/>
  <c r="E617" i="2"/>
  <c r="F617" i="2" s="1"/>
  <c r="E633" i="2"/>
  <c r="F633" i="2" s="1"/>
  <c r="E649" i="2"/>
  <c r="F649" i="2" s="1"/>
  <c r="E665" i="2"/>
  <c r="F665" i="2" s="1"/>
  <c r="E673" i="2"/>
  <c r="F673" i="2" s="1"/>
  <c r="E677" i="2"/>
  <c r="F677" i="2" s="1"/>
  <c r="E681" i="2"/>
  <c r="F681" i="2" s="1"/>
  <c r="E685" i="2"/>
  <c r="F685" i="2" s="1"/>
  <c r="E689" i="2"/>
  <c r="F689" i="2" s="1"/>
  <c r="E693" i="2"/>
  <c r="F693" i="2" s="1"/>
  <c r="E697" i="2"/>
  <c r="F697" i="2" s="1"/>
  <c r="E701" i="2"/>
  <c r="F701" i="2" s="1"/>
  <c r="E705" i="2"/>
  <c r="F705" i="2" s="1"/>
  <c r="E709" i="2"/>
  <c r="F709" i="2" s="1"/>
  <c r="E713" i="2"/>
  <c r="F713" i="2" s="1"/>
  <c r="E717" i="2"/>
  <c r="F717" i="2" s="1"/>
  <c r="E721" i="2"/>
  <c r="F721" i="2" s="1"/>
  <c r="E725" i="2"/>
  <c r="F725" i="2" s="1"/>
  <c r="E729" i="2"/>
  <c r="F729" i="2" s="1"/>
  <c r="E733" i="2"/>
  <c r="F733" i="2" s="1"/>
  <c r="E737" i="2"/>
  <c r="F737" i="2" s="1"/>
  <c r="E741" i="2"/>
  <c r="F741" i="2" s="1"/>
  <c r="E745" i="2"/>
  <c r="F745" i="2" s="1"/>
  <c r="E749" i="2"/>
  <c r="F749" i="2" s="1"/>
  <c r="E753" i="2"/>
  <c r="F753" i="2" s="1"/>
  <c r="E757" i="2"/>
  <c r="F757" i="2" s="1"/>
  <c r="E761" i="2"/>
  <c r="F761" i="2" s="1"/>
  <c r="E765" i="2"/>
  <c r="F765" i="2" s="1"/>
  <c r="E769" i="2"/>
  <c r="F769" i="2" s="1"/>
  <c r="E773" i="2"/>
  <c r="F773" i="2" s="1"/>
  <c r="E777" i="2"/>
  <c r="F777" i="2" s="1"/>
  <c r="E781" i="2"/>
  <c r="F781" i="2" s="1"/>
  <c r="E785" i="2"/>
  <c r="F785" i="2" s="1"/>
  <c r="E789" i="2"/>
  <c r="F789" i="2" s="1"/>
  <c r="E793" i="2"/>
  <c r="F793" i="2" s="1"/>
  <c r="E797" i="2"/>
  <c r="F797" i="2" s="1"/>
  <c r="E801" i="2"/>
  <c r="F801" i="2" s="1"/>
  <c r="E805" i="2"/>
  <c r="F805" i="2" s="1"/>
  <c r="E809" i="2"/>
  <c r="F809" i="2" s="1"/>
  <c r="E813" i="2"/>
  <c r="F813" i="2" s="1"/>
  <c r="E817" i="2"/>
  <c r="F817" i="2" s="1"/>
  <c r="E821" i="2"/>
  <c r="F821" i="2" s="1"/>
  <c r="E825" i="2"/>
  <c r="F825" i="2" s="1"/>
  <c r="E829" i="2"/>
  <c r="F829" i="2" s="1"/>
  <c r="E833" i="2"/>
  <c r="F833" i="2" s="1"/>
  <c r="E837" i="2"/>
  <c r="F837" i="2" s="1"/>
  <c r="E841" i="2"/>
  <c r="F841" i="2" s="1"/>
  <c r="E845" i="2"/>
  <c r="F845" i="2" s="1"/>
  <c r="E849" i="2"/>
  <c r="F849" i="2" s="1"/>
  <c r="E853" i="2"/>
  <c r="F853" i="2" s="1"/>
  <c r="E857" i="2"/>
  <c r="F857" i="2" s="1"/>
  <c r="E861" i="2"/>
  <c r="F861" i="2" s="1"/>
  <c r="E865" i="2"/>
  <c r="F865" i="2" s="1"/>
  <c r="E869" i="2"/>
  <c r="F869" i="2" s="1"/>
  <c r="E873" i="2"/>
  <c r="F873" i="2" s="1"/>
  <c r="E877" i="2"/>
  <c r="F877" i="2" s="1"/>
  <c r="E881" i="2"/>
  <c r="G881" i="2" s="1"/>
  <c r="E885" i="2"/>
  <c r="F885" i="2" s="1"/>
  <c r="E889" i="2"/>
  <c r="G889" i="2" s="1"/>
  <c r="E893" i="2"/>
  <c r="F893" i="2" s="1"/>
  <c r="E897" i="2"/>
  <c r="F897" i="2" s="1"/>
  <c r="E901" i="2"/>
  <c r="F901" i="2" s="1"/>
  <c r="E905" i="2"/>
  <c r="F905" i="2" s="1"/>
  <c r="E909" i="2"/>
  <c r="F909" i="2" s="1"/>
  <c r="E913" i="2"/>
  <c r="F913" i="2" s="1"/>
  <c r="E917" i="2"/>
  <c r="F917" i="2" s="1"/>
  <c r="E921" i="2"/>
  <c r="G921" i="2" s="1"/>
  <c r="E925" i="2"/>
  <c r="F925" i="2" s="1"/>
  <c r="E929" i="2"/>
  <c r="F929" i="2" s="1"/>
  <c r="E933" i="2"/>
  <c r="F933" i="2" s="1"/>
  <c r="E937" i="2"/>
  <c r="F937" i="2" s="1"/>
  <c r="E941" i="2"/>
  <c r="F941" i="2" s="1"/>
  <c r="E945" i="2"/>
  <c r="F945" i="2" s="1"/>
  <c r="E949" i="2"/>
  <c r="F949" i="2" s="1"/>
  <c r="E953" i="2"/>
  <c r="F953" i="2" s="1"/>
  <c r="E957" i="2"/>
  <c r="F957" i="2" s="1"/>
  <c r="E961" i="2"/>
  <c r="F961" i="2" s="1"/>
  <c r="E965" i="2"/>
  <c r="F965" i="2" s="1"/>
  <c r="E969" i="2"/>
  <c r="F969" i="2" s="1"/>
  <c r="E973" i="2"/>
  <c r="F973" i="2" s="1"/>
  <c r="E977" i="2"/>
  <c r="F977" i="2" s="1"/>
  <c r="E981" i="2"/>
  <c r="F981" i="2" s="1"/>
  <c r="E985" i="2"/>
  <c r="F985" i="2" s="1"/>
  <c r="E989" i="2"/>
  <c r="F989" i="2" s="1"/>
  <c r="E993" i="2"/>
  <c r="F993" i="2" s="1"/>
  <c r="E8" i="2"/>
  <c r="F8" i="2" s="1"/>
  <c r="E13" i="2"/>
  <c r="F13" i="2" s="1"/>
  <c r="E19" i="2"/>
  <c r="F19" i="2" s="1"/>
  <c r="E23" i="2"/>
  <c r="F23" i="2" s="1"/>
  <c r="E27" i="2"/>
  <c r="F27" i="2" s="1"/>
  <c r="E31" i="2"/>
  <c r="F31" i="2" s="1"/>
  <c r="E35" i="2"/>
  <c r="F35" i="2" s="1"/>
  <c r="E39" i="2"/>
  <c r="F39" i="2" s="1"/>
  <c r="E43" i="2"/>
  <c r="F43" i="2" s="1"/>
  <c r="E47" i="2"/>
  <c r="F47" i="2" s="1"/>
  <c r="E51" i="2"/>
  <c r="F51" i="2" s="1"/>
  <c r="E987" i="2"/>
  <c r="F987" i="2" s="1"/>
  <c r="E979" i="2"/>
  <c r="F979" i="2" s="1"/>
  <c r="E971" i="2"/>
  <c r="F971" i="2" s="1"/>
  <c r="E963" i="2"/>
  <c r="F963" i="2" s="1"/>
  <c r="E955" i="2"/>
  <c r="F955" i="2" s="1"/>
  <c r="E947" i="2"/>
  <c r="F947" i="2" s="1"/>
  <c r="E939" i="2"/>
  <c r="F939" i="2" s="1"/>
  <c r="E931" i="2"/>
  <c r="F931" i="2" s="1"/>
  <c r="E923" i="2"/>
  <c r="F923" i="2" s="1"/>
  <c r="E915" i="2"/>
  <c r="F915" i="2" s="1"/>
  <c r="E907" i="2"/>
  <c r="F907" i="2" s="1"/>
  <c r="E899" i="2"/>
  <c r="F899" i="2" s="1"/>
  <c r="E891" i="2"/>
  <c r="F891" i="2" s="1"/>
  <c r="E883" i="2"/>
  <c r="F883" i="2" s="1"/>
  <c r="E875" i="2"/>
  <c r="F875" i="2" s="1"/>
  <c r="E867" i="2"/>
  <c r="F867" i="2" s="1"/>
  <c r="E859" i="2"/>
  <c r="F859" i="2" s="1"/>
  <c r="E851" i="2"/>
  <c r="F851" i="2" s="1"/>
  <c r="E843" i="2"/>
  <c r="F843" i="2" s="1"/>
  <c r="E835" i="2"/>
  <c r="G835" i="2" s="1"/>
  <c r="E827" i="2"/>
  <c r="F827" i="2" s="1"/>
  <c r="E819" i="2"/>
  <c r="G819" i="2" s="1"/>
  <c r="E811" i="2"/>
  <c r="F811" i="2" s="1"/>
  <c r="E799" i="2"/>
  <c r="G799" i="2" s="1"/>
  <c r="E783" i="2"/>
  <c r="G783" i="2" s="1"/>
  <c r="E767" i="2"/>
  <c r="G767" i="2" s="1"/>
  <c r="E751" i="2"/>
  <c r="G751" i="2" s="1"/>
  <c r="E15" i="2"/>
  <c r="F15" i="2" s="1"/>
  <c r="E994" i="2"/>
  <c r="F994" i="2" s="1"/>
  <c r="E986" i="2"/>
  <c r="F986" i="2" s="1"/>
  <c r="E978" i="2"/>
  <c r="F978" i="2" s="1"/>
  <c r="E970" i="2"/>
  <c r="F970" i="2" s="1"/>
  <c r="E962" i="2"/>
  <c r="F962" i="2" s="1"/>
  <c r="E954" i="2"/>
  <c r="F954" i="2" s="1"/>
  <c r="E946" i="2"/>
  <c r="F946" i="2" s="1"/>
  <c r="E938" i="2"/>
  <c r="F938" i="2" s="1"/>
  <c r="E930" i="2"/>
  <c r="F930" i="2" s="1"/>
  <c r="E922" i="2"/>
  <c r="F922" i="2" s="1"/>
  <c r="E914" i="2"/>
  <c r="F914" i="2" s="1"/>
  <c r="E906" i="2"/>
  <c r="F906" i="2" s="1"/>
  <c r="E898" i="2"/>
  <c r="F898" i="2" s="1"/>
  <c r="E890" i="2"/>
  <c r="G890" i="2" s="1"/>
  <c r="E882" i="2"/>
  <c r="G882" i="2" s="1"/>
  <c r="E874" i="2"/>
  <c r="G874" i="2" s="1"/>
  <c r="E866" i="2"/>
  <c r="G866" i="2" s="1"/>
  <c r="E858" i="2"/>
  <c r="F858" i="2" s="1"/>
  <c r="E850" i="2"/>
  <c r="F850" i="2" s="1"/>
  <c r="E842" i="2"/>
  <c r="G842" i="2" s="1"/>
  <c r="E834" i="2"/>
  <c r="F834" i="2" s="1"/>
  <c r="E826" i="2"/>
  <c r="F826" i="2" s="1"/>
  <c r="E818" i="2"/>
  <c r="F818" i="2" s="1"/>
  <c r="E810" i="2"/>
  <c r="G810" i="2" s="1"/>
  <c r="E795" i="2"/>
  <c r="G795" i="2" s="1"/>
  <c r="E779" i="2"/>
  <c r="G779" i="2" s="1"/>
  <c r="E763" i="2"/>
  <c r="G763" i="2" s="1"/>
  <c r="E747" i="2"/>
  <c r="G747" i="2" s="1"/>
  <c r="G267" i="2"/>
  <c r="F879" i="2"/>
  <c r="G855" i="2"/>
  <c r="F1002" i="2"/>
  <c r="G839" i="2"/>
  <c r="G983" i="2"/>
  <c r="F863" i="2"/>
  <c r="F823" i="2"/>
  <c r="G283" i="2"/>
  <c r="G807" i="2"/>
  <c r="F755" i="2"/>
  <c r="G402" i="2"/>
  <c r="G223" i="2"/>
  <c r="G233" i="2"/>
  <c r="G62" i="2"/>
  <c r="G998" i="2"/>
  <c r="F847" i="2"/>
  <c r="G281" i="2"/>
  <c r="G75" i="2"/>
  <c r="F902" i="2"/>
  <c r="G902" i="2"/>
  <c r="F522" i="2"/>
  <c r="F910" i="2"/>
  <c r="G910" i="2"/>
  <c r="F831" i="2"/>
  <c r="F815" i="2"/>
  <c r="G815" i="2"/>
  <c r="F803" i="2"/>
  <c r="G991" i="2"/>
  <c r="G975" i="2"/>
  <c r="G966" i="2"/>
  <c r="G958" i="2"/>
  <c r="G950" i="2"/>
  <c r="G942" i="2"/>
  <c r="G934" i="2"/>
  <c r="F878" i="2"/>
  <c r="G265" i="2"/>
  <c r="F791" i="2"/>
  <c r="F775" i="2"/>
  <c r="F759" i="2"/>
  <c r="F743" i="2"/>
  <c r="G266" i="2"/>
  <c r="G146" i="2"/>
  <c r="G996" i="2"/>
  <c r="F139" i="2"/>
  <c r="G139" i="2"/>
  <c r="F386" i="2"/>
  <c r="G386" i="2"/>
  <c r="F369" i="2"/>
  <c r="G369" i="2"/>
  <c r="F322" i="2"/>
  <c r="G322" i="2"/>
  <c r="F305" i="2"/>
  <c r="G305" i="2"/>
  <c r="G871" i="2"/>
  <c r="G570" i="2"/>
  <c r="G739" i="2"/>
  <c r="F421" i="2"/>
  <c r="G249" i="2"/>
  <c r="F249" i="2"/>
  <c r="F159" i="2"/>
  <c r="G159" i="2"/>
  <c r="G550" i="2"/>
  <c r="G371" i="2"/>
  <c r="F354" i="2"/>
  <c r="G354" i="2"/>
  <c r="F337" i="2"/>
  <c r="G337" i="2"/>
  <c r="G210" i="2"/>
  <c r="F67" i="2"/>
  <c r="G67" i="2"/>
  <c r="G370" i="2"/>
  <c r="G353" i="2"/>
  <c r="G338" i="2"/>
  <c r="G323" i="2"/>
  <c r="G321" i="2"/>
  <c r="G306" i="2"/>
  <c r="F252" i="2"/>
  <c r="G250" i="2"/>
  <c r="G231" i="2"/>
  <c r="F229" i="2"/>
  <c r="F217" i="2"/>
  <c r="F213" i="2"/>
  <c r="G164" i="2"/>
  <c r="G59" i="2"/>
  <c r="G995" i="2"/>
  <c r="F203" i="2"/>
  <c r="G203" i="2"/>
  <c r="F77" i="2"/>
  <c r="G77" i="2"/>
  <c r="F846" i="2"/>
  <c r="G846" i="2"/>
  <c r="F838" i="2"/>
  <c r="G838" i="2"/>
  <c r="F814" i="2"/>
  <c r="G814" i="2"/>
  <c r="G614" i="2"/>
  <c r="G598" i="2"/>
  <c r="G414" i="2"/>
  <c r="G967" i="2"/>
  <c r="G959" i="2"/>
  <c r="G951" i="2"/>
  <c r="G943" i="2"/>
  <c r="G935" i="2"/>
  <c r="G927" i="2"/>
  <c r="G919" i="2"/>
  <c r="G911" i="2"/>
  <c r="G903" i="2"/>
  <c r="G895" i="2"/>
  <c r="G887" i="2"/>
  <c r="G990" i="2"/>
  <c r="G982" i="2"/>
  <c r="G974" i="2"/>
  <c r="F870" i="2"/>
  <c r="F439" i="2"/>
  <c r="F416" i="2"/>
  <c r="F503" i="2"/>
  <c r="F491" i="2"/>
  <c r="F427" i="2"/>
  <c r="G418" i="2"/>
  <c r="G391" i="2"/>
  <c r="F373" i="2"/>
  <c r="G373" i="2"/>
  <c r="G359" i="2"/>
  <c r="F341" i="2"/>
  <c r="G341" i="2"/>
  <c r="G327" i="2"/>
  <c r="F318" i="2"/>
  <c r="F309" i="2"/>
  <c r="G309" i="2"/>
  <c r="F295" i="2"/>
  <c r="F277" i="2"/>
  <c r="G277" i="2"/>
  <c r="F246" i="2"/>
  <c r="G246" i="2"/>
  <c r="F155" i="2"/>
  <c r="F160" i="2"/>
  <c r="G160" i="2"/>
  <c r="F83" i="2"/>
  <c r="G83" i="2"/>
  <c r="F389" i="2"/>
  <c r="F357" i="2"/>
  <c r="G357" i="2"/>
  <c r="F343" i="2"/>
  <c r="F334" i="2"/>
  <c r="F325" i="2"/>
  <c r="G325" i="2"/>
  <c r="G311" i="2"/>
  <c r="F293" i="2"/>
  <c r="G293" i="2"/>
  <c r="F261" i="2"/>
  <c r="G261" i="2"/>
  <c r="G244" i="2"/>
  <c r="F244" i="2"/>
  <c r="F228" i="2"/>
  <c r="G228" i="2"/>
  <c r="F224" i="2"/>
  <c r="G224" i="2"/>
  <c r="G184" i="2"/>
  <c r="F176" i="2"/>
  <c r="G287" i="2"/>
  <c r="G271" i="2"/>
  <c r="F245" i="2"/>
  <c r="F240" i="2"/>
  <c r="G207" i="2"/>
  <c r="G180" i="2"/>
  <c r="G69" i="2"/>
  <c r="G61" i="2"/>
  <c r="G58" i="2"/>
  <c r="G54" i="2"/>
  <c r="G144" i="2"/>
  <c r="G138" i="2"/>
  <c r="G126" i="2"/>
  <c r="G114" i="2"/>
  <c r="G109" i="2"/>
  <c r="G85" i="2"/>
  <c r="F60" i="2"/>
  <c r="G60" i="2"/>
  <c r="F198" i="2"/>
  <c r="F182" i="2"/>
  <c r="G182" i="2"/>
  <c r="F101" i="2"/>
  <c r="G101" i="2"/>
  <c r="F202" i="2"/>
  <c r="G202" i="2"/>
  <c r="F186" i="2"/>
  <c r="G186" i="2"/>
  <c r="G352" i="2"/>
  <c r="G292" i="2"/>
  <c r="G288" i="2"/>
  <c r="G268" i="2"/>
  <c r="F112" i="2"/>
  <c r="G112" i="2"/>
  <c r="G125" i="2"/>
  <c r="F120" i="2"/>
  <c r="G120" i="2"/>
  <c r="G93" i="2"/>
  <c r="F96" i="2"/>
  <c r="G96" i="2"/>
  <c r="G201" i="2"/>
  <c r="G197" i="2"/>
  <c r="G185" i="2"/>
  <c r="G181" i="2"/>
  <c r="G169" i="2"/>
  <c r="G165" i="2"/>
  <c r="G153" i="2"/>
  <c r="G149" i="2"/>
  <c r="G129" i="2"/>
  <c r="F80" i="2"/>
  <c r="G80" i="2"/>
  <c r="F100" i="2"/>
  <c r="G100" i="2"/>
  <c r="F84" i="2"/>
  <c r="G84" i="2"/>
  <c r="F68" i="2"/>
  <c r="G68" i="2"/>
  <c r="G135" i="2"/>
  <c r="G131" i="2"/>
  <c r="G115" i="2"/>
  <c r="G107" i="2"/>
  <c r="G99" i="2"/>
  <c r="G91" i="2"/>
  <c r="F28" i="2"/>
  <c r="G48" i="2"/>
  <c r="G24" i="2"/>
  <c r="G40" i="2"/>
  <c r="F20" i="2"/>
  <c r="G32" i="2"/>
  <c r="G16" i="2"/>
  <c r="G52" i="2"/>
  <c r="G44" i="2"/>
  <c r="G36" i="2"/>
  <c r="G53" i="2"/>
  <c r="G49" i="2"/>
  <c r="G45" i="2"/>
  <c r="G41" i="2"/>
  <c r="G37" i="2"/>
  <c r="G33" i="2"/>
  <c r="G29" i="2"/>
  <c r="G25" i="2"/>
  <c r="G21" i="2"/>
  <c r="G11" i="2"/>
  <c r="G9" i="2"/>
  <c r="E18" i="2"/>
  <c r="E14" i="2"/>
  <c r="E10" i="2"/>
  <c r="E6" i="2"/>
  <c r="B14" i="1"/>
  <c r="B15" i="1" s="1"/>
  <c r="C28" i="1" s="1"/>
  <c r="D28" i="1" s="1"/>
  <c r="E28" i="1" s="1"/>
  <c r="F28" i="1" s="1"/>
  <c r="G28" i="1" s="1"/>
  <c r="G35" i="1" s="1"/>
  <c r="B21" i="1"/>
  <c r="F21" i="1"/>
  <c r="C21" i="1"/>
  <c r="G21" i="1"/>
  <c r="D21" i="1"/>
  <c r="F650" i="2" l="1"/>
  <c r="G167" i="2"/>
  <c r="F459" i="2"/>
  <c r="F618" i="2"/>
  <c r="G188" i="2"/>
  <c r="G270" i="2"/>
  <c r="G602" i="2"/>
  <c r="G274" i="2"/>
  <c r="G519" i="2"/>
  <c r="G456" i="2"/>
  <c r="G627" i="2"/>
  <c r="G392" i="2"/>
  <c r="G443" i="2"/>
  <c r="G475" i="2"/>
  <c r="F397" i="2"/>
  <c r="G102" i="2"/>
  <c r="G200" i="2"/>
  <c r="F375" i="2"/>
  <c r="F286" i="2"/>
  <c r="G507" i="2"/>
  <c r="F423" i="2"/>
  <c r="F586" i="2"/>
  <c r="F634" i="2"/>
  <c r="F666" i="2"/>
  <c r="F554" i="2"/>
  <c r="F538" i="2"/>
  <c r="G340" i="2"/>
  <c r="F407" i="2"/>
  <c r="F72" i="2"/>
  <c r="F444" i="2"/>
  <c r="F526" i="2"/>
  <c r="F535" i="2"/>
  <c r="G445" i="2"/>
  <c r="F472" i="2"/>
  <c r="G380" i="2"/>
  <c r="F74" i="2"/>
  <c r="G42" i="1"/>
  <c r="G438" i="2"/>
  <c r="G551" i="2"/>
  <c r="G148" i="2"/>
  <c r="F237" i="2"/>
  <c r="G510" i="2"/>
  <c r="F64" i="2"/>
  <c r="G173" i="2"/>
  <c r="F390" i="2"/>
  <c r="G422" i="2"/>
  <c r="F508" i="2"/>
  <c r="F884" i="2"/>
  <c r="G331" i="2"/>
  <c r="G431" i="2"/>
  <c r="G111" i="2"/>
  <c r="F622" i="2"/>
  <c r="G251" i="2"/>
  <c r="F236" i="2"/>
  <c r="G95" i="2"/>
  <c r="G66" i="2"/>
  <c r="G285" i="2"/>
  <c r="F447" i="2"/>
  <c r="F406" i="2"/>
  <c r="G151" i="2"/>
  <c r="F116" i="2"/>
  <c r="G88" i="2"/>
  <c r="G128" i="2"/>
  <c r="F206" i="2"/>
  <c r="G104" i="2"/>
  <c r="G463" i="2"/>
  <c r="G374" i="2"/>
  <c r="F187" i="2"/>
  <c r="G172" i="2"/>
  <c r="F313" i="2"/>
  <c r="G310" i="2"/>
  <c r="G212" i="2"/>
  <c r="F495" i="2"/>
  <c r="G830" i="2"/>
  <c r="F574" i="2"/>
  <c r="F926" i="2"/>
  <c r="F542" i="2"/>
  <c r="G63" i="2"/>
  <c r="G132" i="2"/>
  <c r="G189" i="2"/>
  <c r="G142" i="2"/>
  <c r="G326" i="2"/>
  <c r="G411" i="2"/>
  <c r="F479" i="2"/>
  <c r="G670" i="2"/>
  <c r="F862" i="2"/>
  <c r="F258" i="2"/>
  <c r="G297" i="2"/>
  <c r="F377" i="2"/>
  <c r="G894" i="2"/>
  <c r="G215" i="2"/>
  <c r="G7" i="2"/>
  <c r="G523" i="2"/>
  <c r="F654" i="2"/>
  <c r="F619" i="2"/>
  <c r="F492" i="2"/>
  <c r="F638" i="2"/>
  <c r="G291" i="2"/>
  <c r="G667" i="2"/>
  <c r="G662" i="2"/>
  <c r="F611" i="2"/>
  <c r="G190" i="2"/>
  <c r="G547" i="2"/>
  <c r="F86" i="2"/>
  <c r="F646" i="2"/>
  <c r="F531" i="2"/>
  <c r="G500" i="2"/>
  <c r="G765" i="2"/>
  <c r="G756" i="2"/>
  <c r="G567" i="2"/>
  <c r="F599" i="2"/>
  <c r="G588" i="2"/>
  <c r="F702" i="2"/>
  <c r="G461" i="2"/>
  <c r="F692" i="2"/>
  <c r="G87" i="2"/>
  <c r="G103" i="2"/>
  <c r="G127" i="2"/>
  <c r="G157" i="2"/>
  <c r="G356" i="2"/>
  <c r="G255" i="2"/>
  <c r="G342" i="2"/>
  <c r="G279" i="2"/>
  <c r="G590" i="2"/>
  <c r="F315" i="2"/>
  <c r="F787" i="2"/>
  <c r="G166" i="2"/>
  <c r="G272" i="2"/>
  <c r="G304" i="2"/>
  <c r="G194" i="2"/>
  <c r="G170" i="2"/>
  <c r="G191" i="2"/>
  <c r="G208" i="2"/>
  <c r="G234" i="2"/>
  <c r="G71" i="2"/>
  <c r="F555" i="2"/>
  <c r="F221" i="2"/>
  <c r="F222" i="2"/>
  <c r="G55" i="2"/>
  <c r="G230" i="2"/>
  <c r="F253" i="2"/>
  <c r="G137" i="2"/>
  <c r="G361" i="2"/>
  <c r="G379" i="2"/>
  <c r="G205" i="2"/>
  <c r="G276" i="2"/>
  <c r="G312" i="2"/>
  <c r="G368" i="2"/>
  <c r="G140" i="2"/>
  <c r="G79" i="2"/>
  <c r="G269" i="2"/>
  <c r="G294" i="2"/>
  <c r="G358" i="2"/>
  <c r="G539" i="2"/>
  <c r="G400" i="2"/>
  <c r="G606" i="2"/>
  <c r="G118" i="2"/>
  <c r="G232" i="2"/>
  <c r="F587" i="2"/>
  <c r="G363" i="2"/>
  <c r="F405" i="2"/>
  <c r="G428" i="2"/>
  <c r="G345" i="2"/>
  <c r="G999" i="2"/>
  <c r="G740" i="2"/>
  <c r="G772" i="2"/>
  <c r="G344" i="2"/>
  <c r="G98" i="2"/>
  <c r="G339" i="2"/>
  <c r="G425" i="2"/>
  <c r="G768" i="2"/>
  <c r="G518" i="2"/>
  <c r="G124" i="2"/>
  <c r="F162" i="2"/>
  <c r="G204" i="2"/>
  <c r="F163" i="2"/>
  <c r="F302" i="2"/>
  <c r="F350" i="2"/>
  <c r="G462" i="2"/>
  <c r="G487" i="2"/>
  <c r="G471" i="2"/>
  <c r="G179" i="2"/>
  <c r="G398" i="2"/>
  <c r="G582" i="2"/>
  <c r="G630" i="2"/>
  <c r="G778" i="2"/>
  <c r="G247" i="2"/>
  <c r="F226" i="2"/>
  <c r="F290" i="2"/>
  <c r="G219" i="2"/>
  <c r="G788" i="2"/>
  <c r="F366" i="2"/>
  <c r="G450" i="2"/>
  <c r="G455" i="2"/>
  <c r="F419" i="2"/>
  <c r="F520" i="2"/>
  <c r="G387" i="2"/>
  <c r="G566" i="2"/>
  <c r="G643" i="2"/>
  <c r="F579" i="2"/>
  <c r="G22" i="2"/>
  <c r="G174" i="2"/>
  <c r="G264" i="2"/>
  <c r="G336" i="2"/>
  <c r="G183" i="2"/>
  <c r="G262" i="2"/>
  <c r="F382" i="2"/>
  <c r="F403" i="2"/>
  <c r="G515" i="2"/>
  <c r="G355" i="2"/>
  <c r="F307" i="2"/>
  <c r="G534" i="2"/>
  <c r="F595" i="2"/>
  <c r="G376" i="2"/>
  <c r="F122" i="2"/>
  <c r="F798" i="2"/>
  <c r="F537" i="2"/>
  <c r="G699" i="2"/>
  <c r="F540" i="2"/>
  <c r="G685" i="2"/>
  <c r="F750" i="2"/>
  <c r="G259" i="2"/>
  <c r="F477" i="2"/>
  <c r="F964" i="2"/>
  <c r="G396" i="2"/>
  <c r="G620" i="2"/>
  <c r="G609" i="2"/>
  <c r="G589" i="2"/>
  <c r="G35" i="2"/>
  <c r="G296" i="2"/>
  <c r="G360" i="2"/>
  <c r="F524" i="2"/>
  <c r="G749" i="2"/>
  <c r="G893" i="2"/>
  <c r="F718" i="2"/>
  <c r="G401" i="2"/>
  <c r="G429" i="2"/>
  <c r="F615" i="2"/>
  <c r="G731" i="2"/>
  <c r="F493" i="2"/>
  <c r="G509" i="2"/>
  <c r="G631" i="2"/>
  <c r="G604" i="2"/>
  <c r="G529" i="2"/>
  <c r="F565" i="2"/>
  <c r="F868" i="2"/>
  <c r="G26" i="2"/>
  <c r="G502" i="2"/>
  <c r="G657" i="2"/>
  <c r="G845" i="2"/>
  <c r="G980" i="2"/>
  <c r="F686" i="2"/>
  <c r="F583" i="2"/>
  <c r="F900" i="2"/>
  <c r="F724" i="2"/>
  <c r="G663" i="2"/>
  <c r="F647" i="2"/>
  <c r="F668" i="2"/>
  <c r="G603" i="2"/>
  <c r="G460" i="2"/>
  <c r="G476" i="2"/>
  <c r="G147" i="2"/>
  <c r="F571" i="2"/>
  <c r="F553" i="2"/>
  <c r="G635" i="2"/>
  <c r="G409" i="2"/>
  <c r="F512" i="2"/>
  <c r="G651" i="2"/>
  <c r="G465" i="2"/>
  <c r="G478" i="2"/>
  <c r="G753" i="2"/>
  <c r="G195" i="2"/>
  <c r="G897" i="2"/>
  <c r="G601" i="2"/>
  <c r="G717" i="2"/>
  <c r="G797" i="2"/>
  <c r="F932" i="2"/>
  <c r="G867" i="2"/>
  <c r="G852" i="2"/>
  <c r="G474" i="2"/>
  <c r="F734" i="2"/>
  <c r="G78" i="2"/>
  <c r="F874" i="2"/>
  <c r="G925" i="2"/>
  <c r="G957" i="2"/>
  <c r="F799" i="2"/>
  <c r="G705" i="2"/>
  <c r="G984" i="2"/>
  <c r="F866" i="2"/>
  <c r="G364" i="2"/>
  <c r="G130" i="2"/>
  <c r="F572" i="2"/>
  <c r="G593" i="2"/>
  <c r="G629" i="2"/>
  <c r="G813" i="2"/>
  <c r="G877" i="2"/>
  <c r="F782" i="2"/>
  <c r="G424" i="2"/>
  <c r="G683" i="2"/>
  <c r="F948" i="2"/>
  <c r="F708" i="2"/>
  <c r="F676" i="2"/>
  <c r="G504" i="2"/>
  <c r="G211" i="2"/>
  <c r="G488" i="2"/>
  <c r="G94" i="2"/>
  <c r="G820" i="2"/>
  <c r="G836" i="2"/>
  <c r="G42" i="2"/>
  <c r="G15" i="2"/>
  <c r="G466" i="2"/>
  <c r="G605" i="2"/>
  <c r="G665" i="2"/>
  <c r="G733" i="2"/>
  <c r="G781" i="2"/>
  <c r="G861" i="2"/>
  <c r="G963" i="2"/>
  <c r="F766" i="2"/>
  <c r="F810" i="2"/>
  <c r="G440" i="2"/>
  <c r="F541" i="2"/>
  <c r="G715" i="2"/>
  <c r="F916" i="2"/>
  <c r="F636" i="2"/>
  <c r="F556" i="2"/>
  <c r="G938" i="2"/>
  <c r="F652" i="2"/>
  <c r="G804" i="2"/>
  <c r="G46" i="2"/>
  <c r="G482" i="2"/>
  <c r="G769" i="2"/>
  <c r="G817" i="2"/>
  <c r="G994" i="2"/>
  <c r="G856" i="2"/>
  <c r="G645" i="2"/>
  <c r="G689" i="2"/>
  <c r="G833" i="2"/>
  <c r="F656" i="2"/>
  <c r="F904" i="2"/>
  <c r="G719" i="2"/>
  <c r="F624" i="2"/>
  <c r="G873" i="2"/>
  <c r="F794" i="2"/>
  <c r="G653" i="2"/>
  <c r="G880" i="2"/>
  <c r="F457" i="2"/>
  <c r="G816" i="2"/>
  <c r="G899" i="2"/>
  <c r="G941" i="2"/>
  <c r="F842" i="2"/>
  <c r="G906" i="2"/>
  <c r="F921" i="2"/>
  <c r="G511" i="2"/>
  <c r="G90" i="2"/>
  <c r="F528" i="2"/>
  <c r="G923" i="2"/>
  <c r="F920" i="2"/>
  <c r="F968" i="2"/>
  <c r="G735" i="2"/>
  <c r="G299" i="2"/>
  <c r="G433" i="2"/>
  <c r="F881" i="2"/>
  <c r="G929" i="2"/>
  <c r="G347" i="2"/>
  <c r="G329" i="2"/>
  <c r="G792" i="2"/>
  <c r="F395" i="2"/>
  <c r="G558" i="2"/>
  <c r="G13" i="2"/>
  <c r="G761" i="2"/>
  <c r="G825" i="2"/>
  <c r="G907" i="2"/>
  <c r="G682" i="2"/>
  <c r="G714" i="2"/>
  <c r="G746" i="2"/>
  <c r="F672" i="2"/>
  <c r="F736" i="2"/>
  <c r="G985" i="2"/>
  <c r="G969" i="2"/>
  <c r="F549" i="2"/>
  <c r="G784" i="2"/>
  <c r="F38" i="2"/>
  <c r="G316" i="2"/>
  <c r="G384" i="2"/>
  <c r="F56" i="2"/>
  <c r="G430" i="2"/>
  <c r="G577" i="2"/>
  <c r="G641" i="2"/>
  <c r="G745" i="2"/>
  <c r="G992" i="2"/>
  <c r="F698" i="2"/>
  <c r="F730" i="2"/>
  <c r="F762" i="2"/>
  <c r="G818" i="2"/>
  <c r="F568" i="2"/>
  <c r="F248" i="2"/>
  <c r="F960" i="2"/>
  <c r="G727" i="2"/>
  <c r="G525" i="2"/>
  <c r="F751" i="2"/>
  <c r="F420" i="2"/>
  <c r="F536" i="2"/>
  <c r="G632" i="2"/>
  <c r="F468" i="2"/>
  <c r="F889" i="2"/>
  <c r="F552" i="2"/>
  <c r="G473" i="2"/>
  <c r="G811" i="2"/>
  <c r="G521" i="2"/>
  <c r="G458" i="2"/>
  <c r="G697" i="2"/>
  <c r="G793" i="2"/>
  <c r="F704" i="2"/>
  <c r="G393" i="2"/>
  <c r="G946" i="2"/>
  <c r="G616" i="2"/>
  <c r="G47" i="2"/>
  <c r="G372" i="2"/>
  <c r="G388" i="2"/>
  <c r="F563" i="2"/>
  <c r="G585" i="2"/>
  <c r="G713" i="2"/>
  <c r="G841" i="2"/>
  <c r="G939" i="2"/>
  <c r="G168" i="2"/>
  <c r="G289" i="2"/>
  <c r="G489" i="2"/>
  <c r="F664" i="2"/>
  <c r="F688" i="2"/>
  <c r="F720" i="2"/>
  <c r="F928" i="2"/>
  <c r="G711" i="2"/>
  <c r="F275" i="2"/>
  <c r="G679" i="2"/>
  <c r="G800" i="2"/>
  <c r="G4" i="2"/>
  <c r="G19" i="2"/>
  <c r="G31" i="2"/>
  <c r="G51" i="2"/>
  <c r="G119" i="2"/>
  <c r="F92" i="2"/>
  <c r="F158" i="2"/>
  <c r="G300" i="2"/>
  <c r="G324" i="2"/>
  <c r="G348" i="2"/>
  <c r="G446" i="2"/>
  <c r="G486" i="2"/>
  <c r="G613" i="2"/>
  <c r="G649" i="2"/>
  <c r="G681" i="2"/>
  <c r="G701" i="2"/>
  <c r="G729" i="2"/>
  <c r="G777" i="2"/>
  <c r="G809" i="2"/>
  <c r="G829" i="2"/>
  <c r="G857" i="2"/>
  <c r="G976" i="2"/>
  <c r="G931" i="2"/>
  <c r="G971" i="2"/>
  <c r="G850" i="2"/>
  <c r="G505" i="2"/>
  <c r="G659" i="2"/>
  <c r="F912" i="2"/>
  <c r="G695" i="2"/>
  <c r="G989" i="2"/>
  <c r="F436" i="2"/>
  <c r="G843" i="2"/>
  <c r="G953" i="2"/>
  <c r="G298" i="2"/>
  <c r="G905" i="2"/>
  <c r="F452" i="2"/>
  <c r="F648" i="2"/>
  <c r="G141" i="2"/>
  <c r="G914" i="2"/>
  <c r="G1000" i="2"/>
  <c r="G752" i="2"/>
  <c r="F747" i="2"/>
  <c r="F600" i="2"/>
  <c r="F484" i="2"/>
  <c r="F882" i="2"/>
  <c r="G978" i="2"/>
  <c r="G694" i="2"/>
  <c r="F896" i="2"/>
  <c r="F944" i="2"/>
  <c r="G875" i="2"/>
  <c r="F238" i="2"/>
  <c r="G82" i="2"/>
  <c r="G848" i="2"/>
  <c r="G937" i="2"/>
  <c r="G864" i="2"/>
  <c r="G513" i="2"/>
  <c r="F584" i="2"/>
  <c r="F763" i="2"/>
  <c r="G832" i="2"/>
  <c r="G441" i="2"/>
  <c r="G349" i="2"/>
  <c r="F381" i="2"/>
  <c r="F254" i="2"/>
  <c r="G260" i="2"/>
  <c r="G303" i="2"/>
  <c r="F242" i="2"/>
  <c r="G623" i="2"/>
  <c r="G30" i="2"/>
  <c r="G39" i="2"/>
  <c r="G12" i="2"/>
  <c r="F136" i="2"/>
  <c r="G81" i="2"/>
  <c r="F192" i="2"/>
  <c r="F145" i="2"/>
  <c r="F239" i="2"/>
  <c r="F483" i="2"/>
  <c r="G581" i="2"/>
  <c r="G625" i="2"/>
  <c r="G673" i="2"/>
  <c r="G737" i="2"/>
  <c r="G801" i="2"/>
  <c r="G885" i="2"/>
  <c r="G758" i="2"/>
  <c r="G822" i="2"/>
  <c r="G152" i="2"/>
  <c r="F557" i="2"/>
  <c r="G607" i="2"/>
  <c r="F952" i="2"/>
  <c r="G703" i="2"/>
  <c r="G404" i="2"/>
  <c r="F783" i="2"/>
  <c r="G227" i="2"/>
  <c r="G497" i="2"/>
  <c r="G449" i="2"/>
  <c r="G898" i="2"/>
  <c r="G410" i="2"/>
  <c r="F608" i="2"/>
  <c r="G196" i="2"/>
  <c r="F216" i="2"/>
  <c r="F263" i="2"/>
  <c r="G710" i="2"/>
  <c r="G854" i="2"/>
  <c r="G89" i="2"/>
  <c r="G23" i="2"/>
  <c r="F108" i="2"/>
  <c r="G121" i="2"/>
  <c r="F150" i="2"/>
  <c r="G308" i="2"/>
  <c r="G106" i="2"/>
  <c r="G367" i="2"/>
  <c r="F527" i="2"/>
  <c r="G721" i="2"/>
  <c r="G785" i="2"/>
  <c r="G849" i="2"/>
  <c r="G117" i="2"/>
  <c r="G955" i="2"/>
  <c r="G774" i="2"/>
  <c r="G467" i="2"/>
  <c r="G546" i="2"/>
  <c r="F936" i="2"/>
  <c r="G993" i="2"/>
  <c r="F997" i="2"/>
  <c r="G412" i="2"/>
  <c r="G748" i="2"/>
  <c r="G764" i="2"/>
  <c r="G913" i="2"/>
  <c r="F282" i="2"/>
  <c r="F548" i="2"/>
  <c r="G886" i="2"/>
  <c r="G933" i="2"/>
  <c r="G760" i="2"/>
  <c r="G517" i="2"/>
  <c r="F499" i="2"/>
  <c r="G451" i="2"/>
  <c r="G726" i="2"/>
  <c r="G790" i="2"/>
  <c r="G485" i="2"/>
  <c r="G591" i="2"/>
  <c r="G973" i="2"/>
  <c r="G909" i="2"/>
  <c r="G851" i="2"/>
  <c r="G917" i="2"/>
  <c r="G970" i="2"/>
  <c r="F819" i="2"/>
  <c r="F835" i="2"/>
  <c r="G494" i="2"/>
  <c r="G678" i="2"/>
  <c r="G742" i="2"/>
  <c r="G806" i="2"/>
  <c r="F569" i="2"/>
  <c r="G464" i="2"/>
  <c r="G780" i="2"/>
  <c r="G796" i="2"/>
  <c r="F580" i="2"/>
  <c r="G965" i="2"/>
  <c r="F628" i="2"/>
  <c r="F779" i="2"/>
  <c r="G677" i="2"/>
  <c r="G757" i="2"/>
  <c r="G837" i="2"/>
  <c r="F890" i="2"/>
  <c r="F516" i="2"/>
  <c r="G417" i="2"/>
  <c r="G50" i="2"/>
  <c r="G97" i="2"/>
  <c r="G177" i="2"/>
  <c r="G154" i="2"/>
  <c r="G199" i="2"/>
  <c r="G333" i="2"/>
  <c r="G171" i="2"/>
  <c r="G498" i="2"/>
  <c r="G597" i="2"/>
  <c r="G709" i="2"/>
  <c r="G741" i="2"/>
  <c r="G773" i="2"/>
  <c r="G821" i="2"/>
  <c r="G853" i="2"/>
  <c r="G986" i="2"/>
  <c r="G385" i="2"/>
  <c r="G501" i="2"/>
  <c r="G573" i="2"/>
  <c r="G218" i="2"/>
  <c r="F767" i="2"/>
  <c r="G596" i="2"/>
  <c r="G346" i="2"/>
  <c r="F876" i="2"/>
  <c r="G612" i="2"/>
  <c r="G979" i="2"/>
  <c r="G314" i="2"/>
  <c r="G496" i="2"/>
  <c r="G860" i="2"/>
  <c r="F1003" i="2"/>
  <c r="G27" i="2"/>
  <c r="G43" i="2"/>
  <c r="G105" i="2"/>
  <c r="F76" i="2"/>
  <c r="G284" i="2"/>
  <c r="G332" i="2"/>
  <c r="G65" i="2"/>
  <c r="G178" i="2"/>
  <c r="G134" i="2"/>
  <c r="G317" i="2"/>
  <c r="G335" i="2"/>
  <c r="F220" i="2"/>
  <c r="F241" i="2"/>
  <c r="F110" i="2"/>
  <c r="G454" i="2"/>
  <c r="G470" i="2"/>
  <c r="G543" i="2"/>
  <c r="G559" i="2"/>
  <c r="G408" i="2"/>
  <c r="G617" i="2"/>
  <c r="G633" i="2"/>
  <c r="G988" i="2"/>
  <c r="G133" i="2"/>
  <c r="G383" i="2"/>
  <c r="G435" i="2"/>
  <c r="G865" i="2"/>
  <c r="G578" i="2"/>
  <c r="G594" i="2"/>
  <c r="G610" i="2"/>
  <c r="G626" i="2"/>
  <c r="G642" i="2"/>
  <c r="G658" i="2"/>
  <c r="G674" i="2"/>
  <c r="G690" i="2"/>
  <c r="G706" i="2"/>
  <c r="G722" i="2"/>
  <c r="G738" i="2"/>
  <c r="G754" i="2"/>
  <c r="G770" i="2"/>
  <c r="G786" i="2"/>
  <c r="G802" i="2"/>
  <c r="G826" i="2"/>
  <c r="G834" i="2"/>
  <c r="G858" i="2"/>
  <c r="G869" i="2"/>
  <c r="G73" i="2"/>
  <c r="G143" i="2"/>
  <c r="G235" i="2"/>
  <c r="F453" i="2"/>
  <c r="F273" i="2"/>
  <c r="G437" i="2"/>
  <c r="G214" i="2"/>
  <c r="G514" i="2"/>
  <c r="G562" i="2"/>
  <c r="G469" i="2"/>
  <c r="F545" i="2"/>
  <c r="G675" i="2"/>
  <c r="G691" i="2"/>
  <c r="G707" i="2"/>
  <c r="G723" i="2"/>
  <c r="F908" i="2"/>
  <c r="F924" i="2"/>
  <c r="F940" i="2"/>
  <c r="F956" i="2"/>
  <c r="F972" i="2"/>
  <c r="F576" i="2"/>
  <c r="G888" i="2"/>
  <c r="G561" i="2"/>
  <c r="F156" i="2"/>
  <c r="G394" i="2"/>
  <c r="F660" i="2"/>
  <c r="G808" i="2"/>
  <c r="G480" i="2"/>
  <c r="G840" i="2"/>
  <c r="G945" i="2"/>
  <c r="G961" i="2"/>
  <c r="F812" i="2"/>
  <c r="F1001" i="2"/>
  <c r="F918" i="2"/>
  <c r="G533" i="2"/>
  <c r="G828" i="2"/>
  <c r="G891" i="2"/>
  <c r="G644" i="2"/>
  <c r="G362" i="2"/>
  <c r="G844" i="2"/>
  <c r="G901" i="2"/>
  <c r="G949" i="2"/>
  <c r="G872" i="2"/>
  <c r="F532" i="2"/>
  <c r="G883" i="2"/>
  <c r="G987" i="2"/>
  <c r="F684" i="2"/>
  <c r="G530" i="2"/>
  <c r="G671" i="2"/>
  <c r="F795" i="2"/>
  <c r="F640" i="2"/>
  <c r="G57" i="2"/>
  <c r="G378" i="2"/>
  <c r="G481" i="2"/>
  <c r="G17" i="2"/>
  <c r="G8" i="2"/>
  <c r="G161" i="2"/>
  <c r="G193" i="2"/>
  <c r="G280" i="2"/>
  <c r="G328" i="2"/>
  <c r="G243" i="2"/>
  <c r="G351" i="2"/>
  <c r="G434" i="2"/>
  <c r="G661" i="2"/>
  <c r="G693" i="2"/>
  <c r="G725" i="2"/>
  <c r="G789" i="2"/>
  <c r="G805" i="2"/>
  <c r="G257" i="2"/>
  <c r="G639" i="2"/>
  <c r="F413" i="2"/>
  <c r="F399" i="2"/>
  <c r="G655" i="2"/>
  <c r="G5" i="2"/>
  <c r="G34" i="2"/>
  <c r="G123" i="2"/>
  <c r="G113" i="2"/>
  <c r="G256" i="2"/>
  <c r="G320" i="2"/>
  <c r="G175" i="2"/>
  <c r="G278" i="2"/>
  <c r="G301" i="2"/>
  <c r="G319" i="2"/>
  <c r="G365" i="2"/>
  <c r="G426" i="2"/>
  <c r="G442" i="2"/>
  <c r="G490" i="2"/>
  <c r="G506" i="2"/>
  <c r="G575" i="2"/>
  <c r="G621" i="2"/>
  <c r="G637" i="2"/>
  <c r="G669" i="2"/>
  <c r="G915" i="2"/>
  <c r="G947" i="2"/>
  <c r="F209" i="2"/>
  <c r="F225" i="2"/>
  <c r="G448" i="2"/>
  <c r="G432" i="2"/>
  <c r="F680" i="2"/>
  <c r="F696" i="2"/>
  <c r="F712" i="2"/>
  <c r="F728" i="2"/>
  <c r="G977" i="2"/>
  <c r="F700" i="2"/>
  <c r="F716" i="2"/>
  <c r="F732" i="2"/>
  <c r="G981" i="2"/>
  <c r="G330" i="2"/>
  <c r="F560" i="2"/>
  <c r="G824" i="2"/>
  <c r="G922" i="2"/>
  <c r="G70" i="2"/>
  <c r="F544" i="2"/>
  <c r="G859" i="2"/>
  <c r="G930" i="2"/>
  <c r="G962" i="2"/>
  <c r="F564" i="2"/>
  <c r="G954" i="2"/>
  <c r="F415" i="2"/>
  <c r="G687" i="2"/>
  <c r="F771" i="2"/>
  <c r="G744" i="2"/>
  <c r="G776" i="2"/>
  <c r="G827" i="2"/>
  <c r="F892" i="2"/>
  <c r="G592" i="2"/>
  <c r="F18" i="2"/>
  <c r="G18" i="2"/>
  <c r="F10" i="2"/>
  <c r="G10" i="2"/>
  <c r="F6" i="2"/>
  <c r="G6" i="2"/>
  <c r="F14" i="2"/>
  <c r="G14" i="2"/>
  <c r="B16" i="1"/>
  <c r="C27" i="1"/>
  <c r="B10" i="2" l="1"/>
  <c r="B9" i="2"/>
  <c r="D27" i="1"/>
  <c r="E27" i="1" s="1"/>
  <c r="F27" i="1" s="1"/>
  <c r="G27" i="1" s="1"/>
  <c r="D26" i="1"/>
  <c r="G34" i="1" l="1"/>
  <c r="F35" i="1" s="1"/>
  <c r="G41" i="1"/>
  <c r="F42" i="1" s="1"/>
  <c r="E26" i="1"/>
  <c r="F26" i="1" s="1"/>
  <c r="G26" i="1" s="1"/>
  <c r="E25" i="1"/>
  <c r="G33" i="1" l="1"/>
  <c r="F34" i="1" s="1"/>
  <c r="E35" i="1" s="1"/>
  <c r="G40" i="1"/>
  <c r="F41" i="1" s="1"/>
  <c r="E42" i="1" s="1"/>
  <c r="F25" i="1"/>
  <c r="G25" i="1" s="1"/>
  <c r="F24" i="1"/>
  <c r="G32" i="1" l="1"/>
  <c r="F33" i="1" s="1"/>
  <c r="E34" i="1" s="1"/>
  <c r="G39" i="1"/>
  <c r="F40" i="1" s="1"/>
  <c r="E41" i="1" s="1"/>
  <c r="D42" i="1" s="1"/>
  <c r="G23" i="1"/>
  <c r="G24" i="1"/>
  <c r="G31" i="1" l="1"/>
  <c r="G38" i="1"/>
  <c r="F39" i="1" s="1"/>
  <c r="E40" i="1" s="1"/>
  <c r="D41" i="1" s="1"/>
  <c r="C42" i="1" s="1"/>
  <c r="G30" i="1"/>
  <c r="G37" i="1"/>
  <c r="F38" i="1" s="1"/>
  <c r="E39" i="1" s="1"/>
  <c r="D40" i="1" s="1"/>
  <c r="C41" i="1" s="1"/>
  <c r="B42" i="1" s="1"/>
  <c r="F32" i="1"/>
  <c r="E33" i="1" s="1"/>
  <c r="D34" i="1" s="1"/>
  <c r="D35" i="1"/>
  <c r="F31" i="1" l="1"/>
  <c r="B50" i="1"/>
  <c r="E32" i="1"/>
  <c r="D33" i="1" s="1"/>
  <c r="C35" i="1"/>
  <c r="C34" i="1" l="1"/>
  <c r="B46" i="1" s="1"/>
  <c r="B49" i="1"/>
  <c r="B51" i="1" s="1"/>
  <c r="B35" i="1" l="1"/>
  <c r="B54" i="1" s="1"/>
  <c r="B55" i="1" s="1"/>
</calcChain>
</file>

<file path=xl/sharedStrings.xml><?xml version="1.0" encoding="utf-8"?>
<sst xmlns="http://schemas.openxmlformats.org/spreadsheetml/2006/main" count="101" uniqueCount="68">
  <si>
    <t>Binomial Option Pricing</t>
  </si>
  <si>
    <t>Parameters</t>
  </si>
  <si>
    <t>Stock Price S0</t>
  </si>
  <si>
    <t>Exercise Price X</t>
  </si>
  <si>
    <t>Interest Rate r</t>
  </si>
  <si>
    <t>Volatility</t>
  </si>
  <si>
    <t>Time to Maturity</t>
  </si>
  <si>
    <t>Number of Steps</t>
  </si>
  <si>
    <t>Dividend Yield</t>
  </si>
  <si>
    <t>Calculations</t>
  </si>
  <si>
    <t>Time Interval</t>
  </si>
  <si>
    <t>Up movement</t>
  </si>
  <si>
    <t>u</t>
  </si>
  <si>
    <t>Down movement</t>
  </si>
  <si>
    <t>d = 1/u</t>
  </si>
  <si>
    <t>Up probability</t>
  </si>
  <si>
    <t>Discount Factor</t>
  </si>
  <si>
    <t>Step</t>
  </si>
  <si>
    <t>Time</t>
  </si>
  <si>
    <t>Stock Price</t>
  </si>
  <si>
    <t>Strike</t>
  </si>
  <si>
    <t>Time to maturity</t>
  </si>
  <si>
    <t>Risk free rate</t>
  </si>
  <si>
    <t>Call value</t>
  </si>
  <si>
    <t>Put value</t>
  </si>
  <si>
    <t>Iteration</t>
  </si>
  <si>
    <t>Stock Price at T</t>
  </si>
  <si>
    <t>Monte Carlo European Options</t>
  </si>
  <si>
    <t>Call Expiration Value</t>
  </si>
  <si>
    <t>Put Expiration value</t>
  </si>
  <si>
    <t>P</t>
  </si>
  <si>
    <t>Call or Put (C or P)</t>
  </si>
  <si>
    <t>American Option Price</t>
  </si>
  <si>
    <t>European Option Price</t>
  </si>
  <si>
    <t>Random sample from</t>
  </si>
  <si>
    <t>Change in</t>
  </si>
  <si>
    <t>Month</t>
  </si>
  <si>
    <t>Start of month</t>
  </si>
  <si>
    <t>normal distribution</t>
  </si>
  <si>
    <t>Sample Path 1</t>
  </si>
  <si>
    <t>Sample Path 2</t>
  </si>
  <si>
    <t>Sample Path 3</t>
  </si>
  <si>
    <t>Sample Path 4</t>
  </si>
  <si>
    <t>Sample Path 5</t>
  </si>
  <si>
    <t>Path 1</t>
  </si>
  <si>
    <t>Path 2</t>
  </si>
  <si>
    <t>Path 3</t>
  </si>
  <si>
    <t>Path 4</t>
  </si>
  <si>
    <t>Path 5</t>
  </si>
  <si>
    <t>Return p.a.</t>
  </si>
  <si>
    <t>Volatility p.a.</t>
  </si>
  <si>
    <t>Delta</t>
  </si>
  <si>
    <t>Delta is calculated from the nodes at time "delta t" (first branching)</t>
  </si>
  <si>
    <t>Gamma is calculated from the nodes at time "2 delta t" (second branching)</t>
  </si>
  <si>
    <t>Delta1</t>
  </si>
  <si>
    <t>Delta2</t>
  </si>
  <si>
    <t>Gamma</t>
  </si>
  <si>
    <t>Theta is calculated from the central nodes at times 0 and "2 delta t"</t>
  </si>
  <si>
    <t>Theta</t>
  </si>
  <si>
    <t>Option greeks (can be estimated from the tree; computed here for the American Option)</t>
  </si>
  <si>
    <t>per year</t>
  </si>
  <si>
    <t>per calendar day</t>
  </si>
  <si>
    <t>For Vega, construct a new tree with an increase on volatility, e.g., by 1%</t>
  </si>
  <si>
    <t>Vega is the change in price per 1% change in volatility</t>
  </si>
  <si>
    <t>E.g. for an option with these inputs:</t>
  </si>
  <si>
    <t>in years</t>
  </si>
  <si>
    <t>When volatility is increased from 50% to 51%, American put price is now $12.77 instead of $12.48.</t>
  </si>
  <si>
    <t>Vega = 12.77-12.48 = 0.28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</si>
</sst>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Stock</a:t>
            </a:r>
            <a:r>
              <a:rPr lang="en-SG" baseline="0"/>
              <a:t> Price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'Innovation of Stock price'!$B$19</c:f>
              <c:strCache>
                <c:ptCount val="1"/>
                <c:pt idx="0">
                  <c:v>Path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'Innovation of Stock price'!$A$20:$A$80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'Innovation of Stock price'!$B$20:$B$80</c:f>
              <c:numCache>
                <c:formatCode>General</c:formatCode>
                <c:ptCount val="61"/>
                <c:pt idx="0">
                  <c:v>10</c:v>
                </c:pt>
                <c:pt idx="1">
                  <c:v>10.789024469572727</c:v>
                </c:pt>
                <c:pt idx="2">
                  <c:v>11.713736565387812</c:v>
                </c:pt>
                <c:pt idx="3">
                  <c:v>12.657445334232131</c:v>
                </c:pt>
                <c:pt idx="4">
                  <c:v>13.754431349398644</c:v>
                </c:pt>
                <c:pt idx="5">
                  <c:v>14.764778742405806</c:v>
                </c:pt>
                <c:pt idx="6">
                  <c:v>16.68651236067771</c:v>
                </c:pt>
                <c:pt idx="7">
                  <c:v>15.762601273445194</c:v>
                </c:pt>
                <c:pt idx="8">
                  <c:v>16.787146993325802</c:v>
                </c:pt>
                <c:pt idx="9">
                  <c:v>16.704105402538737</c:v>
                </c:pt>
                <c:pt idx="10">
                  <c:v>16.312253066476099</c:v>
                </c:pt>
                <c:pt idx="11">
                  <c:v>17.673507622422289</c:v>
                </c:pt>
                <c:pt idx="12">
                  <c:v>18.506644351844159</c:v>
                </c:pt>
                <c:pt idx="13">
                  <c:v>17.546289750885858</c:v>
                </c:pt>
                <c:pt idx="14">
                  <c:v>19.253087698756751</c:v>
                </c:pt>
                <c:pt idx="15">
                  <c:v>16.199761897746821</c:v>
                </c:pt>
                <c:pt idx="16">
                  <c:v>15.791458990023557</c:v>
                </c:pt>
                <c:pt idx="17">
                  <c:v>16.574799344408188</c:v>
                </c:pt>
                <c:pt idx="18">
                  <c:v>14.176151259116494</c:v>
                </c:pt>
                <c:pt idx="19">
                  <c:v>13.902794584781443</c:v>
                </c:pt>
                <c:pt idx="20">
                  <c:v>12.087048710248583</c:v>
                </c:pt>
                <c:pt idx="21">
                  <c:v>11.398938439054511</c:v>
                </c:pt>
                <c:pt idx="22">
                  <c:v>12.00358436807732</c:v>
                </c:pt>
                <c:pt idx="23">
                  <c:v>12.107122724491544</c:v>
                </c:pt>
                <c:pt idx="24">
                  <c:v>12.983480207673665</c:v>
                </c:pt>
                <c:pt idx="25">
                  <c:v>11.140681994253258</c:v>
                </c:pt>
                <c:pt idx="26">
                  <c:v>10.647415099545467</c:v>
                </c:pt>
                <c:pt idx="27">
                  <c:v>10.151501751822874</c:v>
                </c:pt>
                <c:pt idx="28">
                  <c:v>10.692735725544708</c:v>
                </c:pt>
                <c:pt idx="29">
                  <c:v>9.9523010592173282</c:v>
                </c:pt>
                <c:pt idx="30">
                  <c:v>10.143891562437164</c:v>
                </c:pt>
                <c:pt idx="31">
                  <c:v>9.9605665504748551</c:v>
                </c:pt>
                <c:pt idx="32">
                  <c:v>9.5936115200028809</c:v>
                </c:pt>
                <c:pt idx="33">
                  <c:v>9.8845691105030546</c:v>
                </c:pt>
                <c:pt idx="34">
                  <c:v>10.015566727432629</c:v>
                </c:pt>
                <c:pt idx="35">
                  <c:v>10.405281184978152</c:v>
                </c:pt>
                <c:pt idx="36">
                  <c:v>10.808278305116806</c:v>
                </c:pt>
                <c:pt idx="37">
                  <c:v>10.492545317003891</c:v>
                </c:pt>
                <c:pt idx="38">
                  <c:v>10.652340370766696</c:v>
                </c:pt>
                <c:pt idx="39">
                  <c:v>10.846555637312001</c:v>
                </c:pt>
                <c:pt idx="40">
                  <c:v>11.338316526312898</c:v>
                </c:pt>
                <c:pt idx="41">
                  <c:v>10.379774759285812</c:v>
                </c:pt>
                <c:pt idx="42">
                  <c:v>10.899748908894063</c:v>
                </c:pt>
                <c:pt idx="43">
                  <c:v>11.012038075528784</c:v>
                </c:pt>
                <c:pt idx="44">
                  <c:v>11.26545746604326</c:v>
                </c:pt>
                <c:pt idx="45">
                  <c:v>10.765629672471261</c:v>
                </c:pt>
                <c:pt idx="46">
                  <c:v>10.183211148210333</c:v>
                </c:pt>
                <c:pt idx="47">
                  <c:v>10.240798196959927</c:v>
                </c:pt>
                <c:pt idx="48">
                  <c:v>8.7796406002564513</c:v>
                </c:pt>
                <c:pt idx="49">
                  <c:v>9.1166232286194564</c:v>
                </c:pt>
                <c:pt idx="50">
                  <c:v>9.6216533604015524</c:v>
                </c:pt>
                <c:pt idx="51">
                  <c:v>10.069300184875253</c:v>
                </c:pt>
                <c:pt idx="52">
                  <c:v>10.321366256023737</c:v>
                </c:pt>
                <c:pt idx="53">
                  <c:v>10.00753096836992</c:v>
                </c:pt>
                <c:pt idx="54">
                  <c:v>10.698326409558627</c:v>
                </c:pt>
                <c:pt idx="55">
                  <c:v>9.9502306664970952</c:v>
                </c:pt>
                <c:pt idx="56">
                  <c:v>10.742580876205786</c:v>
                </c:pt>
                <c:pt idx="57">
                  <c:v>11.185351176863325</c:v>
                </c:pt>
                <c:pt idx="58">
                  <c:v>11.94508469160861</c:v>
                </c:pt>
                <c:pt idx="59">
                  <c:v>11.482913075269643</c:v>
                </c:pt>
                <c:pt idx="60">
                  <c:v>10.814310772838036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9-45A6-934B-301572B2779A}"/>
            </c:ext>
          </c:extLst>
        </c:ser>
        <c:ser>
          <c:idx val="3"/>
          <c:order val="1"/>
          <c:tx>
            <c:strRef>
              <c:f>'Innovation of Stock price'!$E$19</c:f>
              <c:strCache>
                <c:ptCount val="1"/>
                <c:pt idx="0">
                  <c:v>Path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'Innovation of Stock price'!$A$20:$A$80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'Innovation of Stock price'!$E$20:$E$80</c:f>
              <c:numCache>
                <c:formatCode>General</c:formatCode>
                <c:ptCount val="61"/>
                <c:pt idx="0">
                  <c:v>10</c:v>
                </c:pt>
                <c:pt idx="1">
                  <c:v>9.366299006420105</c:v>
                </c:pt>
                <c:pt idx="2">
                  <c:v>8.9816861597075555</c:v>
                </c:pt>
                <c:pt idx="3">
                  <c:v>10.017941344252074</c:v>
                </c:pt>
                <c:pt idx="4">
                  <c:v>10.533946486791026</c:v>
                </c:pt>
                <c:pt idx="5">
                  <c:v>11.017852100632453</c:v>
                </c:pt>
                <c:pt idx="6">
                  <c:v>12.670894363190568</c:v>
                </c:pt>
                <c:pt idx="7">
                  <c:v>12.47795421602957</c:v>
                </c:pt>
                <c:pt idx="8">
                  <c:v>12.84168251889802</c:v>
                </c:pt>
                <c:pt idx="9">
                  <c:v>13.572992803861945</c:v>
                </c:pt>
                <c:pt idx="10">
                  <c:v>13.610346994494007</c:v>
                </c:pt>
                <c:pt idx="11">
                  <c:v>14.047573897609361</c:v>
                </c:pt>
                <c:pt idx="12">
                  <c:v>14.451402983752951</c:v>
                </c:pt>
                <c:pt idx="13">
                  <c:v>14.732494275731836</c:v>
                </c:pt>
                <c:pt idx="14">
                  <c:v>12.969439529267241</c:v>
                </c:pt>
                <c:pt idx="15">
                  <c:v>12.6185083968382</c:v>
                </c:pt>
                <c:pt idx="16">
                  <c:v>12.679533041960791</c:v>
                </c:pt>
                <c:pt idx="17">
                  <c:v>13.198224201486822</c:v>
                </c:pt>
                <c:pt idx="18">
                  <c:v>13.573720893872256</c:v>
                </c:pt>
                <c:pt idx="19">
                  <c:v>12.801807337396445</c:v>
                </c:pt>
                <c:pt idx="20">
                  <c:v>13.054165609665887</c:v>
                </c:pt>
                <c:pt idx="21">
                  <c:v>12.148899625258336</c:v>
                </c:pt>
                <c:pt idx="22">
                  <c:v>11.698743582798929</c:v>
                </c:pt>
                <c:pt idx="23">
                  <c:v>11.356732971824385</c:v>
                </c:pt>
                <c:pt idx="24">
                  <c:v>11.680712522716409</c:v>
                </c:pt>
                <c:pt idx="25">
                  <c:v>10.898142099471974</c:v>
                </c:pt>
                <c:pt idx="26">
                  <c:v>10.506201478415361</c:v>
                </c:pt>
                <c:pt idx="27">
                  <c:v>10.097414480620795</c:v>
                </c:pt>
                <c:pt idx="28">
                  <c:v>10.265564607824857</c:v>
                </c:pt>
                <c:pt idx="29">
                  <c:v>10.596561327386746</c:v>
                </c:pt>
                <c:pt idx="30">
                  <c:v>10.695677814100597</c:v>
                </c:pt>
                <c:pt idx="31">
                  <c:v>10.915266818945421</c:v>
                </c:pt>
                <c:pt idx="32">
                  <c:v>11.36647112011104</c:v>
                </c:pt>
                <c:pt idx="33">
                  <c:v>12.354336614641468</c:v>
                </c:pt>
                <c:pt idx="34">
                  <c:v>11.876172577336911</c:v>
                </c:pt>
                <c:pt idx="35">
                  <c:v>11.341083374169171</c:v>
                </c:pt>
                <c:pt idx="36">
                  <c:v>12.237553943177208</c:v>
                </c:pt>
                <c:pt idx="37">
                  <c:v>11.647535950336183</c:v>
                </c:pt>
                <c:pt idx="38">
                  <c:v>12.218980638050075</c:v>
                </c:pt>
                <c:pt idx="39">
                  <c:v>13.045756865583604</c:v>
                </c:pt>
                <c:pt idx="40">
                  <c:v>12.760716200686856</c:v>
                </c:pt>
                <c:pt idx="41">
                  <c:v>11.979899294452908</c:v>
                </c:pt>
                <c:pt idx="42">
                  <c:v>12.298225731702436</c:v>
                </c:pt>
                <c:pt idx="43">
                  <c:v>12.40370408946397</c:v>
                </c:pt>
                <c:pt idx="44">
                  <c:v>12.294785396275188</c:v>
                </c:pt>
                <c:pt idx="45">
                  <c:v>12.348777720429402</c:v>
                </c:pt>
                <c:pt idx="46">
                  <c:v>10.874895524531363</c:v>
                </c:pt>
                <c:pt idx="47">
                  <c:v>8.9004742969664914</c:v>
                </c:pt>
                <c:pt idx="48">
                  <c:v>8.8432459283600515</c:v>
                </c:pt>
                <c:pt idx="49">
                  <c:v>8.8463695168445131</c:v>
                </c:pt>
                <c:pt idx="50">
                  <c:v>8.8838307473123415</c:v>
                </c:pt>
                <c:pt idx="51">
                  <c:v>8.9002317301435294</c:v>
                </c:pt>
                <c:pt idx="52">
                  <c:v>8.8375641519259993</c:v>
                </c:pt>
                <c:pt idx="53">
                  <c:v>8.6426259545180155</c:v>
                </c:pt>
                <c:pt idx="54">
                  <c:v>9.3915953847430096</c:v>
                </c:pt>
                <c:pt idx="55">
                  <c:v>8.3080043520189761</c:v>
                </c:pt>
                <c:pt idx="56">
                  <c:v>8.7065317322648994</c:v>
                </c:pt>
                <c:pt idx="57">
                  <c:v>8.4955157248292164</c:v>
                </c:pt>
                <c:pt idx="58">
                  <c:v>7.5732679643286005</c:v>
                </c:pt>
                <c:pt idx="59">
                  <c:v>7.2442789098516274</c:v>
                </c:pt>
                <c:pt idx="60">
                  <c:v>7.5697027111197919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49-45A6-934B-301572B2779A}"/>
            </c:ext>
          </c:extLst>
        </c:ser>
        <c:ser>
          <c:idx val="6"/>
          <c:order val="2"/>
          <c:tx>
            <c:strRef>
              <c:f>'Innovation of Stock price'!$H$19</c:f>
              <c:strCache>
                <c:ptCount val="1"/>
                <c:pt idx="0">
                  <c:v>Path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'Innovation of Stock price'!$A$20:$A$80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'Innovation of Stock price'!$H$20:$H$80</c:f>
              <c:numCache>
                <c:formatCode>General</c:formatCode>
                <c:ptCount val="61"/>
                <c:pt idx="0">
                  <c:v>10</c:v>
                </c:pt>
                <c:pt idx="1">
                  <c:v>10.97046943247917</c:v>
                </c:pt>
                <c:pt idx="2">
                  <c:v>11.954095384924774</c:v>
                </c:pt>
                <c:pt idx="3">
                  <c:v>12.127286845553426</c:v>
                </c:pt>
                <c:pt idx="4">
                  <c:v>11.76989575607687</c:v>
                </c:pt>
                <c:pt idx="5">
                  <c:v>11.318909118649998</c:v>
                </c:pt>
                <c:pt idx="6">
                  <c:v>11.000844489611563</c:v>
                </c:pt>
                <c:pt idx="7">
                  <c:v>11.373962200327041</c:v>
                </c:pt>
                <c:pt idx="8">
                  <c:v>10.525352284122469</c:v>
                </c:pt>
                <c:pt idx="9">
                  <c:v>10.524045444273415</c:v>
                </c:pt>
                <c:pt idx="10">
                  <c:v>10.458423117419947</c:v>
                </c:pt>
                <c:pt idx="11">
                  <c:v>10.40139884325971</c:v>
                </c:pt>
                <c:pt idx="12">
                  <c:v>10.17335163168344</c:v>
                </c:pt>
                <c:pt idx="13">
                  <c:v>9.8535760281052944</c:v>
                </c:pt>
                <c:pt idx="14">
                  <c:v>9.8285577296375894</c:v>
                </c:pt>
                <c:pt idx="15">
                  <c:v>9.7660537789268727</c:v>
                </c:pt>
                <c:pt idx="16">
                  <c:v>9.9497029981032874</c:v>
                </c:pt>
                <c:pt idx="17">
                  <c:v>9.2292915783240286</c:v>
                </c:pt>
                <c:pt idx="18">
                  <c:v>9.6271514414080244</c:v>
                </c:pt>
                <c:pt idx="19">
                  <c:v>10.141580427921619</c:v>
                </c:pt>
                <c:pt idx="20">
                  <c:v>9.7528240240230577</c:v>
                </c:pt>
                <c:pt idx="21">
                  <c:v>10.091069749499342</c:v>
                </c:pt>
                <c:pt idx="22">
                  <c:v>10.351527621042509</c:v>
                </c:pt>
                <c:pt idx="23">
                  <c:v>10.997079840527267</c:v>
                </c:pt>
                <c:pt idx="24">
                  <c:v>10.842028656007754</c:v>
                </c:pt>
                <c:pt idx="25">
                  <c:v>12.37386025945457</c:v>
                </c:pt>
                <c:pt idx="26">
                  <c:v>12.153386217961192</c:v>
                </c:pt>
                <c:pt idx="27">
                  <c:v>11.334917017018446</c:v>
                </c:pt>
                <c:pt idx="28">
                  <c:v>10.872771368807854</c:v>
                </c:pt>
                <c:pt idx="29">
                  <c:v>11.198911385842765</c:v>
                </c:pt>
                <c:pt idx="30">
                  <c:v>11.106578502390677</c:v>
                </c:pt>
                <c:pt idx="31">
                  <c:v>10.724009361344676</c:v>
                </c:pt>
                <c:pt idx="32">
                  <c:v>10.77256349790161</c:v>
                </c:pt>
                <c:pt idx="33">
                  <c:v>10.162223639468799</c:v>
                </c:pt>
                <c:pt idx="34">
                  <c:v>9.8796625875853348</c:v>
                </c:pt>
                <c:pt idx="35">
                  <c:v>10.243181227127211</c:v>
                </c:pt>
                <c:pt idx="36">
                  <c:v>10.17523120165362</c:v>
                </c:pt>
                <c:pt idx="37">
                  <c:v>10.909855129363493</c:v>
                </c:pt>
                <c:pt idx="38">
                  <c:v>11.820735791944481</c:v>
                </c:pt>
                <c:pt idx="39">
                  <c:v>12.32421366561406</c:v>
                </c:pt>
                <c:pt idx="40">
                  <c:v>13.01845913885769</c:v>
                </c:pt>
                <c:pt idx="41">
                  <c:v>13.36323088676399</c:v>
                </c:pt>
                <c:pt idx="42">
                  <c:v>13.142105050604199</c:v>
                </c:pt>
                <c:pt idx="43">
                  <c:v>12.51070294822455</c:v>
                </c:pt>
                <c:pt idx="44">
                  <c:v>13.230019973901634</c:v>
                </c:pt>
                <c:pt idx="45">
                  <c:v>11.952509854166996</c:v>
                </c:pt>
                <c:pt idx="46">
                  <c:v>13.156758822687712</c:v>
                </c:pt>
                <c:pt idx="47">
                  <c:v>13.858684084343119</c:v>
                </c:pt>
                <c:pt idx="48">
                  <c:v>15.415045861306051</c:v>
                </c:pt>
                <c:pt idx="49">
                  <c:v>16.437250804272452</c:v>
                </c:pt>
                <c:pt idx="50">
                  <c:v>16.120617795077333</c:v>
                </c:pt>
                <c:pt idx="51">
                  <c:v>15.802544600043094</c:v>
                </c:pt>
                <c:pt idx="52">
                  <c:v>14.950601481474887</c:v>
                </c:pt>
                <c:pt idx="53">
                  <c:v>15.392819287378417</c:v>
                </c:pt>
                <c:pt idx="54">
                  <c:v>16.395960661589459</c:v>
                </c:pt>
                <c:pt idx="55">
                  <c:v>18.405774008944558</c:v>
                </c:pt>
                <c:pt idx="56">
                  <c:v>18.220814839770661</c:v>
                </c:pt>
                <c:pt idx="57">
                  <c:v>18.412308138321947</c:v>
                </c:pt>
                <c:pt idx="58">
                  <c:v>17.293852735838431</c:v>
                </c:pt>
                <c:pt idx="59">
                  <c:v>18.068443307579894</c:v>
                </c:pt>
                <c:pt idx="60">
                  <c:v>17.575915987821226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49-45A6-934B-301572B2779A}"/>
            </c:ext>
          </c:extLst>
        </c:ser>
        <c:ser>
          <c:idx val="9"/>
          <c:order val="3"/>
          <c:tx>
            <c:strRef>
              <c:f>'Innovation of Stock price'!$K$19</c:f>
              <c:strCache>
                <c:ptCount val="1"/>
                <c:pt idx="0">
                  <c:v>Path 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'Innovation of Stock price'!$A$20:$A$80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'Innovation of Stock price'!$K$20:$K$80</c:f>
              <c:numCache>
                <c:formatCode>General</c:formatCode>
                <c:ptCount val="61"/>
                <c:pt idx="0">
                  <c:v>10</c:v>
                </c:pt>
                <c:pt idx="1">
                  <c:v>10.347391316837735</c:v>
                </c:pt>
                <c:pt idx="2">
                  <c:v>10.870286535747185</c:v>
                </c:pt>
                <c:pt idx="3">
                  <c:v>10.949706800398765</c:v>
                </c:pt>
                <c:pt idx="4">
                  <c:v>12.080233426792603</c:v>
                </c:pt>
                <c:pt idx="5">
                  <c:v>12.922856343982469</c:v>
                </c:pt>
                <c:pt idx="6">
                  <c:v>13.527625794723914</c:v>
                </c:pt>
                <c:pt idx="7">
                  <c:v>14.476252831150513</c:v>
                </c:pt>
                <c:pt idx="8">
                  <c:v>13.643616480659555</c:v>
                </c:pt>
                <c:pt idx="9">
                  <c:v>14.32730748772042</c:v>
                </c:pt>
                <c:pt idx="10">
                  <c:v>14.26278440574538</c:v>
                </c:pt>
                <c:pt idx="11">
                  <c:v>14.863513739309964</c:v>
                </c:pt>
                <c:pt idx="12">
                  <c:v>16.11255053291724</c:v>
                </c:pt>
                <c:pt idx="13">
                  <c:v>14.576597568773472</c:v>
                </c:pt>
                <c:pt idx="14">
                  <c:v>14.364776990307456</c:v>
                </c:pt>
                <c:pt idx="15">
                  <c:v>14.704728338943703</c:v>
                </c:pt>
                <c:pt idx="16">
                  <c:v>13.435462296179519</c:v>
                </c:pt>
                <c:pt idx="17">
                  <c:v>13.380757025690103</c:v>
                </c:pt>
                <c:pt idx="18">
                  <c:v>15.595025415678283</c:v>
                </c:pt>
                <c:pt idx="19">
                  <c:v>15.030035046793067</c:v>
                </c:pt>
                <c:pt idx="20">
                  <c:v>14.596562005654244</c:v>
                </c:pt>
                <c:pt idx="21">
                  <c:v>13.522081093465005</c:v>
                </c:pt>
                <c:pt idx="22">
                  <c:v>12.564741711573374</c:v>
                </c:pt>
                <c:pt idx="23">
                  <c:v>13.008890441676513</c:v>
                </c:pt>
                <c:pt idx="24">
                  <c:v>12.506613283011477</c:v>
                </c:pt>
                <c:pt idx="25">
                  <c:v>11.560393277457736</c:v>
                </c:pt>
                <c:pt idx="26">
                  <c:v>12.495931085186951</c:v>
                </c:pt>
                <c:pt idx="27">
                  <c:v>11.786864071220666</c:v>
                </c:pt>
                <c:pt idx="28">
                  <c:v>11.482443231023181</c:v>
                </c:pt>
                <c:pt idx="29">
                  <c:v>10.886046414574279</c:v>
                </c:pt>
                <c:pt idx="30">
                  <c:v>9.8907831190392219</c:v>
                </c:pt>
                <c:pt idx="31">
                  <c:v>10.622309159358574</c:v>
                </c:pt>
                <c:pt idx="32">
                  <c:v>11.524501478483513</c:v>
                </c:pt>
                <c:pt idx="33">
                  <c:v>10.648541494682595</c:v>
                </c:pt>
                <c:pt idx="34">
                  <c:v>10.928240650606156</c:v>
                </c:pt>
                <c:pt idx="35">
                  <c:v>11.762368716900351</c:v>
                </c:pt>
                <c:pt idx="36">
                  <c:v>10.941494345207508</c:v>
                </c:pt>
                <c:pt idx="37">
                  <c:v>10.671445542810487</c:v>
                </c:pt>
                <c:pt idx="38">
                  <c:v>11.560861099268577</c:v>
                </c:pt>
                <c:pt idx="39">
                  <c:v>11.995761596451565</c:v>
                </c:pt>
                <c:pt idx="40">
                  <c:v>12.087065621015162</c:v>
                </c:pt>
                <c:pt idx="41">
                  <c:v>13.462143577240187</c:v>
                </c:pt>
                <c:pt idx="42">
                  <c:v>12.563855614931452</c:v>
                </c:pt>
                <c:pt idx="43">
                  <c:v>12.449727644144708</c:v>
                </c:pt>
                <c:pt idx="44">
                  <c:v>12.451168436990551</c:v>
                </c:pt>
                <c:pt idx="45">
                  <c:v>12.07198108198306</c:v>
                </c:pt>
                <c:pt idx="46">
                  <c:v>11.361404221224507</c:v>
                </c:pt>
                <c:pt idx="47">
                  <c:v>10.966760692713464</c:v>
                </c:pt>
                <c:pt idx="48">
                  <c:v>11.218566244170781</c:v>
                </c:pt>
                <c:pt idx="49">
                  <c:v>10.885449844516952</c:v>
                </c:pt>
                <c:pt idx="50">
                  <c:v>10.159469473633512</c:v>
                </c:pt>
                <c:pt idx="51">
                  <c:v>10.285581001512002</c:v>
                </c:pt>
                <c:pt idx="52">
                  <c:v>10.736304260214311</c:v>
                </c:pt>
                <c:pt idx="53">
                  <c:v>11.541511247629078</c:v>
                </c:pt>
                <c:pt idx="54">
                  <c:v>12.435122720382177</c:v>
                </c:pt>
                <c:pt idx="55">
                  <c:v>12.556779256825578</c:v>
                </c:pt>
                <c:pt idx="56">
                  <c:v>12.334830355848174</c:v>
                </c:pt>
                <c:pt idx="57">
                  <c:v>12.472990247606512</c:v>
                </c:pt>
                <c:pt idx="58">
                  <c:v>11.771260794303673</c:v>
                </c:pt>
                <c:pt idx="59">
                  <c:v>11.995084195941198</c:v>
                </c:pt>
                <c:pt idx="60">
                  <c:v>13.332995624204104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49-45A6-934B-301572B2779A}"/>
            </c:ext>
          </c:extLst>
        </c:ser>
        <c:ser>
          <c:idx val="12"/>
          <c:order val="4"/>
          <c:tx>
            <c:strRef>
              <c:f>'Innovation of Stock price'!$N$19</c:f>
              <c:strCache>
                <c:ptCount val="1"/>
                <c:pt idx="0">
                  <c:v>Path 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'Innovation of Stock price'!$A$20:$A$80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'Innovation of Stock price'!$N$20:$N$80</c:f>
              <c:numCache>
                <c:formatCode>General</c:formatCode>
                <c:ptCount val="61"/>
                <c:pt idx="0">
                  <c:v>10</c:v>
                </c:pt>
                <c:pt idx="1">
                  <c:v>10.950067811890333</c:v>
                </c:pt>
                <c:pt idx="2">
                  <c:v>11.243043546132482</c:v>
                </c:pt>
                <c:pt idx="3">
                  <c:v>10.722171142900258</c:v>
                </c:pt>
                <c:pt idx="4">
                  <c:v>10.844064042828958</c:v>
                </c:pt>
                <c:pt idx="5">
                  <c:v>10.219796062097936</c:v>
                </c:pt>
                <c:pt idx="6">
                  <c:v>11.245568176968359</c:v>
                </c:pt>
                <c:pt idx="7">
                  <c:v>10.855267977808397</c:v>
                </c:pt>
                <c:pt idx="8">
                  <c:v>11.203058600064557</c:v>
                </c:pt>
                <c:pt idx="9">
                  <c:v>11.754946341709275</c:v>
                </c:pt>
                <c:pt idx="10">
                  <c:v>11.694489929197921</c:v>
                </c:pt>
                <c:pt idx="11">
                  <c:v>12.370124626279196</c:v>
                </c:pt>
                <c:pt idx="12">
                  <c:v>11.799589271048662</c:v>
                </c:pt>
                <c:pt idx="13">
                  <c:v>12.478221638900633</c:v>
                </c:pt>
                <c:pt idx="14">
                  <c:v>12.559185155453978</c:v>
                </c:pt>
                <c:pt idx="15">
                  <c:v>13.369983662898097</c:v>
                </c:pt>
                <c:pt idx="16">
                  <c:v>14.124841463225165</c:v>
                </c:pt>
                <c:pt idx="17">
                  <c:v>15.014501745866369</c:v>
                </c:pt>
                <c:pt idx="18">
                  <c:v>16.425980989687041</c:v>
                </c:pt>
                <c:pt idx="19">
                  <c:v>17.347420875675859</c:v>
                </c:pt>
                <c:pt idx="20">
                  <c:v>17.49716693080898</c:v>
                </c:pt>
                <c:pt idx="21">
                  <c:v>18.254256427570159</c:v>
                </c:pt>
                <c:pt idx="22">
                  <c:v>16.095701353333141</c:v>
                </c:pt>
                <c:pt idx="23">
                  <c:v>16.013223619040811</c:v>
                </c:pt>
                <c:pt idx="24">
                  <c:v>15.322844903240684</c:v>
                </c:pt>
                <c:pt idx="25">
                  <c:v>15.958102386730763</c:v>
                </c:pt>
                <c:pt idx="26">
                  <c:v>15.662330097671225</c:v>
                </c:pt>
                <c:pt idx="27">
                  <c:v>16.207269342159137</c:v>
                </c:pt>
                <c:pt idx="28">
                  <c:v>16.606738351603319</c:v>
                </c:pt>
                <c:pt idx="29">
                  <c:v>17.141738750879817</c:v>
                </c:pt>
                <c:pt idx="30">
                  <c:v>15.302640272713118</c:v>
                </c:pt>
                <c:pt idx="31">
                  <c:v>14.913179884993925</c:v>
                </c:pt>
                <c:pt idx="32">
                  <c:v>15.276454303437875</c:v>
                </c:pt>
                <c:pt idx="33">
                  <c:v>16.188117577191385</c:v>
                </c:pt>
                <c:pt idx="34">
                  <c:v>17.849605364955231</c:v>
                </c:pt>
                <c:pt idx="35">
                  <c:v>17.616637643939164</c:v>
                </c:pt>
                <c:pt idx="36">
                  <c:v>19.583974636798096</c:v>
                </c:pt>
                <c:pt idx="37">
                  <c:v>21.097158626684305</c:v>
                </c:pt>
                <c:pt idx="38">
                  <c:v>21.344823790202586</c:v>
                </c:pt>
                <c:pt idx="39">
                  <c:v>22.001751244934781</c:v>
                </c:pt>
                <c:pt idx="40">
                  <c:v>23.535918586352498</c:v>
                </c:pt>
                <c:pt idx="41">
                  <c:v>23.351777850343154</c:v>
                </c:pt>
                <c:pt idx="42">
                  <c:v>24.457369408654909</c:v>
                </c:pt>
                <c:pt idx="43">
                  <c:v>24.292008397528118</c:v>
                </c:pt>
                <c:pt idx="44">
                  <c:v>27.549051320751285</c:v>
                </c:pt>
                <c:pt idx="45">
                  <c:v>27.006908272167919</c:v>
                </c:pt>
                <c:pt idx="46">
                  <c:v>26.025134194477378</c:v>
                </c:pt>
                <c:pt idx="47">
                  <c:v>26.281592576430015</c:v>
                </c:pt>
                <c:pt idx="48">
                  <c:v>29.369830327627579</c:v>
                </c:pt>
                <c:pt idx="49">
                  <c:v>27.528159423379147</c:v>
                </c:pt>
                <c:pt idx="50">
                  <c:v>28.255790903530034</c:v>
                </c:pt>
                <c:pt idx="51">
                  <c:v>25.712700687846826</c:v>
                </c:pt>
                <c:pt idx="52">
                  <c:v>25.445871267810482</c:v>
                </c:pt>
                <c:pt idx="53">
                  <c:v>27.075001029912279</c:v>
                </c:pt>
                <c:pt idx="54">
                  <c:v>26.633092553393421</c:v>
                </c:pt>
                <c:pt idx="55">
                  <c:v>28.634478947568848</c:v>
                </c:pt>
                <c:pt idx="56">
                  <c:v>27.647894957768408</c:v>
                </c:pt>
                <c:pt idx="57">
                  <c:v>25.642603225312119</c:v>
                </c:pt>
                <c:pt idx="58">
                  <c:v>26.215167171915773</c:v>
                </c:pt>
                <c:pt idx="59">
                  <c:v>27.107512856183106</c:v>
                </c:pt>
                <c:pt idx="60">
                  <c:v>28.074599054025423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49-45A6-934B-301572B27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30592"/>
        <c:axId val="580531248"/>
      </c:scatterChart>
      <c:valAx>
        <c:axId val="5805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31248"/>
        <c:crosses val="autoZero"/>
        <c:crossBetween val="midCat"/>
      </c:valAx>
      <c:valAx>
        <c:axId val="5805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1028699</xdr:colOff>
      <xdr:row>0</xdr:row>
      <xdr:rowOff>0</xdr:rowOff>
    </xdr:from>
    <xdr:to>
      <xdr:col>6</xdr:col>
      <xdr:colOff>962024</xdr:colOff>
      <xdr:row>15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3636A0-D110-4994-A0E4-57925BD60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nly\Downloads\BinomialOptionPrice-InvestExc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4"/>
      <sheetName val="Sheet2"/>
      <sheetName val="Sheet3"/>
    </sheetNames>
    <sheetDataSet>
      <sheetData sheetId="0">
        <row r="7">
          <cell r="B7">
            <v>4</v>
          </cell>
        </row>
        <row r="8">
          <cell r="B8">
            <v>4</v>
          </cell>
        </row>
        <row r="9">
          <cell r="B9">
            <v>0.04</v>
          </cell>
        </row>
        <row r="10">
          <cell r="B10">
            <v>0.1</v>
          </cell>
        </row>
        <row r="11">
          <cell r="B11">
            <v>5</v>
          </cell>
        </row>
        <row r="12">
          <cell r="B12">
            <v>5</v>
          </cell>
        </row>
        <row r="13">
          <cell r="B13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14FA-92FD-4476-9C3E-C9DE57B1D23C}">
  <dimension ref="A1:P80"/>
  <sheetViews>
    <sheetView tabSelected="1" workbookViewId="0">
      <selection activeCell="B1" sqref="B1"/>
    </sheetView>
  </sheetViews>
  <sheetFormatPr defaultRowHeight="15" x14ac:dyDescent="0.25"/>
  <cols>
    <col min="1" max="1" width="12.7109375" style="5" customWidth="1"/>
    <col min="2" max="2" width="15.5703125" style="5" customWidth="1"/>
    <col min="3" max="3" width="20.5703125" style="5" customWidth="1"/>
    <col min="4" max="4" width="14.85546875" style="5" customWidth="1"/>
    <col min="5" max="5" width="15.5703125" style="5" customWidth="1"/>
    <col min="6" max="6" width="20.5703125" style="5" customWidth="1"/>
    <col min="7" max="7" width="14.85546875" style="5" customWidth="1"/>
    <col min="8" max="8" width="15.5703125" style="5" customWidth="1"/>
    <col min="9" max="9" width="20.5703125" style="5" customWidth="1"/>
    <col min="10" max="10" width="14.85546875" style="5" customWidth="1"/>
    <col min="11" max="11" width="15.5703125" style="5" customWidth="1"/>
    <col min="12" max="12" width="20.5703125" style="5" customWidth="1"/>
    <col min="13" max="13" width="14.85546875" style="5" customWidth="1"/>
    <col min="14" max="14" width="15.5703125" style="5" customWidth="1"/>
    <col min="15" max="15" width="20.5703125" style="5" customWidth="1"/>
    <col min="16" max="16" width="14.85546875" style="5" customWidth="1"/>
  </cols>
  <sheetData>
    <row r="1" spans="1:2" x14ac:dyDescent="0.25">
      <c r="A1" s="13" t="s">
        <v>49</v>
      </c>
      <c r="B1" s="6">
        <v>0.1</v>
      </c>
    </row>
    <row r="2" spans="1:2" x14ac:dyDescent="0.25">
      <c r="A2" s="13" t="s">
        <v>50</v>
      </c>
      <c r="B2" s="6">
        <v>0.2</v>
      </c>
    </row>
    <row r="3" spans="1:2" x14ac:dyDescent="0.25">
      <c r="A3"/>
      <c r="B3" s="6"/>
    </row>
    <row r="4" spans="1:2" x14ac:dyDescent="0.25">
      <c r="A4"/>
      <c r="B4" s="6"/>
    </row>
    <row r="5" spans="1:2" x14ac:dyDescent="0.25">
      <c r="A5"/>
      <c r="B5" s="6"/>
    </row>
    <row r="6" spans="1:2" x14ac:dyDescent="0.25">
      <c r="A6"/>
      <c r="B6" s="6"/>
    </row>
    <row r="7" spans="1:2" x14ac:dyDescent="0.25">
      <c r="A7"/>
      <c r="B7" s="6"/>
    </row>
    <row r="8" spans="1:2" x14ac:dyDescent="0.25">
      <c r="A8"/>
      <c r="B8" s="6"/>
    </row>
    <row r="9" spans="1:2" x14ac:dyDescent="0.25">
      <c r="A9"/>
      <c r="B9" s="6"/>
    </row>
    <row r="10" spans="1:2" x14ac:dyDescent="0.25">
      <c r="A10"/>
      <c r="B10" s="6"/>
    </row>
    <row r="11" spans="1:2" x14ac:dyDescent="0.25">
      <c r="A11"/>
      <c r="B11" s="6"/>
    </row>
    <row r="12" spans="1:2" x14ac:dyDescent="0.25">
      <c r="A12"/>
      <c r="B12" s="6"/>
    </row>
    <row r="13" spans="1:2" x14ac:dyDescent="0.25">
      <c r="A13"/>
      <c r="B13" s="6"/>
    </row>
    <row r="14" spans="1:2" x14ac:dyDescent="0.25">
      <c r="A14"/>
      <c r="B14" s="6"/>
    </row>
    <row r="15" spans="1:2" x14ac:dyDescent="0.25">
      <c r="A15"/>
      <c r="B15" s="6"/>
    </row>
    <row r="16" spans="1:2" x14ac:dyDescent="0.25">
      <c r="A16"/>
      <c r="B16" s="6"/>
    </row>
    <row r="17" spans="1:16" x14ac:dyDescent="0.25">
      <c r="B17" s="8" t="s">
        <v>37</v>
      </c>
      <c r="C17" s="8" t="s">
        <v>39</v>
      </c>
      <c r="D17" s="8"/>
      <c r="E17" s="7" t="s">
        <v>37</v>
      </c>
      <c r="F17" s="7" t="s">
        <v>40</v>
      </c>
      <c r="G17" s="7"/>
      <c r="H17" s="9" t="s">
        <v>37</v>
      </c>
      <c r="I17" s="9" t="s">
        <v>41</v>
      </c>
      <c r="J17" s="9"/>
      <c r="K17" s="10" t="s">
        <v>37</v>
      </c>
      <c r="L17" s="10" t="s">
        <v>42</v>
      </c>
      <c r="M17" s="10"/>
      <c r="N17" s="11" t="s">
        <v>37</v>
      </c>
      <c r="O17" s="11" t="s">
        <v>43</v>
      </c>
      <c r="P17" s="11"/>
    </row>
    <row r="18" spans="1:16" x14ac:dyDescent="0.25">
      <c r="B18" s="8" t="s">
        <v>19</v>
      </c>
      <c r="C18" s="8" t="s">
        <v>34</v>
      </c>
      <c r="D18" s="8" t="s">
        <v>35</v>
      </c>
      <c r="E18" s="7" t="s">
        <v>19</v>
      </c>
      <c r="F18" s="7" t="s">
        <v>34</v>
      </c>
      <c r="G18" s="7" t="s">
        <v>35</v>
      </c>
      <c r="H18" s="9" t="s">
        <v>19</v>
      </c>
      <c r="I18" s="9" t="s">
        <v>34</v>
      </c>
      <c r="J18" s="9" t="s">
        <v>35</v>
      </c>
      <c r="K18" s="10" t="s">
        <v>19</v>
      </c>
      <c r="L18" s="10" t="s">
        <v>34</v>
      </c>
      <c r="M18" s="10" t="s">
        <v>35</v>
      </c>
      <c r="N18" s="11" t="s">
        <v>19</v>
      </c>
      <c r="O18" s="11" t="s">
        <v>34</v>
      </c>
      <c r="P18" s="11" t="s">
        <v>35</v>
      </c>
    </row>
    <row r="19" spans="1:16" ht="15.75" customHeight="1" x14ac:dyDescent="0.25">
      <c r="A19" s="5" t="s">
        <v>36</v>
      </c>
      <c r="B19" s="8" t="s">
        <v>44</v>
      </c>
      <c r="C19" s="8" t="s">
        <v>38</v>
      </c>
      <c r="D19" s="8" t="s">
        <v>19</v>
      </c>
      <c r="E19" s="7" t="s">
        <v>45</v>
      </c>
      <c r="F19" s="7" t="s">
        <v>38</v>
      </c>
      <c r="G19" s="7" t="s">
        <v>19</v>
      </c>
      <c r="H19" s="9" t="s">
        <v>46</v>
      </c>
      <c r="I19" s="9" t="s">
        <v>38</v>
      </c>
      <c r="J19" s="9" t="s">
        <v>19</v>
      </c>
      <c r="K19" s="10" t="s">
        <v>47</v>
      </c>
      <c r="L19" s="10" t="s">
        <v>38</v>
      </c>
      <c r="M19" s="10" t="s">
        <v>19</v>
      </c>
      <c r="N19" s="11" t="s">
        <v>48</v>
      </c>
      <c r="O19" s="11" t="s">
        <v>38</v>
      </c>
      <c r="P19" s="11" t="s">
        <v>19</v>
      </c>
    </row>
    <row r="20" spans="1:16" x14ac:dyDescent="0.25">
      <c r="A20" s="5">
        <v>0</v>
      </c>
      <c r="B20" s="8">
        <v>10</v>
      </c>
      <c r="C20" s="8">
        <f ca="1">NORMSINV(RAND())</f>
        <v>1.2222929024176403</v>
      </c>
      <c r="D20" s="8">
        <f t="shared" ref="D20:D51" ca="1" si="0">B20*($B$1/12+$B$2*C20*SQRT(1/12))</f>
        <v>0.78902446957272687</v>
      </c>
      <c r="E20" s="7">
        <v>10</v>
      </c>
      <c r="F20" s="7">
        <f ca="1">NORMSINV(RAND())</f>
        <v>-1.2419398849846632</v>
      </c>
      <c r="G20" s="7">
        <f t="shared" ref="G20:G51" ca="1" si="1">E20*($B$1/12+$B$2*F20*SQRT(1/12))</f>
        <v>-0.63370099357989484</v>
      </c>
      <c r="H20" s="9">
        <v>10</v>
      </c>
      <c r="I20" s="9">
        <f ca="1">NORMSINV(RAND())</f>
        <v>1.536564796949049</v>
      </c>
      <c r="J20" s="9">
        <f t="shared" ref="J20:J51" ca="1" si="2">H20*($B$1/12+$B$2*I20*SQRT(1/12))</f>
        <v>0.9704694324791695</v>
      </c>
      <c r="K20" s="10">
        <v>10</v>
      </c>
      <c r="L20" s="10">
        <f ca="1">NORMSINV(RAND())</f>
        <v>0.45736184357380677</v>
      </c>
      <c r="M20" s="10">
        <f t="shared" ref="M20:M51" ca="1" si="3">K20*($B$1/12+$B$2*L20*SQRT(1/12))</f>
        <v>0.34739131683773417</v>
      </c>
      <c r="N20" s="11">
        <v>10</v>
      </c>
      <c r="O20" s="11">
        <f ca="1">NORMSINV(RAND())</f>
        <v>1.5012281535324423</v>
      </c>
      <c r="P20" s="11">
        <f t="shared" ref="P20:P51" ca="1" si="4">N20*($B$1/12+$B$2*O20*SQRT(1/12))</f>
        <v>0.95006781189033374</v>
      </c>
    </row>
    <row r="21" spans="1:16" x14ac:dyDescent="0.25">
      <c r="A21" s="5">
        <v>1</v>
      </c>
      <c r="B21" s="8">
        <f ca="1">B20+D20</f>
        <v>10.789024469572727</v>
      </c>
      <c r="C21" s="8">
        <f ca="1">NORMSINV(RAND())</f>
        <v>1.3401787917508161</v>
      </c>
      <c r="D21" s="8">
        <f t="shared" ca="1" si="0"/>
        <v>0.92471209581508584</v>
      </c>
      <c r="E21" s="7">
        <f ca="1">E20+G20</f>
        <v>9.366299006420105</v>
      </c>
      <c r="F21" s="7">
        <f ca="1">NORMSINV(RAND())</f>
        <v>-0.85557793160054374</v>
      </c>
      <c r="G21" s="7">
        <f t="shared" ca="1" si="1"/>
        <v>-0.38461284671254875</v>
      </c>
      <c r="H21" s="9">
        <f ca="1">H20+J20</f>
        <v>10.97046943247917</v>
      </c>
      <c r="I21" s="9">
        <f ca="1">NORMSINV(RAND())</f>
        <v>1.4086407585298977</v>
      </c>
      <c r="J21" s="9">
        <f t="shared" ca="1" si="2"/>
        <v>0.98362595244560236</v>
      </c>
      <c r="K21" s="10">
        <f ca="1">K20+M20</f>
        <v>10.347391316837735</v>
      </c>
      <c r="L21" s="10">
        <f ca="1">NORMSINV(RAND())</f>
        <v>0.73093723236369823</v>
      </c>
      <c r="M21" s="10">
        <f t="shared" ca="1" si="3"/>
        <v>0.52289521890945134</v>
      </c>
      <c r="N21" s="11">
        <f ca="1">N20+P20</f>
        <v>10.950067811890333</v>
      </c>
      <c r="O21" s="11">
        <f ca="1">NORMSINV(RAND())</f>
        <v>0.31908317658252994</v>
      </c>
      <c r="P21" s="11">
        <f t="shared" ca="1" si="4"/>
        <v>0.29297573424214757</v>
      </c>
    </row>
    <row r="22" spans="1:16" x14ac:dyDescent="0.25">
      <c r="A22" s="5">
        <v>2</v>
      </c>
      <c r="B22" s="8">
        <f t="shared" ref="B22:B80" ca="1" si="5">B21+D21</f>
        <v>11.713736565387812</v>
      </c>
      <c r="C22" s="8">
        <f t="shared" ref="C22:C80" ca="1" si="6">NORMSINV(RAND())</f>
        <v>1.2510767192219503</v>
      </c>
      <c r="D22" s="8">
        <f t="shared" ca="1" si="0"/>
        <v>0.94370876884431887</v>
      </c>
      <c r="E22" s="7">
        <f t="shared" ref="E22:E80" ca="1" si="7">E21+G21</f>
        <v>8.9816861597075555</v>
      </c>
      <c r="F22" s="7">
        <f t="shared" ref="F22:F80" ca="1" si="8">NORMSINV(RAND())</f>
        <v>1.8540028303993787</v>
      </c>
      <c r="G22" s="7">
        <f t="shared" ca="1" si="1"/>
        <v>1.0362551845445194</v>
      </c>
      <c r="H22" s="9">
        <f t="shared" ref="H22:H80" ca="1" si="9">H21+J21</f>
        <v>11.954095384924774</v>
      </c>
      <c r="I22" s="9">
        <f t="shared" ref="I22:I80" ca="1" si="10">NORMSINV(RAND())</f>
        <v>0.10660271683667255</v>
      </c>
      <c r="J22" s="9">
        <f t="shared" ca="1" si="2"/>
        <v>0.17319146062865223</v>
      </c>
      <c r="K22" s="10">
        <f t="shared" ref="K22:K80" ca="1" si="11">K21+M21</f>
        <v>10.870286535747185</v>
      </c>
      <c r="L22" s="10">
        <f t="shared" ref="L22:L80" ca="1" si="12">NORMSINV(RAND())</f>
        <v>-1.7790826257293987E-2</v>
      </c>
      <c r="M22" s="10">
        <f t="shared" ca="1" si="3"/>
        <v>7.9420264651579378E-2</v>
      </c>
      <c r="N22" s="11">
        <f t="shared" ref="N22:N80" ca="1" si="13">N21+P21</f>
        <v>11.243043546132482</v>
      </c>
      <c r="O22" s="11">
        <f t="shared" ref="O22:O80" ca="1" si="14">NORMSINV(RAND())</f>
        <v>-0.94676927803204547</v>
      </c>
      <c r="P22" s="11">
        <f t="shared" ca="1" si="4"/>
        <v>-0.5208724032322225</v>
      </c>
    </row>
    <row r="23" spans="1:16" x14ac:dyDescent="0.25">
      <c r="A23" s="5">
        <f>A22+1</f>
        <v>3</v>
      </c>
      <c r="B23" s="8">
        <f t="shared" ca="1" si="5"/>
        <v>12.657445334232131</v>
      </c>
      <c r="C23" s="8">
        <f t="shared" ca="1" si="6"/>
        <v>1.3567832855197632</v>
      </c>
      <c r="D23" s="8">
        <f t="shared" ca="1" si="0"/>
        <v>1.0969860151665134</v>
      </c>
      <c r="E23" s="7">
        <f t="shared" ca="1" si="7"/>
        <v>10.017941344252074</v>
      </c>
      <c r="F23" s="7">
        <f t="shared" ca="1" si="8"/>
        <v>0.74780892581126457</v>
      </c>
      <c r="G23" s="7">
        <f t="shared" ca="1" si="1"/>
        <v>0.51600514253895191</v>
      </c>
      <c r="H23" s="9">
        <f t="shared" ca="1" si="9"/>
        <v>12.127286845553426</v>
      </c>
      <c r="I23" s="9">
        <f t="shared" ca="1" si="10"/>
        <v>-0.65477286336097651</v>
      </c>
      <c r="J23" s="9">
        <f t="shared" ca="1" si="2"/>
        <v>-0.35739108947655629</v>
      </c>
      <c r="K23" s="10">
        <f t="shared" ca="1" si="11"/>
        <v>10.949706800398765</v>
      </c>
      <c r="L23" s="10">
        <f t="shared" ca="1" si="12"/>
        <v>1.6439564865235172</v>
      </c>
      <c r="M23" s="10">
        <f t="shared" ca="1" si="3"/>
        <v>1.1305266263938372</v>
      </c>
      <c r="N23" s="11">
        <f t="shared" ca="1" si="13"/>
        <v>10.722171142900258</v>
      </c>
      <c r="O23" s="11">
        <f t="shared" ca="1" si="14"/>
        <v>5.2567232061456318E-2</v>
      </c>
      <c r="P23" s="11">
        <f t="shared" ca="1" si="4"/>
        <v>0.12189289992869952</v>
      </c>
    </row>
    <row r="24" spans="1:16" x14ac:dyDescent="0.25">
      <c r="A24" s="5">
        <f t="shared" ref="A24:A80" si="15">A23+1</f>
        <v>4</v>
      </c>
      <c r="B24" s="8">
        <f t="shared" ca="1" si="5"/>
        <v>13.754431349398644</v>
      </c>
      <c r="C24" s="8">
        <f t="shared" ca="1" si="6"/>
        <v>1.1279600461256849</v>
      </c>
      <c r="D24" s="8">
        <f t="shared" ca="1" si="0"/>
        <v>1.0103473930071618</v>
      </c>
      <c r="E24" s="7">
        <f t="shared" ca="1" si="7"/>
        <v>10.533946486791026</v>
      </c>
      <c r="F24" s="7">
        <f t="shared" ca="1" si="8"/>
        <v>0.65132729609652473</v>
      </c>
      <c r="G24" s="7">
        <f t="shared" ca="1" si="1"/>
        <v>0.48390561384142661</v>
      </c>
      <c r="H24" s="9">
        <f t="shared" ca="1" si="9"/>
        <v>11.76989575607687</v>
      </c>
      <c r="I24" s="9">
        <f t="shared" ca="1" si="10"/>
        <v>-0.80800680086277998</v>
      </c>
      <c r="J24" s="9">
        <f t="shared" ca="1" si="2"/>
        <v>-0.45098663742687306</v>
      </c>
      <c r="K24" s="10">
        <f t="shared" ca="1" si="11"/>
        <v>12.080233426792603</v>
      </c>
      <c r="L24" s="10">
        <f t="shared" ca="1" si="12"/>
        <v>1.0638060609190974</v>
      </c>
      <c r="M24" s="10">
        <f t="shared" ca="1" si="3"/>
        <v>0.84262291718986604</v>
      </c>
      <c r="N24" s="11">
        <f t="shared" ca="1" si="13"/>
        <v>10.844064042828958</v>
      </c>
      <c r="O24" s="11">
        <f t="shared" ca="1" si="14"/>
        <v>-1.1414396278293937</v>
      </c>
      <c r="P24" s="11">
        <f t="shared" ca="1" si="4"/>
        <v>-0.62426798073102174</v>
      </c>
    </row>
    <row r="25" spans="1:16" x14ac:dyDescent="0.25">
      <c r="A25" s="5">
        <f t="shared" si="15"/>
        <v>5</v>
      </c>
      <c r="B25" s="8">
        <f t="shared" ca="1" si="5"/>
        <v>14.764778742405806</v>
      </c>
      <c r="C25" s="8">
        <f t="shared" ca="1" si="6"/>
        <v>2.1100411291474215</v>
      </c>
      <c r="D25" s="8">
        <f t="shared" ca="1" si="0"/>
        <v>1.9217336182719034</v>
      </c>
      <c r="E25" s="7">
        <f t="shared" ca="1" si="7"/>
        <v>11.017852100632453</v>
      </c>
      <c r="F25" s="7">
        <f t="shared" ca="1" si="8"/>
        <v>2.4543115701736928</v>
      </c>
      <c r="G25" s="7">
        <f t="shared" ca="1" si="1"/>
        <v>1.6530422625581143</v>
      </c>
      <c r="H25" s="9">
        <f t="shared" ca="1" si="9"/>
        <v>11.318909118649998</v>
      </c>
      <c r="I25" s="9">
        <f t="shared" ca="1" si="10"/>
        <v>-0.63104886766238721</v>
      </c>
      <c r="J25" s="9">
        <f t="shared" ca="1" si="2"/>
        <v>-0.31806462903843569</v>
      </c>
      <c r="K25" s="10">
        <f t="shared" ca="1" si="11"/>
        <v>12.922856343982469</v>
      </c>
      <c r="L25" s="10">
        <f t="shared" ca="1" si="12"/>
        <v>0.66623510152086984</v>
      </c>
      <c r="M25" s="10">
        <f t="shared" ca="1" si="3"/>
        <v>0.60476945074144506</v>
      </c>
      <c r="N25" s="11">
        <f t="shared" ca="1" si="13"/>
        <v>10.219796062097936</v>
      </c>
      <c r="O25" s="11">
        <f t="shared" ca="1" si="14"/>
        <v>1.594140783099568</v>
      </c>
      <c r="P25" s="11">
        <f t="shared" ca="1" si="4"/>
        <v>1.0257721148704231</v>
      </c>
    </row>
    <row r="26" spans="1:16" x14ac:dyDescent="0.25">
      <c r="A26" s="5">
        <f t="shared" si="15"/>
        <v>6</v>
      </c>
      <c r="B26" s="8">
        <f t="shared" ca="1" si="5"/>
        <v>16.68651236067771</v>
      </c>
      <c r="C26" s="8">
        <f t="shared" ca="1" si="6"/>
        <v>-1.1033521955033494</v>
      </c>
      <c r="D26" s="8">
        <f t="shared" ca="1" si="0"/>
        <v>-0.92391108723251691</v>
      </c>
      <c r="E26" s="7">
        <f t="shared" ca="1" si="7"/>
        <v>12.670894363190568</v>
      </c>
      <c r="F26" s="7">
        <f t="shared" ca="1" si="8"/>
        <v>-0.40807754343790337</v>
      </c>
      <c r="G26" s="7">
        <f t="shared" ca="1" si="1"/>
        <v>-0.1929401471609975</v>
      </c>
      <c r="H26" s="9">
        <f t="shared" ca="1" si="9"/>
        <v>11.000844489611563</v>
      </c>
      <c r="I26" s="9">
        <f t="shared" ca="1" si="10"/>
        <v>0.4431253613652768</v>
      </c>
      <c r="J26" s="9">
        <f t="shared" ca="1" si="2"/>
        <v>0.37311771071547828</v>
      </c>
      <c r="K26" s="10">
        <f t="shared" ca="1" si="11"/>
        <v>13.527625794723914</v>
      </c>
      <c r="L26" s="10">
        <f t="shared" ca="1" si="12"/>
        <v>1.0702659776684784</v>
      </c>
      <c r="M26" s="10">
        <f t="shared" ca="1" si="3"/>
        <v>0.94862703642659874</v>
      </c>
      <c r="N26" s="11">
        <f t="shared" ca="1" si="13"/>
        <v>11.245568176968359</v>
      </c>
      <c r="O26" s="11">
        <f t="shared" ca="1" si="14"/>
        <v>-0.74548084837575801</v>
      </c>
      <c r="P26" s="11">
        <f t="shared" ca="1" si="4"/>
        <v>-0.39030019915996184</v>
      </c>
    </row>
    <row r="27" spans="1:16" x14ac:dyDescent="0.25">
      <c r="A27" s="5">
        <f t="shared" si="15"/>
        <v>7</v>
      </c>
      <c r="B27" s="8">
        <f t="shared" ca="1" si="5"/>
        <v>15.762601273445194</v>
      </c>
      <c r="C27" s="8">
        <f t="shared" ca="1" si="6"/>
        <v>0.98146978564249288</v>
      </c>
      <c r="D27" s="8">
        <f t="shared" ca="1" si="0"/>
        <v>1.0245457198806069</v>
      </c>
      <c r="E27" s="7">
        <f t="shared" ca="1" si="7"/>
        <v>12.47795421602957</v>
      </c>
      <c r="F27" s="7">
        <f t="shared" ca="1" si="8"/>
        <v>0.36054960395831548</v>
      </c>
      <c r="G27" s="7">
        <f t="shared" ca="1" si="1"/>
        <v>0.36372830286845109</v>
      </c>
      <c r="H27" s="9">
        <f t="shared" ca="1" si="9"/>
        <v>11.373962200327041</v>
      </c>
      <c r="I27" s="9">
        <f t="shared" ca="1" si="10"/>
        <v>-1.4366185374511695</v>
      </c>
      <c r="J27" s="9">
        <f t="shared" ca="1" si="2"/>
        <v>-0.8486099162045716</v>
      </c>
      <c r="K27" s="10">
        <f t="shared" ca="1" si="11"/>
        <v>14.476252831150513</v>
      </c>
      <c r="L27" s="10">
        <f t="shared" ca="1" si="12"/>
        <v>-1.1405680698317076</v>
      </c>
      <c r="M27" s="10">
        <f t="shared" ca="1" si="3"/>
        <v>-0.83263635049095863</v>
      </c>
      <c r="N27" s="11">
        <f t="shared" ca="1" si="13"/>
        <v>10.855267977808397</v>
      </c>
      <c r="O27" s="11">
        <f t="shared" ca="1" si="14"/>
        <v>0.41059210314015498</v>
      </c>
      <c r="P27" s="11">
        <f t="shared" ca="1" si="4"/>
        <v>0.34779062225615914</v>
      </c>
    </row>
    <row r="28" spans="1:16" x14ac:dyDescent="0.25">
      <c r="A28" s="5">
        <f t="shared" si="15"/>
        <v>8</v>
      </c>
      <c r="B28" s="8">
        <f t="shared" ca="1" si="5"/>
        <v>16.787146993325802</v>
      </c>
      <c r="C28" s="8">
        <f t="shared" ca="1" si="6"/>
        <v>-0.23001755475550484</v>
      </c>
      <c r="D28" s="8">
        <f t="shared" ca="1" si="0"/>
        <v>-8.3041590787065425E-2</v>
      </c>
      <c r="E28" s="7">
        <f t="shared" ca="1" si="7"/>
        <v>12.84168251889802</v>
      </c>
      <c r="F28" s="7">
        <f t="shared" ca="1" si="8"/>
        <v>0.84203362494406597</v>
      </c>
      <c r="G28" s="7">
        <f t="shared" ca="1" si="1"/>
        <v>0.73131028496392469</v>
      </c>
      <c r="H28" s="9">
        <f t="shared" ca="1" si="9"/>
        <v>10.525352284122469</v>
      </c>
      <c r="I28" s="9">
        <f t="shared" ca="1" si="10"/>
        <v>-0.14648810150739372</v>
      </c>
      <c r="J28" s="9">
        <f t="shared" ca="1" si="2"/>
        <v>-1.3068398490540774E-3</v>
      </c>
      <c r="K28" s="10">
        <f t="shared" ca="1" si="11"/>
        <v>13.643616480659555</v>
      </c>
      <c r="L28" s="10">
        <f t="shared" ca="1" si="12"/>
        <v>0.72360500686245</v>
      </c>
      <c r="M28" s="10">
        <f t="shared" ca="1" si="3"/>
        <v>0.6836910070608645</v>
      </c>
      <c r="N28" s="11">
        <f t="shared" ca="1" si="13"/>
        <v>11.203058600064557</v>
      </c>
      <c r="O28" s="11">
        <f t="shared" ca="1" si="14"/>
        <v>0.70890942776659183</v>
      </c>
      <c r="P28" s="11">
        <f t="shared" ca="1" si="4"/>
        <v>0.55188774164471732</v>
      </c>
    </row>
    <row r="29" spans="1:16" x14ac:dyDescent="0.25">
      <c r="A29" s="5">
        <f t="shared" si="15"/>
        <v>9</v>
      </c>
      <c r="B29" s="8">
        <f t="shared" ca="1" si="5"/>
        <v>16.704105402538737</v>
      </c>
      <c r="C29" s="8">
        <f t="shared" ca="1" si="6"/>
        <v>-0.55064975149967443</v>
      </c>
      <c r="D29" s="8">
        <f t="shared" ca="1" si="0"/>
        <v>-0.39185233606263725</v>
      </c>
      <c r="E29" s="7">
        <f t="shared" ca="1" si="7"/>
        <v>13.572992803861945</v>
      </c>
      <c r="F29" s="7">
        <f t="shared" ca="1" si="8"/>
        <v>-9.6669851720384684E-2</v>
      </c>
      <c r="G29" s="7">
        <f t="shared" ca="1" si="1"/>
        <v>3.735419063206237E-2</v>
      </c>
      <c r="H29" s="9">
        <f t="shared" ca="1" si="9"/>
        <v>10.524045444273415</v>
      </c>
      <c r="I29" s="9">
        <f t="shared" ca="1" si="10"/>
        <v>-0.25233900535936932</v>
      </c>
      <c r="J29" s="9">
        <f t="shared" ca="1" si="2"/>
        <v>-6.5622326853467847E-2</v>
      </c>
      <c r="K29" s="10">
        <f t="shared" ca="1" si="11"/>
        <v>14.32730748772042</v>
      </c>
      <c r="L29" s="10">
        <f t="shared" ca="1" si="12"/>
        <v>-0.22234053913107829</v>
      </c>
      <c r="M29" s="10">
        <f t="shared" ca="1" si="3"/>
        <v>-6.4523081975040142E-2</v>
      </c>
      <c r="N29" s="11">
        <f t="shared" ca="1" si="13"/>
        <v>11.754946341709275</v>
      </c>
      <c r="O29" s="11">
        <f t="shared" ca="1" si="14"/>
        <v>-0.23341800634752549</v>
      </c>
      <c r="P29" s="11">
        <f t="shared" ca="1" si="4"/>
        <v>-6.0456412511352531E-2</v>
      </c>
    </row>
    <row r="30" spans="1:16" x14ac:dyDescent="0.25">
      <c r="A30" s="5">
        <f t="shared" si="15"/>
        <v>10</v>
      </c>
      <c r="B30" s="8">
        <f t="shared" ca="1" si="5"/>
        <v>16.312253066476099</v>
      </c>
      <c r="C30" s="8">
        <f t="shared" ca="1" si="6"/>
        <v>1.3010556860594411</v>
      </c>
      <c r="D30" s="8">
        <f t="shared" ca="1" si="0"/>
        <v>1.361254555946189</v>
      </c>
      <c r="E30" s="7">
        <f t="shared" ca="1" si="7"/>
        <v>13.610346994494007</v>
      </c>
      <c r="F30" s="7">
        <f t="shared" ca="1" si="8"/>
        <v>0.41207676287224188</v>
      </c>
      <c r="G30" s="7">
        <f t="shared" ca="1" si="1"/>
        <v>0.43722690311535323</v>
      </c>
      <c r="H30" s="9">
        <f t="shared" ca="1" si="9"/>
        <v>10.458423117419947</v>
      </c>
      <c r="I30" s="9">
        <f t="shared" ca="1" si="10"/>
        <v>-0.23877717736228748</v>
      </c>
      <c r="J30" s="9">
        <f t="shared" ca="1" si="2"/>
        <v>-5.7024274160237129E-2</v>
      </c>
      <c r="K30" s="10">
        <f t="shared" ca="1" si="11"/>
        <v>14.26278440574538</v>
      </c>
      <c r="L30" s="10">
        <f t="shared" ca="1" si="12"/>
        <v>0.58517898271909274</v>
      </c>
      <c r="M30" s="10">
        <f t="shared" ca="1" si="3"/>
        <v>0.60072933356458291</v>
      </c>
      <c r="N30" s="11">
        <f t="shared" ca="1" si="13"/>
        <v>11.694489929197921</v>
      </c>
      <c r="O30" s="11">
        <f t="shared" ca="1" si="14"/>
        <v>0.85633337242389374</v>
      </c>
      <c r="P30" s="11">
        <f t="shared" ca="1" si="4"/>
        <v>0.67563469708127522</v>
      </c>
    </row>
    <row r="31" spans="1:16" x14ac:dyDescent="0.25">
      <c r="A31" s="5">
        <f t="shared" si="15"/>
        <v>11</v>
      </c>
      <c r="B31" s="8">
        <f t="shared" ca="1" si="5"/>
        <v>17.673507622422289</v>
      </c>
      <c r="C31" s="8">
        <f t="shared" ca="1" si="6"/>
        <v>0.67215861209126926</v>
      </c>
      <c r="D31" s="8">
        <f t="shared" ca="1" si="0"/>
        <v>0.83313672942187023</v>
      </c>
      <c r="E31" s="7">
        <f t="shared" ca="1" si="7"/>
        <v>14.047573897609361</v>
      </c>
      <c r="F31" s="7">
        <f t="shared" ca="1" si="8"/>
        <v>0.3535793683051463</v>
      </c>
      <c r="G31" s="7">
        <f t="shared" ca="1" si="1"/>
        <v>0.40382908614358959</v>
      </c>
      <c r="H31" s="9">
        <f t="shared" ca="1" si="9"/>
        <v>10.40139884325971</v>
      </c>
      <c r="I31" s="9">
        <f t="shared" ca="1" si="10"/>
        <v>-0.52408394845888717</v>
      </c>
      <c r="J31" s="9">
        <f t="shared" ca="1" si="2"/>
        <v>-0.22804721157626973</v>
      </c>
      <c r="K31" s="10">
        <f t="shared" ca="1" si="11"/>
        <v>14.863513739309964</v>
      </c>
      <c r="L31" s="10">
        <f t="shared" ca="1" si="12"/>
        <v>1.3111696734495306</v>
      </c>
      <c r="M31" s="10">
        <f t="shared" ca="1" si="3"/>
        <v>1.2490367936072759</v>
      </c>
      <c r="N31" s="11">
        <f t="shared" ca="1" si="13"/>
        <v>12.370124626279196</v>
      </c>
      <c r="O31" s="11">
        <f t="shared" ca="1" si="14"/>
        <v>-0.94319469495666353</v>
      </c>
      <c r="P31" s="11">
        <f t="shared" ca="1" si="4"/>
        <v>-0.57053535523053478</v>
      </c>
    </row>
    <row r="32" spans="1:16" x14ac:dyDescent="0.25">
      <c r="A32" s="5">
        <f t="shared" si="15"/>
        <v>12</v>
      </c>
      <c r="B32" s="8">
        <f t="shared" ca="1" si="5"/>
        <v>18.506644351844159</v>
      </c>
      <c r="C32" s="8">
        <f t="shared" ca="1" si="6"/>
        <v>-1.043140683907013</v>
      </c>
      <c r="D32" s="8">
        <f t="shared" ca="1" si="0"/>
        <v>-0.96035460095829983</v>
      </c>
      <c r="E32" s="7">
        <f t="shared" ca="1" si="7"/>
        <v>14.451402983752951</v>
      </c>
      <c r="F32" s="7">
        <f t="shared" ca="1" si="8"/>
        <v>0.19256010265198625</v>
      </c>
      <c r="G32" s="7">
        <f t="shared" ca="1" si="1"/>
        <v>0.2810912919788851</v>
      </c>
      <c r="H32" s="9">
        <f t="shared" ca="1" si="9"/>
        <v>10.17335163168344</v>
      </c>
      <c r="I32" s="9">
        <f t="shared" ca="1" si="10"/>
        <v>-0.68876738007750471</v>
      </c>
      <c r="J32" s="9">
        <f t="shared" ca="1" si="2"/>
        <v>-0.31977560357814561</v>
      </c>
      <c r="K32" s="10">
        <f t="shared" ca="1" si="11"/>
        <v>16.11255053291724</v>
      </c>
      <c r="L32" s="10">
        <f t="shared" ca="1" si="12"/>
        <v>-1.7954408898272867</v>
      </c>
      <c r="M32" s="10">
        <f t="shared" ca="1" si="3"/>
        <v>-1.5359529641437681</v>
      </c>
      <c r="N32" s="11">
        <f t="shared" ca="1" si="13"/>
        <v>11.799589271048662</v>
      </c>
      <c r="O32" s="11">
        <f t="shared" ca="1" si="14"/>
        <v>0.85182061565257039</v>
      </c>
      <c r="P32" s="11">
        <f t="shared" ca="1" si="4"/>
        <v>0.67863236785197201</v>
      </c>
    </row>
    <row r="33" spans="1:16" x14ac:dyDescent="0.25">
      <c r="A33" s="5">
        <f t="shared" si="15"/>
        <v>13</v>
      </c>
      <c r="B33" s="8">
        <f t="shared" ca="1" si="5"/>
        <v>17.546289750885858</v>
      </c>
      <c r="C33" s="8">
        <f t="shared" ca="1" si="6"/>
        <v>1.5404976918589783</v>
      </c>
      <c r="D33" s="8">
        <f t="shared" ca="1" si="0"/>
        <v>1.7067979478708912</v>
      </c>
      <c r="E33" s="7">
        <f t="shared" ca="1" si="7"/>
        <v>14.732494275731836</v>
      </c>
      <c r="F33" s="7">
        <f t="shared" ca="1" si="8"/>
        <v>-2.2171029390324333</v>
      </c>
      <c r="G33" s="7">
        <f t="shared" ca="1" si="1"/>
        <v>-1.7630547464645958</v>
      </c>
      <c r="H33" s="9">
        <f t="shared" ca="1" si="9"/>
        <v>9.8535760281052944</v>
      </c>
      <c r="I33" s="9">
        <f t="shared" ca="1" si="10"/>
        <v>-0.18831445847010231</v>
      </c>
      <c r="J33" s="9">
        <f t="shared" ca="1" si="2"/>
        <v>-2.5018298467704696E-2</v>
      </c>
      <c r="K33" s="10">
        <f t="shared" ca="1" si="11"/>
        <v>14.576597568773472</v>
      </c>
      <c r="L33" s="10">
        <f t="shared" ca="1" si="12"/>
        <v>-0.39603142264381502</v>
      </c>
      <c r="M33" s="10">
        <f t="shared" ca="1" si="3"/>
        <v>-0.21182057846601504</v>
      </c>
      <c r="N33" s="11">
        <f t="shared" ca="1" si="13"/>
        <v>12.478221638900633</v>
      </c>
      <c r="O33" s="11">
        <f t="shared" ca="1" si="14"/>
        <v>-3.1955428008693117E-2</v>
      </c>
      <c r="P33" s="11">
        <f t="shared" ca="1" si="4"/>
        <v>8.0963516553344647E-2</v>
      </c>
    </row>
    <row r="34" spans="1:16" x14ac:dyDescent="0.25">
      <c r="A34" s="5">
        <f t="shared" si="15"/>
        <v>14</v>
      </c>
      <c r="B34" s="8">
        <f t="shared" ca="1" si="5"/>
        <v>19.253087698756751</v>
      </c>
      <c r="C34" s="8">
        <f t="shared" ca="1" si="6"/>
        <v>-2.8911777116715682</v>
      </c>
      <c r="D34" s="8">
        <f t="shared" ca="1" si="0"/>
        <v>-3.05332580100993</v>
      </c>
      <c r="E34" s="7">
        <f t="shared" ca="1" si="7"/>
        <v>12.969439529267241</v>
      </c>
      <c r="F34" s="7">
        <f t="shared" ca="1" si="8"/>
        <v>-0.61300126703025326</v>
      </c>
      <c r="G34" s="7">
        <f t="shared" ca="1" si="1"/>
        <v>-0.35093113242904134</v>
      </c>
      <c r="H34" s="9">
        <f t="shared" ca="1" si="9"/>
        <v>9.8285577296375894</v>
      </c>
      <c r="I34" s="9">
        <f t="shared" ca="1" si="10"/>
        <v>-0.25448599525880444</v>
      </c>
      <c r="J34" s="9">
        <f t="shared" ca="1" si="2"/>
        <v>-6.2503950710717043E-2</v>
      </c>
      <c r="K34" s="10">
        <f t="shared" ca="1" si="11"/>
        <v>14.364776990307456</v>
      </c>
      <c r="L34" s="10">
        <f t="shared" ca="1" si="12"/>
        <v>0.26556298899862074</v>
      </c>
      <c r="M34" s="10">
        <f t="shared" ca="1" si="3"/>
        <v>0.33995134863624654</v>
      </c>
      <c r="N34" s="11">
        <f t="shared" ca="1" si="13"/>
        <v>12.559185155453978</v>
      </c>
      <c r="O34" s="11">
        <f t="shared" ca="1" si="14"/>
        <v>0.97384342311849847</v>
      </c>
      <c r="P34" s="11">
        <f t="shared" ca="1" si="4"/>
        <v>0.81079850744411863</v>
      </c>
    </row>
    <row r="35" spans="1:16" x14ac:dyDescent="0.25">
      <c r="A35" s="5">
        <f t="shared" si="15"/>
        <v>15</v>
      </c>
      <c r="B35" s="8">
        <f t="shared" ca="1" si="5"/>
        <v>16.199761897746821</v>
      </c>
      <c r="C35" s="8">
        <f t="shared" ca="1" si="6"/>
        <v>-0.58088804595176446</v>
      </c>
      <c r="D35" s="8">
        <f t="shared" ca="1" si="0"/>
        <v>-0.40830290772326433</v>
      </c>
      <c r="E35" s="7">
        <f t="shared" ca="1" si="7"/>
        <v>12.6185083968382</v>
      </c>
      <c r="F35" s="7">
        <f t="shared" ca="1" si="8"/>
        <v>-6.0573478435149479E-2</v>
      </c>
      <c r="G35" s="7">
        <f t="shared" ca="1" si="1"/>
        <v>6.1024645122591682E-2</v>
      </c>
      <c r="H35" s="9">
        <f t="shared" ca="1" si="9"/>
        <v>9.7660537789268727</v>
      </c>
      <c r="I35" s="9">
        <f t="shared" ca="1" si="10"/>
        <v>0.1813720648472307</v>
      </c>
      <c r="J35" s="9">
        <f t="shared" ca="1" si="2"/>
        <v>0.18364921917641394</v>
      </c>
      <c r="K35" s="10">
        <f t="shared" ca="1" si="11"/>
        <v>14.704728338943703</v>
      </c>
      <c r="L35" s="10">
        <f t="shared" ca="1" si="12"/>
        <v>-1.6393895150217122</v>
      </c>
      <c r="M35" s="10">
        <f t="shared" ca="1" si="3"/>
        <v>-1.2692660427641838</v>
      </c>
      <c r="N35" s="11">
        <f t="shared" ca="1" si="13"/>
        <v>13.369983662898097</v>
      </c>
      <c r="O35" s="11">
        <f t="shared" ca="1" si="14"/>
        <v>0.83356345010201194</v>
      </c>
      <c r="P35" s="11">
        <f t="shared" ca="1" si="4"/>
        <v>0.7548578003270684</v>
      </c>
    </row>
    <row r="36" spans="1:16" x14ac:dyDescent="0.25">
      <c r="A36" s="5">
        <f t="shared" si="15"/>
        <v>16</v>
      </c>
      <c r="B36" s="8">
        <f t="shared" ca="1" si="5"/>
        <v>15.791458990023557</v>
      </c>
      <c r="C36" s="8">
        <f t="shared" ca="1" si="6"/>
        <v>0.71485175413917423</v>
      </c>
      <c r="D36" s="8">
        <f t="shared" ca="1" si="0"/>
        <v>0.78334035438463245</v>
      </c>
      <c r="E36" s="7">
        <f t="shared" ca="1" si="7"/>
        <v>12.679533041960791</v>
      </c>
      <c r="F36" s="7">
        <f t="shared" ca="1" si="8"/>
        <v>0.56420543563716086</v>
      </c>
      <c r="G36" s="7">
        <f t="shared" ca="1" si="1"/>
        <v>0.51869115952602951</v>
      </c>
      <c r="H36" s="9">
        <f t="shared" ca="1" si="9"/>
        <v>9.9497029981032874</v>
      </c>
      <c r="I36" s="9">
        <f t="shared" ca="1" si="10"/>
        <v>-1.398434480188548</v>
      </c>
      <c r="J36" s="9">
        <f t="shared" ca="1" si="2"/>
        <v>-0.72041141977925893</v>
      </c>
      <c r="K36" s="10">
        <f t="shared" ca="1" si="11"/>
        <v>13.435462296179519</v>
      </c>
      <c r="L36" s="10">
        <f t="shared" ca="1" si="12"/>
        <v>-0.21486160721556311</v>
      </c>
      <c r="M36" s="10">
        <f t="shared" ca="1" si="3"/>
        <v>-5.4705270489415113E-2</v>
      </c>
      <c r="N36" s="11">
        <f t="shared" ca="1" si="13"/>
        <v>14.124841463225165</v>
      </c>
      <c r="O36" s="11">
        <f t="shared" ca="1" si="14"/>
        <v>0.94660339301182639</v>
      </c>
      <c r="P36" s="11">
        <f t="shared" ca="1" si="4"/>
        <v>0.88966028264120411</v>
      </c>
    </row>
    <row r="37" spans="1:16" x14ac:dyDescent="0.25">
      <c r="A37" s="5">
        <f t="shared" si="15"/>
        <v>17</v>
      </c>
      <c r="B37" s="8">
        <f t="shared" ca="1" si="5"/>
        <v>16.574799344408188</v>
      </c>
      <c r="C37" s="8">
        <f t="shared" ca="1" si="6"/>
        <v>-2.6509020613071903</v>
      </c>
      <c r="D37" s="8">
        <f t="shared" ca="1" si="0"/>
        <v>-2.3986480852916943</v>
      </c>
      <c r="E37" s="7">
        <f t="shared" ca="1" si="7"/>
        <v>13.198224201486822</v>
      </c>
      <c r="F37" s="7">
        <f t="shared" ca="1" si="8"/>
        <v>0.34844035445692068</v>
      </c>
      <c r="G37" s="7">
        <f t="shared" ca="1" si="1"/>
        <v>0.37549669238543437</v>
      </c>
      <c r="H37" s="9">
        <f t="shared" ca="1" si="9"/>
        <v>9.2292915783240286</v>
      </c>
      <c r="I37" s="9">
        <f t="shared" ca="1" si="10"/>
        <v>0.60232157907991168</v>
      </c>
      <c r="J37" s="9">
        <f t="shared" ca="1" si="2"/>
        <v>0.39785986308399646</v>
      </c>
      <c r="K37" s="10">
        <f t="shared" ca="1" si="11"/>
        <v>13.380757025690103</v>
      </c>
      <c r="L37" s="10">
        <f t="shared" ca="1" si="12"/>
        <v>2.7218869263466399</v>
      </c>
      <c r="M37" s="10">
        <f t="shared" ca="1" si="3"/>
        <v>2.2142683899881788</v>
      </c>
      <c r="N37" s="11">
        <f t="shared" ca="1" si="13"/>
        <v>15.014501745866369</v>
      </c>
      <c r="O37" s="11">
        <f t="shared" ca="1" si="14"/>
        <v>1.4839240996602496</v>
      </c>
      <c r="P37" s="11">
        <f t="shared" ca="1" si="4"/>
        <v>1.4114792438206707</v>
      </c>
    </row>
    <row r="38" spans="1:16" x14ac:dyDescent="0.25">
      <c r="A38" s="5">
        <f t="shared" si="15"/>
        <v>18</v>
      </c>
      <c r="B38" s="8">
        <f t="shared" ca="1" si="5"/>
        <v>14.176151259116494</v>
      </c>
      <c r="C38" s="8">
        <f t="shared" ca="1" si="6"/>
        <v>-0.47832641933641745</v>
      </c>
      <c r="D38" s="8">
        <f t="shared" ca="1" si="0"/>
        <v>-0.27335667433505229</v>
      </c>
      <c r="E38" s="7">
        <f t="shared" ca="1" si="7"/>
        <v>13.573720893872256</v>
      </c>
      <c r="F38" s="7">
        <f t="shared" ca="1" si="8"/>
        <v>-1.1293242996169626</v>
      </c>
      <c r="G38" s="7">
        <f t="shared" ca="1" si="1"/>
        <v>-0.77191355647581061</v>
      </c>
      <c r="H38" s="9">
        <f t="shared" ca="1" si="9"/>
        <v>9.6271514414080244</v>
      </c>
      <c r="I38" s="9">
        <f t="shared" ca="1" si="10"/>
        <v>0.78118764849518341</v>
      </c>
      <c r="J38" s="9">
        <f t="shared" ca="1" si="2"/>
        <v>0.51442898651359448</v>
      </c>
      <c r="K38" s="10">
        <f t="shared" ca="1" si="11"/>
        <v>15.595025415678283</v>
      </c>
      <c r="L38" s="10">
        <f t="shared" ca="1" si="12"/>
        <v>-0.77184024755111103</v>
      </c>
      <c r="M38" s="10">
        <f t="shared" ca="1" si="3"/>
        <v>-0.56499036888521625</v>
      </c>
      <c r="N38" s="11">
        <f t="shared" ca="1" si="13"/>
        <v>16.425980989687041</v>
      </c>
      <c r="O38" s="11">
        <f t="shared" ca="1" si="14"/>
        <v>0.82728214884322215</v>
      </c>
      <c r="P38" s="11">
        <f t="shared" ca="1" si="4"/>
        <v>0.9214398859888191</v>
      </c>
    </row>
    <row r="39" spans="1:16" x14ac:dyDescent="0.25">
      <c r="A39" s="5">
        <f t="shared" si="15"/>
        <v>19</v>
      </c>
      <c r="B39" s="8">
        <f t="shared" ca="1" si="5"/>
        <v>13.902794584781443</v>
      </c>
      <c r="C39" s="8">
        <f t="shared" ca="1" si="6"/>
        <v>-2.4064468785916278</v>
      </c>
      <c r="D39" s="8">
        <f t="shared" ca="1" si="0"/>
        <v>-1.8157458745328601</v>
      </c>
      <c r="E39" s="7">
        <f t="shared" ca="1" si="7"/>
        <v>12.801807337396445</v>
      </c>
      <c r="F39" s="7">
        <f t="shared" ca="1" si="8"/>
        <v>0.19709652693718671</v>
      </c>
      <c r="G39" s="7">
        <f t="shared" ca="1" si="1"/>
        <v>0.2523582722694413</v>
      </c>
      <c r="H39" s="9">
        <f t="shared" ca="1" si="9"/>
        <v>10.141580427921619</v>
      </c>
      <c r="I39" s="9">
        <f t="shared" ca="1" si="10"/>
        <v>-0.80828323938045865</v>
      </c>
      <c r="J39" s="9">
        <f t="shared" ca="1" si="2"/>
        <v>-0.38875640389856075</v>
      </c>
      <c r="K39" s="10">
        <f t="shared" ca="1" si="11"/>
        <v>15.030035046793067</v>
      </c>
      <c r="L39" s="10">
        <f t="shared" ca="1" si="12"/>
        <v>-0.6438688914935079</v>
      </c>
      <c r="M39" s="10">
        <f t="shared" ca="1" si="3"/>
        <v>-0.43347304113882301</v>
      </c>
      <c r="N39" s="11">
        <f t="shared" ca="1" si="13"/>
        <v>17.347420875675859</v>
      </c>
      <c r="O39" s="11">
        <f t="shared" ca="1" si="14"/>
        <v>5.1761717087510789E-3</v>
      </c>
      <c r="P39" s="11">
        <f t="shared" ca="1" si="4"/>
        <v>0.14974605513312161</v>
      </c>
    </row>
    <row r="40" spans="1:16" x14ac:dyDescent="0.25">
      <c r="A40" s="5">
        <f t="shared" si="15"/>
        <v>20</v>
      </c>
      <c r="B40" s="8">
        <f t="shared" ca="1" si="5"/>
        <v>12.087048710248583</v>
      </c>
      <c r="C40" s="8">
        <f t="shared" ca="1" si="6"/>
        <v>-1.1303863369259859</v>
      </c>
      <c r="D40" s="8">
        <f t="shared" ca="1" si="0"/>
        <v>-0.68811027119407242</v>
      </c>
      <c r="E40" s="7">
        <f t="shared" ca="1" si="7"/>
        <v>13.054165609665887</v>
      </c>
      <c r="F40" s="7">
        <f t="shared" ca="1" si="8"/>
        <v>-1.3454611980538151</v>
      </c>
      <c r="G40" s="7">
        <f t="shared" ca="1" si="1"/>
        <v>-0.90526598440755135</v>
      </c>
      <c r="H40" s="9">
        <f t="shared" ca="1" si="9"/>
        <v>9.7528240240230577</v>
      </c>
      <c r="I40" s="9">
        <f t="shared" ca="1" si="10"/>
        <v>0.45636924390398176</v>
      </c>
      <c r="J40" s="9">
        <f t="shared" ca="1" si="2"/>
        <v>0.33824572547628384</v>
      </c>
      <c r="K40" s="10">
        <f t="shared" ca="1" si="11"/>
        <v>14.596562005654244</v>
      </c>
      <c r="L40" s="10">
        <f t="shared" ca="1" si="12"/>
        <v>-1.4193333717572534</v>
      </c>
      <c r="M40" s="10">
        <f t="shared" ca="1" si="3"/>
        <v>-1.07448091218924</v>
      </c>
      <c r="N40" s="11">
        <f t="shared" ca="1" si="13"/>
        <v>17.49716693080898</v>
      </c>
      <c r="O40" s="11">
        <f t="shared" ca="1" si="14"/>
        <v>0.60510803121154422</v>
      </c>
      <c r="P40" s="11">
        <f t="shared" ca="1" si="4"/>
        <v>0.75708949676117931</v>
      </c>
    </row>
    <row r="41" spans="1:16" x14ac:dyDescent="0.25">
      <c r="A41" s="5">
        <f t="shared" si="15"/>
        <v>21</v>
      </c>
      <c r="B41" s="8">
        <f t="shared" ca="1" si="5"/>
        <v>11.398938439054511</v>
      </c>
      <c r="C41" s="8">
        <f t="shared" ca="1" si="6"/>
        <v>0.77441243320181141</v>
      </c>
      <c r="D41" s="8">
        <f t="shared" ca="1" si="0"/>
        <v>0.604645929022808</v>
      </c>
      <c r="E41" s="7">
        <f t="shared" ca="1" si="7"/>
        <v>12.148899625258336</v>
      </c>
      <c r="F41" s="7">
        <f t="shared" ca="1" si="8"/>
        <v>-0.78611843710786489</v>
      </c>
      <c r="G41" s="7">
        <f t="shared" ca="1" si="1"/>
        <v>-0.45015604245940655</v>
      </c>
      <c r="H41" s="9">
        <f t="shared" ca="1" si="9"/>
        <v>10.091069749499342</v>
      </c>
      <c r="I41" s="9">
        <f t="shared" ca="1" si="10"/>
        <v>0.30271738122913117</v>
      </c>
      <c r="J41" s="9">
        <f t="shared" ca="1" si="2"/>
        <v>0.26045787154316674</v>
      </c>
      <c r="K41" s="10">
        <f t="shared" ca="1" si="11"/>
        <v>13.522081093465005</v>
      </c>
      <c r="L41" s="10">
        <f t="shared" ca="1" si="12"/>
        <v>-1.3705988491678793</v>
      </c>
      <c r="M41" s="10">
        <f t="shared" ca="1" si="3"/>
        <v>-0.95733938189163037</v>
      </c>
      <c r="N41" s="11">
        <f t="shared" ca="1" si="13"/>
        <v>18.254256427570159</v>
      </c>
      <c r="O41" s="11">
        <f t="shared" ca="1" si="14"/>
        <v>-2.192477448726577</v>
      </c>
      <c r="P41" s="11">
        <f t="shared" ca="1" si="4"/>
        <v>-2.1585550742370163</v>
      </c>
    </row>
    <row r="42" spans="1:16" x14ac:dyDescent="0.25">
      <c r="A42" s="5">
        <f t="shared" si="15"/>
        <v>22</v>
      </c>
      <c r="B42" s="8">
        <f t="shared" ca="1" si="5"/>
        <v>12.00358436807732</v>
      </c>
      <c r="C42" s="8">
        <f t="shared" ca="1" si="6"/>
        <v>5.0625521523618711E-3</v>
      </c>
      <c r="D42" s="8">
        <f t="shared" ca="1" si="0"/>
        <v>0.10353835641422482</v>
      </c>
      <c r="E42" s="7">
        <f t="shared" ca="1" si="7"/>
        <v>11.698743582798929</v>
      </c>
      <c r="F42" s="7">
        <f t="shared" ca="1" si="8"/>
        <v>-0.65069942636625544</v>
      </c>
      <c r="G42" s="7">
        <f t="shared" ca="1" si="1"/>
        <v>-0.34201061097454361</v>
      </c>
      <c r="H42" s="9">
        <f t="shared" ca="1" si="9"/>
        <v>10.351527621042509</v>
      </c>
      <c r="I42" s="9">
        <f t="shared" ca="1" si="10"/>
        <v>0.93582111460914685</v>
      </c>
      <c r="J42" s="9">
        <f t="shared" ca="1" si="2"/>
        <v>0.64555221948475761</v>
      </c>
      <c r="K42" s="10">
        <f t="shared" ca="1" si="11"/>
        <v>12.564741711573374</v>
      </c>
      <c r="L42" s="10">
        <f t="shared" ca="1" si="12"/>
        <v>0.4679218681251644</v>
      </c>
      <c r="M42" s="10">
        <f t="shared" ca="1" si="3"/>
        <v>0.44414873010313949</v>
      </c>
      <c r="N42" s="11">
        <f t="shared" ca="1" si="13"/>
        <v>16.095701353333141</v>
      </c>
      <c r="O42" s="11">
        <f t="shared" ca="1" si="14"/>
        <v>-0.23309146695763774</v>
      </c>
      <c r="P42" s="11">
        <f t="shared" ca="1" si="4"/>
        <v>-8.2477734292327937E-2</v>
      </c>
    </row>
    <row r="43" spans="1:16" x14ac:dyDescent="0.25">
      <c r="A43" s="5">
        <f t="shared" si="15"/>
        <v>23</v>
      </c>
      <c r="B43" s="8">
        <f t="shared" ca="1" si="5"/>
        <v>12.107122724491544</v>
      </c>
      <c r="C43" s="8">
        <f t="shared" ca="1" si="6"/>
        <v>1.1093836685450809</v>
      </c>
      <c r="D43" s="8">
        <f t="shared" ca="1" si="0"/>
        <v>0.87635748318212014</v>
      </c>
      <c r="E43" s="7">
        <f t="shared" ca="1" si="7"/>
        <v>11.356732971824385</v>
      </c>
      <c r="F43" s="7">
        <f t="shared" ca="1" si="8"/>
        <v>0.34977376221128098</v>
      </c>
      <c r="G43" s="7">
        <f t="shared" ca="1" si="1"/>
        <v>0.32397955089202235</v>
      </c>
      <c r="H43" s="9">
        <f t="shared" ca="1" si="9"/>
        <v>10.997079840527267</v>
      </c>
      <c r="I43" s="9">
        <f t="shared" ca="1" si="10"/>
        <v>-0.3885446961497655</v>
      </c>
      <c r="J43" s="9">
        <f t="shared" ca="1" si="2"/>
        <v>-0.15505118451951228</v>
      </c>
      <c r="K43" s="10">
        <f t="shared" ca="1" si="11"/>
        <v>13.008890441676513</v>
      </c>
      <c r="L43" s="10">
        <f t="shared" ca="1" si="12"/>
        <v>-0.81308757498603967</v>
      </c>
      <c r="M43" s="10">
        <f t="shared" ca="1" si="3"/>
        <v>-0.50227715866503542</v>
      </c>
      <c r="N43" s="11">
        <f t="shared" ca="1" si="13"/>
        <v>16.013223619040811</v>
      </c>
      <c r="O43" s="11">
        <f t="shared" ca="1" si="14"/>
        <v>-0.89107728734235958</v>
      </c>
      <c r="P43" s="11">
        <f t="shared" ca="1" si="4"/>
        <v>-0.69037871580012833</v>
      </c>
    </row>
    <row r="44" spans="1:16" x14ac:dyDescent="0.25">
      <c r="A44" s="5">
        <f t="shared" si="15"/>
        <v>24</v>
      </c>
      <c r="B44" s="8">
        <f t="shared" ca="1" si="5"/>
        <v>12.983480207673665</v>
      </c>
      <c r="C44" s="8">
        <f t="shared" ca="1" si="6"/>
        <v>-2.6027078060064621</v>
      </c>
      <c r="D44" s="8">
        <f t="shared" ca="1" si="0"/>
        <v>-1.8427982134204075</v>
      </c>
      <c r="E44" s="7">
        <f t="shared" ca="1" si="7"/>
        <v>11.680712522716409</v>
      </c>
      <c r="F44" s="7">
        <f t="shared" ca="1" si="8"/>
        <v>-1.3047562754232911</v>
      </c>
      <c r="G44" s="7">
        <f t="shared" ca="1" si="1"/>
        <v>-0.78257042324443493</v>
      </c>
      <c r="H44" s="9">
        <f t="shared" ca="1" si="9"/>
        <v>10.842028656007754</v>
      </c>
      <c r="I44" s="9">
        <f t="shared" ca="1" si="10"/>
        <v>2.3028153133947127</v>
      </c>
      <c r="J44" s="9">
        <f t="shared" ca="1" si="2"/>
        <v>1.5318316034468169</v>
      </c>
      <c r="K44" s="10">
        <f t="shared" ca="1" si="11"/>
        <v>12.506613283011477</v>
      </c>
      <c r="L44" s="10">
        <f t="shared" ca="1" si="12"/>
        <v>-1.4547651688155632</v>
      </c>
      <c r="M44" s="10">
        <f t="shared" ca="1" si="3"/>
        <v>-0.94622000555374119</v>
      </c>
      <c r="N44" s="11">
        <f t="shared" ca="1" si="13"/>
        <v>15.322844903240684</v>
      </c>
      <c r="O44" s="11">
        <f t="shared" ca="1" si="14"/>
        <v>0.57373942443698045</v>
      </c>
      <c r="P44" s="11">
        <f t="shared" ca="1" si="4"/>
        <v>0.63525748349007971</v>
      </c>
    </row>
    <row r="45" spans="1:16" x14ac:dyDescent="0.25">
      <c r="A45" s="5">
        <f t="shared" si="15"/>
        <v>25</v>
      </c>
      <c r="B45" s="8">
        <f t="shared" ca="1" si="5"/>
        <v>11.140681994253258</v>
      </c>
      <c r="C45" s="8">
        <f t="shared" ca="1" si="6"/>
        <v>-0.91122358358108713</v>
      </c>
      <c r="D45" s="8">
        <f t="shared" ca="1" si="0"/>
        <v>-0.49326689470779078</v>
      </c>
      <c r="E45" s="7">
        <f t="shared" ca="1" si="7"/>
        <v>10.898142099471974</v>
      </c>
      <c r="F45" s="7">
        <f t="shared" ca="1" si="8"/>
        <v>-0.76725206320313033</v>
      </c>
      <c r="G45" s="7">
        <f t="shared" ca="1" si="1"/>
        <v>-0.3919406210566127</v>
      </c>
      <c r="H45" s="9">
        <f t="shared" ca="1" si="9"/>
        <v>12.37386025945457</v>
      </c>
      <c r="I45" s="9">
        <f t="shared" ca="1" si="10"/>
        <v>-0.45294962013257672</v>
      </c>
      <c r="J45" s="9">
        <f t="shared" ca="1" si="2"/>
        <v>-0.22047404149337874</v>
      </c>
      <c r="K45" s="10">
        <f t="shared" ca="1" si="11"/>
        <v>11.560393277457736</v>
      </c>
      <c r="L45" s="10">
        <f t="shared" ca="1" si="12"/>
        <v>1.2573439988032147</v>
      </c>
      <c r="M45" s="10">
        <f t="shared" ca="1" si="3"/>
        <v>0.93553780772921569</v>
      </c>
      <c r="N45" s="11">
        <f t="shared" ca="1" si="13"/>
        <v>15.958102386730763</v>
      </c>
      <c r="O45" s="11">
        <f t="shared" ca="1" si="14"/>
        <v>-0.46536109484917992</v>
      </c>
      <c r="P45" s="11">
        <f t="shared" ca="1" si="4"/>
        <v>-0.29577228905953817</v>
      </c>
    </row>
    <row r="46" spans="1:16" x14ac:dyDescent="0.25">
      <c r="A46" s="5">
        <f t="shared" si="15"/>
        <v>26</v>
      </c>
      <c r="B46" s="8">
        <f t="shared" ca="1" si="5"/>
        <v>10.647415099545467</v>
      </c>
      <c r="C46" s="8">
        <f t="shared" ca="1" si="6"/>
        <v>-0.95105648111506236</v>
      </c>
      <c r="D46" s="8">
        <f t="shared" ca="1" si="0"/>
        <v>-0.4959133477225931</v>
      </c>
      <c r="E46" s="7">
        <f t="shared" ca="1" si="7"/>
        <v>10.506201478415361</v>
      </c>
      <c r="F46" s="7">
        <f t="shared" ca="1" si="8"/>
        <v>-0.8182632017033129</v>
      </c>
      <c r="G46" s="7">
        <f t="shared" ca="1" si="1"/>
        <v>-0.40878699779456579</v>
      </c>
      <c r="H46" s="9">
        <f t="shared" ca="1" si="9"/>
        <v>12.153386217961192</v>
      </c>
      <c r="I46" s="9">
        <f t="shared" ca="1" si="10"/>
        <v>-1.3107863372443818</v>
      </c>
      <c r="J46" s="9">
        <f t="shared" ca="1" si="2"/>
        <v>-0.81846920094274511</v>
      </c>
      <c r="K46" s="10">
        <f t="shared" ca="1" si="11"/>
        <v>12.495931085186951</v>
      </c>
      <c r="L46" s="10">
        <f t="shared" ca="1" si="12"/>
        <v>-1.1271695674007285</v>
      </c>
      <c r="M46" s="10">
        <f t="shared" ca="1" si="3"/>
        <v>-0.70906701396628524</v>
      </c>
      <c r="N46" s="11">
        <f t="shared" ca="1" si="13"/>
        <v>15.662330097671225</v>
      </c>
      <c r="O46" s="11">
        <f t="shared" ca="1" si="14"/>
        <v>0.45829464170679612</v>
      </c>
      <c r="P46" s="11">
        <f t="shared" ca="1" si="4"/>
        <v>0.54493924448791198</v>
      </c>
    </row>
    <row r="47" spans="1:16" x14ac:dyDescent="0.25">
      <c r="A47" s="5">
        <f t="shared" si="15"/>
        <v>27</v>
      </c>
      <c r="B47" s="8">
        <f t="shared" ca="1" si="5"/>
        <v>10.151501751822874</v>
      </c>
      <c r="C47" s="8">
        <f t="shared" ca="1" si="6"/>
        <v>0.77911668034657489</v>
      </c>
      <c r="D47" s="8">
        <f t="shared" ca="1" si="0"/>
        <v>0.54123397372183391</v>
      </c>
      <c r="E47" s="7">
        <f t="shared" ca="1" si="7"/>
        <v>10.097414480620795</v>
      </c>
      <c r="F47" s="7">
        <f t="shared" ca="1" si="8"/>
        <v>0.14409722378259623</v>
      </c>
      <c r="G47" s="7">
        <f t="shared" ca="1" si="1"/>
        <v>0.16815012720406214</v>
      </c>
      <c r="H47" s="9">
        <f t="shared" ca="1" si="9"/>
        <v>11.334917017018446</v>
      </c>
      <c r="I47" s="9">
        <f t="shared" ca="1" si="10"/>
        <v>-0.85052689536727732</v>
      </c>
      <c r="J47" s="9">
        <f t="shared" ca="1" si="2"/>
        <v>-0.46214564821059312</v>
      </c>
      <c r="K47" s="10">
        <f t="shared" ca="1" si="11"/>
        <v>11.786864071220666</v>
      </c>
      <c r="L47" s="10">
        <f t="shared" ca="1" si="12"/>
        <v>-0.59167653627072547</v>
      </c>
      <c r="M47" s="10">
        <f t="shared" ca="1" si="3"/>
        <v>-0.30442084019748555</v>
      </c>
      <c r="N47" s="11">
        <f t="shared" ca="1" si="13"/>
        <v>16.207269342159137</v>
      </c>
      <c r="O47" s="11">
        <f t="shared" ca="1" si="14"/>
        <v>0.28257001707075746</v>
      </c>
      <c r="P47" s="11">
        <f t="shared" ca="1" si="4"/>
        <v>0.39946900944418257</v>
      </c>
    </row>
    <row r="48" spans="1:16" x14ac:dyDescent="0.25">
      <c r="A48" s="5">
        <f t="shared" si="15"/>
        <v>28</v>
      </c>
      <c r="B48" s="8">
        <f t="shared" ca="1" si="5"/>
        <v>10.692735725544708</v>
      </c>
      <c r="C48" s="8">
        <f t="shared" ca="1" si="6"/>
        <v>-1.3437223596293983</v>
      </c>
      <c r="D48" s="8">
        <f t="shared" ca="1" si="0"/>
        <v>-0.74043466632738031</v>
      </c>
      <c r="E48" s="7">
        <f t="shared" ca="1" si="7"/>
        <v>10.265564607824857</v>
      </c>
      <c r="F48" s="7">
        <f t="shared" ca="1" si="8"/>
        <v>0.41413452588178823</v>
      </c>
      <c r="G48" s="7">
        <f t="shared" ca="1" si="1"/>
        <v>0.33099671956188992</v>
      </c>
      <c r="H48" s="9">
        <f t="shared" ca="1" si="9"/>
        <v>10.872771368807854</v>
      </c>
      <c r="I48" s="9">
        <f t="shared" ca="1" si="10"/>
        <v>0.37520897766758904</v>
      </c>
      <c r="J48" s="9">
        <f t="shared" ca="1" si="2"/>
        <v>0.32614001703491069</v>
      </c>
      <c r="K48" s="10">
        <f t="shared" ca="1" si="11"/>
        <v>11.482443231023181</v>
      </c>
      <c r="L48" s="10">
        <f t="shared" ca="1" si="12"/>
        <v>-1.0439628184555421</v>
      </c>
      <c r="M48" s="10">
        <f t="shared" ca="1" si="3"/>
        <v>-0.59639681644890097</v>
      </c>
      <c r="N48" s="11">
        <f t="shared" ca="1" si="13"/>
        <v>16.606738351603319</v>
      </c>
      <c r="O48" s="11">
        <f t="shared" ca="1" si="14"/>
        <v>0.41365753926550752</v>
      </c>
      <c r="P48" s="11">
        <f t="shared" ca="1" si="4"/>
        <v>0.53500039927649934</v>
      </c>
    </row>
    <row r="49" spans="1:16" x14ac:dyDescent="0.25">
      <c r="A49" s="5">
        <f t="shared" si="15"/>
        <v>29</v>
      </c>
      <c r="B49" s="8">
        <f t="shared" ca="1" si="5"/>
        <v>9.9523010592173282</v>
      </c>
      <c r="C49" s="8">
        <f t="shared" ca="1" si="6"/>
        <v>0.18909736784968215</v>
      </c>
      <c r="D49" s="8">
        <f t="shared" ca="1" si="0"/>
        <v>0.19159050321983515</v>
      </c>
      <c r="E49" s="7">
        <f t="shared" ca="1" si="7"/>
        <v>10.596561327386746</v>
      </c>
      <c r="F49" s="7">
        <f t="shared" ca="1" si="8"/>
        <v>1.7672339078938618E-2</v>
      </c>
      <c r="G49" s="7">
        <f t="shared" ca="1" si="1"/>
        <v>9.9116486713849275E-2</v>
      </c>
      <c r="H49" s="9">
        <f t="shared" ca="1" si="9"/>
        <v>11.198911385842765</v>
      </c>
      <c r="I49" s="9">
        <f t="shared" ca="1" si="10"/>
        <v>-0.28714184517616603</v>
      </c>
      <c r="J49" s="9">
        <f t="shared" ca="1" si="2"/>
        <v>-9.2332883452086539E-2</v>
      </c>
      <c r="K49" s="10">
        <f t="shared" ca="1" si="11"/>
        <v>10.886046414574279</v>
      </c>
      <c r="L49" s="10">
        <f t="shared" ca="1" si="12"/>
        <v>-1.727875363413421</v>
      </c>
      <c r="M49" s="10">
        <f t="shared" ca="1" si="3"/>
        <v>-0.9952632955350581</v>
      </c>
      <c r="N49" s="11">
        <f t="shared" ca="1" si="13"/>
        <v>17.141738750879817</v>
      </c>
      <c r="O49" s="11">
        <f t="shared" ca="1" si="14"/>
        <v>-2.0026158030124552</v>
      </c>
      <c r="P49" s="11">
        <f t="shared" ca="1" si="4"/>
        <v>-1.8390984781666984</v>
      </c>
    </row>
    <row r="50" spans="1:16" x14ac:dyDescent="0.25">
      <c r="A50" s="5">
        <f t="shared" si="15"/>
        <v>30</v>
      </c>
      <c r="B50" s="8">
        <f t="shared" ca="1" si="5"/>
        <v>10.143891562437164</v>
      </c>
      <c r="C50" s="8">
        <f t="shared" ca="1" si="6"/>
        <v>-0.45736164988194117</v>
      </c>
      <c r="D50" s="8">
        <f t="shared" ca="1" si="0"/>
        <v>-0.18332501196230797</v>
      </c>
      <c r="E50" s="7">
        <f t="shared" ca="1" si="7"/>
        <v>10.695677814100597</v>
      </c>
      <c r="F50" s="7">
        <f t="shared" ca="1" si="8"/>
        <v>0.21126337710773022</v>
      </c>
      <c r="G50" s="7">
        <f t="shared" ca="1" si="1"/>
        <v>0.21958900484482427</v>
      </c>
      <c r="H50" s="9">
        <f t="shared" ca="1" si="9"/>
        <v>11.106578502390677</v>
      </c>
      <c r="I50" s="9">
        <f t="shared" ca="1" si="10"/>
        <v>-0.74094721585571677</v>
      </c>
      <c r="J50" s="9">
        <f t="shared" ca="1" si="2"/>
        <v>-0.38256914104600154</v>
      </c>
      <c r="K50" s="10">
        <f t="shared" ca="1" si="11"/>
        <v>9.8907831190392219</v>
      </c>
      <c r="L50" s="10">
        <f t="shared" ca="1" si="12"/>
        <v>1.1366937258201344</v>
      </c>
      <c r="M50" s="10">
        <f t="shared" ca="1" si="3"/>
        <v>0.73152604031935153</v>
      </c>
      <c r="N50" s="11">
        <f t="shared" ca="1" si="13"/>
        <v>15.302640272713118</v>
      </c>
      <c r="O50" s="11">
        <f t="shared" ca="1" si="14"/>
        <v>-0.5851537709351321</v>
      </c>
      <c r="P50" s="11">
        <f t="shared" ca="1" si="4"/>
        <v>-0.38946038771919328</v>
      </c>
    </row>
    <row r="51" spans="1:16" x14ac:dyDescent="0.25">
      <c r="A51" s="5">
        <f t="shared" si="15"/>
        <v>31</v>
      </c>
      <c r="B51" s="8">
        <f t="shared" ca="1" si="5"/>
        <v>9.9605665504748551</v>
      </c>
      <c r="C51" s="8">
        <f t="shared" ca="1" si="6"/>
        <v>-0.78243857656192783</v>
      </c>
      <c r="D51" s="8">
        <f t="shared" ca="1" si="0"/>
        <v>-0.36695503047197359</v>
      </c>
      <c r="E51" s="7">
        <f t="shared" ca="1" si="7"/>
        <v>10.915266818945421</v>
      </c>
      <c r="F51" s="7">
        <f t="shared" ca="1" si="8"/>
        <v>0.57164014279943931</v>
      </c>
      <c r="G51" s="7">
        <f t="shared" ca="1" si="1"/>
        <v>0.45120430116561966</v>
      </c>
      <c r="H51" s="9">
        <f t="shared" ca="1" si="9"/>
        <v>10.724009361344676</v>
      </c>
      <c r="I51" s="9">
        <f t="shared" ca="1" si="10"/>
        <v>-6.5917054408464501E-2</v>
      </c>
      <c r="J51" s="9">
        <f t="shared" ca="1" si="2"/>
        <v>4.8554136556933608E-2</v>
      </c>
      <c r="K51" s="10">
        <f t="shared" ca="1" si="11"/>
        <v>10.622309159358574</v>
      </c>
      <c r="L51" s="10">
        <f t="shared" ca="1" si="12"/>
        <v>1.326757758097123</v>
      </c>
      <c r="M51" s="10">
        <f t="shared" ca="1" si="3"/>
        <v>0.90219231912493925</v>
      </c>
      <c r="N51" s="11">
        <f t="shared" ca="1" si="13"/>
        <v>14.913179884993925</v>
      </c>
      <c r="O51" s="11">
        <f t="shared" ca="1" si="14"/>
        <v>0.27757764775883276</v>
      </c>
      <c r="P51" s="11">
        <f t="shared" ca="1" si="4"/>
        <v>0.36327441844395075</v>
      </c>
    </row>
    <row r="52" spans="1:16" x14ac:dyDescent="0.25">
      <c r="A52" s="5">
        <f t="shared" si="15"/>
        <v>32</v>
      </c>
      <c r="B52" s="8">
        <f t="shared" ca="1" si="5"/>
        <v>9.5936115200028809</v>
      </c>
      <c r="C52" s="8">
        <f t="shared" ca="1" si="6"/>
        <v>0.38096338797201262</v>
      </c>
      <c r="D52" s="8">
        <f t="shared" ref="D52:D80" ca="1" si="16">B52*($B$1/12+$B$2*C52*SQRT(1/12))</f>
        <v>0.29095759050017433</v>
      </c>
      <c r="E52" s="7">
        <f t="shared" ca="1" si="7"/>
        <v>11.36647112011104</v>
      </c>
      <c r="F52" s="7">
        <f t="shared" ca="1" si="8"/>
        <v>1.3609961545676628</v>
      </c>
      <c r="G52" s="7">
        <f t="shared" ref="G52:G80" ca="1" si="17">E52*($B$1/12+$B$2*F52*SQRT(1/12))</f>
        <v>0.9878654945304286</v>
      </c>
      <c r="H52" s="9">
        <f t="shared" ca="1" si="9"/>
        <v>10.77256349790161</v>
      </c>
      <c r="I52" s="9">
        <f t="shared" ca="1" si="10"/>
        <v>-1.1256635487092999</v>
      </c>
      <c r="J52" s="9">
        <f t="shared" ref="J52:J80" ca="1" si="18">H52*($B$1/12+$B$2*I52*SQRT(1/12))</f>
        <v>-0.61033985843281058</v>
      </c>
      <c r="K52" s="10">
        <f t="shared" ca="1" si="11"/>
        <v>11.524501478483513</v>
      </c>
      <c r="L52" s="10">
        <f t="shared" ca="1" si="12"/>
        <v>-1.4608432748744822</v>
      </c>
      <c r="M52" s="10">
        <f t="shared" ref="M52:M80" ca="1" si="19">K52*($B$1/12+$B$2*L52*SQRT(1/12))</f>
        <v>-0.87595998380091722</v>
      </c>
      <c r="N52" s="11">
        <f t="shared" ca="1" si="13"/>
        <v>15.276454303437875</v>
      </c>
      <c r="O52" s="11">
        <f t="shared" ca="1" si="14"/>
        <v>0.88931008298247505</v>
      </c>
      <c r="P52" s="11">
        <f t="shared" ref="P52:P80" ca="1" si="20">N52*($B$1/12+$B$2*O52*SQRT(1/12))</f>
        <v>0.91166327375351053</v>
      </c>
    </row>
    <row r="53" spans="1:16" x14ac:dyDescent="0.25">
      <c r="A53" s="5">
        <f t="shared" si="15"/>
        <v>33</v>
      </c>
      <c r="B53" s="8">
        <f t="shared" ca="1" si="5"/>
        <v>9.8845691105030546</v>
      </c>
      <c r="C53" s="8">
        <f t="shared" ca="1" si="6"/>
        <v>8.5206609748589179E-2</v>
      </c>
      <c r="D53" s="8">
        <f t="shared" ca="1" si="16"/>
        <v>0.13099761692957526</v>
      </c>
      <c r="E53" s="7">
        <f t="shared" ca="1" si="7"/>
        <v>12.354336614641468</v>
      </c>
      <c r="F53" s="7">
        <f t="shared" ca="1" si="8"/>
        <v>-0.81471302556541636</v>
      </c>
      <c r="G53" s="7">
        <f t="shared" ca="1" si="17"/>
        <v>-0.47816403730455714</v>
      </c>
      <c r="H53" s="9">
        <f t="shared" ca="1" si="9"/>
        <v>10.162223639468799</v>
      </c>
      <c r="I53" s="9">
        <f t="shared" ca="1" si="10"/>
        <v>-0.6259350163059646</v>
      </c>
      <c r="J53" s="9">
        <f t="shared" ca="1" si="18"/>
        <v>-0.2825610518834632</v>
      </c>
      <c r="K53" s="10">
        <f t="shared" ca="1" si="11"/>
        <v>10.648541494682595</v>
      </c>
      <c r="L53" s="10">
        <f t="shared" ca="1" si="12"/>
        <v>0.31061032311148468</v>
      </c>
      <c r="M53" s="10">
        <f t="shared" ca="1" si="19"/>
        <v>0.27969915592356187</v>
      </c>
      <c r="N53" s="11">
        <f t="shared" ca="1" si="13"/>
        <v>16.188117577191385</v>
      </c>
      <c r="O53" s="11">
        <f t="shared" ca="1" si="14"/>
        <v>1.6333745421185235</v>
      </c>
      <c r="P53" s="11">
        <f t="shared" ca="1" si="20"/>
        <v>1.6614877877638472</v>
      </c>
    </row>
    <row r="54" spans="1:16" x14ac:dyDescent="0.25">
      <c r="A54" s="5">
        <f t="shared" si="15"/>
        <v>34</v>
      </c>
      <c r="B54" s="8">
        <f t="shared" ca="1" si="5"/>
        <v>10.015566727432629</v>
      </c>
      <c r="C54" s="8">
        <f t="shared" ca="1" si="6"/>
        <v>0.52961854450618384</v>
      </c>
      <c r="D54" s="8">
        <f t="shared" ca="1" si="16"/>
        <v>0.3897144575455232</v>
      </c>
      <c r="E54" s="7">
        <f t="shared" ca="1" si="7"/>
        <v>11.876172577336911</v>
      </c>
      <c r="F54" s="7">
        <f t="shared" ca="1" si="8"/>
        <v>-0.92472508729410074</v>
      </c>
      <c r="G54" s="7">
        <f t="shared" ca="1" si="17"/>
        <v>-0.53508920316773945</v>
      </c>
      <c r="H54" s="9">
        <f t="shared" ca="1" si="9"/>
        <v>9.8796625875853348</v>
      </c>
      <c r="I54" s="9">
        <f t="shared" ca="1" si="10"/>
        <v>0.49296431179311623</v>
      </c>
      <c r="J54" s="9">
        <f t="shared" ca="1" si="18"/>
        <v>0.36351863954187658</v>
      </c>
      <c r="K54" s="10">
        <f t="shared" ca="1" si="11"/>
        <v>10.928240650606156</v>
      </c>
      <c r="L54" s="10">
        <f t="shared" ca="1" si="12"/>
        <v>1.1776979158437786</v>
      </c>
      <c r="M54" s="10">
        <f t="shared" ca="1" si="19"/>
        <v>0.834128066294194</v>
      </c>
      <c r="N54" s="11">
        <f t="shared" ca="1" si="13"/>
        <v>17.849605364955231</v>
      </c>
      <c r="O54" s="11">
        <f t="shared" ca="1" si="14"/>
        <v>-0.37039966843247457</v>
      </c>
      <c r="P54" s="11">
        <f t="shared" ca="1" si="20"/>
        <v>-0.23296772101606503</v>
      </c>
    </row>
    <row r="55" spans="1:16" x14ac:dyDescent="0.25">
      <c r="A55" s="5">
        <f t="shared" si="15"/>
        <v>35</v>
      </c>
      <c r="B55" s="8">
        <f t="shared" ca="1" si="5"/>
        <v>10.405281184978152</v>
      </c>
      <c r="C55" s="8">
        <f t="shared" ca="1" si="6"/>
        <v>0.52648667567623864</v>
      </c>
      <c r="D55" s="8">
        <f t="shared" ca="1" si="16"/>
        <v>0.40299712013865435</v>
      </c>
      <c r="E55" s="7">
        <f t="shared" ca="1" si="7"/>
        <v>11.341083374169171</v>
      </c>
      <c r="F55" s="7">
        <f t="shared" ca="1" si="8"/>
        <v>1.2247843426505058</v>
      </c>
      <c r="G55" s="7">
        <f t="shared" ca="1" si="17"/>
        <v>0.89647056900803668</v>
      </c>
      <c r="H55" s="9">
        <f t="shared" ca="1" si="9"/>
        <v>10.243181227127211</v>
      </c>
      <c r="I55" s="9">
        <f t="shared" ca="1" si="10"/>
        <v>-0.25923634130735007</v>
      </c>
      <c r="J55" s="9">
        <f t="shared" ca="1" si="18"/>
        <v>-6.7950025473590747E-2</v>
      </c>
      <c r="K55" s="10">
        <f t="shared" ca="1" si="11"/>
        <v>11.762368716900351</v>
      </c>
      <c r="L55" s="10">
        <f t="shared" ca="1" si="12"/>
        <v>-1.3531044004271375</v>
      </c>
      <c r="M55" s="10">
        <f t="shared" ca="1" si="19"/>
        <v>-0.82087437169284427</v>
      </c>
      <c r="N55" s="11">
        <f t="shared" ca="1" si="13"/>
        <v>17.616637643939164</v>
      </c>
      <c r="O55" s="11">
        <f t="shared" ca="1" si="14"/>
        <v>1.7899291731062428</v>
      </c>
      <c r="P55" s="11">
        <f t="shared" ca="1" si="20"/>
        <v>1.9673369928589337</v>
      </c>
    </row>
    <row r="56" spans="1:16" x14ac:dyDescent="0.25">
      <c r="A56" s="5">
        <f t="shared" si="15"/>
        <v>36</v>
      </c>
      <c r="B56" s="8">
        <f t="shared" ca="1" si="5"/>
        <v>10.808278305116806</v>
      </c>
      <c r="C56" s="8">
        <f t="shared" ca="1" si="6"/>
        <v>-0.6503067527672276</v>
      </c>
      <c r="D56" s="8">
        <f t="shared" ca="1" si="16"/>
        <v>-0.31573298811291495</v>
      </c>
      <c r="E56" s="7">
        <f t="shared" ca="1" si="7"/>
        <v>12.237553943177208</v>
      </c>
      <c r="F56" s="7">
        <f t="shared" ca="1" si="8"/>
        <v>-0.97942368477288921</v>
      </c>
      <c r="G56" s="7">
        <f t="shared" ca="1" si="17"/>
        <v>-0.59001799284102419</v>
      </c>
      <c r="H56" s="9">
        <f t="shared" ca="1" si="9"/>
        <v>10.17523120165362</v>
      </c>
      <c r="I56" s="9">
        <f t="shared" ca="1" si="10"/>
        <v>1.106155853473731</v>
      </c>
      <c r="J56" s="9">
        <f t="shared" ca="1" si="18"/>
        <v>0.73462392770987217</v>
      </c>
      <c r="K56" s="10">
        <f t="shared" ca="1" si="11"/>
        <v>10.941494345207508</v>
      </c>
      <c r="L56" s="10">
        <f t="shared" ca="1" si="12"/>
        <v>-0.5718278456062772</v>
      </c>
      <c r="M56" s="10">
        <f t="shared" ca="1" si="19"/>
        <v>-0.27004880239702156</v>
      </c>
      <c r="N56" s="11">
        <f t="shared" ca="1" si="13"/>
        <v>19.583974636798096</v>
      </c>
      <c r="O56" s="11">
        <f t="shared" ca="1" si="14"/>
        <v>1.1939564206645867</v>
      </c>
      <c r="P56" s="11">
        <f t="shared" ca="1" si="20"/>
        <v>1.5131839898862096</v>
      </c>
    </row>
    <row r="57" spans="1:16" x14ac:dyDescent="0.25">
      <c r="A57" s="5">
        <f t="shared" si="15"/>
        <v>37</v>
      </c>
      <c r="B57" s="8">
        <f t="shared" ca="1" si="5"/>
        <v>10.492545317003891</v>
      </c>
      <c r="C57" s="8">
        <f t="shared" ca="1" si="6"/>
        <v>0.11944318708908937</v>
      </c>
      <c r="D57" s="8">
        <f t="shared" ca="1" si="16"/>
        <v>0.1597950537628047</v>
      </c>
      <c r="E57" s="7">
        <f t="shared" ca="1" si="7"/>
        <v>11.647535950336183</v>
      </c>
      <c r="F57" s="7">
        <f t="shared" ca="1" si="8"/>
        <v>0.70543120530485681</v>
      </c>
      <c r="G57" s="7">
        <f t="shared" ca="1" si="17"/>
        <v>0.5714446877138919</v>
      </c>
      <c r="H57" s="9">
        <f t="shared" ca="1" si="9"/>
        <v>10.909855129363493</v>
      </c>
      <c r="I57" s="9">
        <f t="shared" ca="1" si="10"/>
        <v>1.3017784154675458</v>
      </c>
      <c r="J57" s="9">
        <f t="shared" ca="1" si="18"/>
        <v>0.91088066258098788</v>
      </c>
      <c r="K57" s="10">
        <f t="shared" ca="1" si="11"/>
        <v>10.671445542810487</v>
      </c>
      <c r="L57" s="10">
        <f t="shared" ca="1" si="12"/>
        <v>1.2992465531926476</v>
      </c>
      <c r="M57" s="10">
        <f t="shared" ca="1" si="19"/>
        <v>0.88941555645809056</v>
      </c>
      <c r="N57" s="11">
        <f t="shared" ca="1" si="13"/>
        <v>21.097158626684305</v>
      </c>
      <c r="O57" s="11">
        <f t="shared" ca="1" si="14"/>
        <v>5.8992489640187079E-2</v>
      </c>
      <c r="P57" s="11">
        <f t="shared" ca="1" si="20"/>
        <v>0.24766516351828072</v>
      </c>
    </row>
    <row r="58" spans="1:16" x14ac:dyDescent="0.25">
      <c r="A58" s="5">
        <f t="shared" si="15"/>
        <v>38</v>
      </c>
      <c r="B58" s="8">
        <f t="shared" ca="1" si="5"/>
        <v>10.652340370766696</v>
      </c>
      <c r="C58" s="8">
        <f t="shared" ca="1" si="6"/>
        <v>0.17145285767357787</v>
      </c>
      <c r="D58" s="8">
        <f t="shared" ca="1" si="16"/>
        <v>0.1942152665453041</v>
      </c>
      <c r="E58" s="7">
        <f t="shared" ca="1" si="7"/>
        <v>12.218980638050075</v>
      </c>
      <c r="F58" s="7">
        <f t="shared" ca="1" si="8"/>
        <v>1.0276247059865642</v>
      </c>
      <c r="G58" s="7">
        <f t="shared" ca="1" si="17"/>
        <v>0.82677622753352908</v>
      </c>
      <c r="H58" s="9">
        <f t="shared" ca="1" si="9"/>
        <v>11.820735791944481</v>
      </c>
      <c r="I58" s="9">
        <f t="shared" ca="1" si="10"/>
        <v>0.59339083898059819</v>
      </c>
      <c r="J58" s="9">
        <f t="shared" ca="1" si="18"/>
        <v>0.50347787366957975</v>
      </c>
      <c r="K58" s="10">
        <f t="shared" ca="1" si="11"/>
        <v>11.560861099268577</v>
      </c>
      <c r="L58" s="10">
        <f t="shared" ca="1" si="12"/>
        <v>0.50723133478512061</v>
      </c>
      <c r="M58" s="10">
        <f t="shared" ca="1" si="19"/>
        <v>0.43490049718298901</v>
      </c>
      <c r="N58" s="11">
        <f t="shared" ca="1" si="13"/>
        <v>21.344823790202586</v>
      </c>
      <c r="O58" s="11">
        <f t="shared" ca="1" si="14"/>
        <v>0.388733935033447</v>
      </c>
      <c r="P58" s="11">
        <f t="shared" ca="1" si="20"/>
        <v>0.65692745473219383</v>
      </c>
    </row>
    <row r="59" spans="1:16" x14ac:dyDescent="0.25">
      <c r="A59" s="5">
        <f t="shared" si="15"/>
        <v>39</v>
      </c>
      <c r="B59" s="8">
        <f t="shared" ca="1" si="5"/>
        <v>10.846555637312001</v>
      </c>
      <c r="C59" s="8">
        <f t="shared" ca="1" si="6"/>
        <v>0.64093922784921786</v>
      </c>
      <c r="D59" s="8">
        <f t="shared" ca="1" si="16"/>
        <v>0.49176088900089654</v>
      </c>
      <c r="E59" s="7">
        <f t="shared" ca="1" si="7"/>
        <v>13.045756865583604</v>
      </c>
      <c r="F59" s="7">
        <f t="shared" ca="1" si="8"/>
        <v>-0.52277855689367869</v>
      </c>
      <c r="G59" s="7">
        <f t="shared" ca="1" si="17"/>
        <v>-0.28504066489674806</v>
      </c>
      <c r="H59" s="9">
        <f t="shared" ca="1" si="9"/>
        <v>12.32421366561406</v>
      </c>
      <c r="I59" s="9">
        <f t="shared" ca="1" si="10"/>
        <v>0.83135829875016909</v>
      </c>
      <c r="J59" s="9">
        <f t="shared" ca="1" si="18"/>
        <v>0.69424547324363051</v>
      </c>
      <c r="K59" s="10">
        <f t="shared" ca="1" si="11"/>
        <v>11.995761596451565</v>
      </c>
      <c r="L59" s="10">
        <f t="shared" ca="1" si="12"/>
        <v>-1.2504996094552001E-2</v>
      </c>
      <c r="M59" s="10">
        <f t="shared" ca="1" si="19"/>
        <v>9.1304024563596986E-2</v>
      </c>
      <c r="N59" s="11">
        <f t="shared" ca="1" si="13"/>
        <v>22.001751244934781</v>
      </c>
      <c r="O59" s="11">
        <f t="shared" ca="1" si="14"/>
        <v>1.0634098311103029</v>
      </c>
      <c r="P59" s="11">
        <f t="shared" ca="1" si="20"/>
        <v>1.5341673414177182</v>
      </c>
    </row>
    <row r="60" spans="1:16" x14ac:dyDescent="0.25">
      <c r="A60" s="5">
        <f t="shared" si="15"/>
        <v>40</v>
      </c>
      <c r="B60" s="8">
        <f t="shared" ca="1" si="5"/>
        <v>11.338316526312898</v>
      </c>
      <c r="C60" s="8">
        <f t="shared" ca="1" si="6"/>
        <v>-1.6086140653249825</v>
      </c>
      <c r="D60" s="8">
        <f t="shared" ca="1" si="16"/>
        <v>-0.9585417670270866</v>
      </c>
      <c r="E60" s="7">
        <f t="shared" ca="1" si="7"/>
        <v>12.760716200686856</v>
      </c>
      <c r="F60" s="7">
        <f t="shared" ca="1" si="8"/>
        <v>-1.2041640940664495</v>
      </c>
      <c r="G60" s="7">
        <f t="shared" ca="1" si="17"/>
        <v>-0.78081690623394751</v>
      </c>
      <c r="H60" s="9">
        <f t="shared" ca="1" si="9"/>
        <v>13.01845913885769</v>
      </c>
      <c r="I60" s="9">
        <f t="shared" ca="1" si="10"/>
        <v>0.31436662958071937</v>
      </c>
      <c r="J60" s="9">
        <f t="shared" ca="1" si="18"/>
        <v>0.34477174790630061</v>
      </c>
      <c r="K60" s="10">
        <f t="shared" ca="1" si="11"/>
        <v>12.087065621015162</v>
      </c>
      <c r="L60" s="10">
        <f t="shared" ca="1" si="12"/>
        <v>1.8261199111568907</v>
      </c>
      <c r="M60" s="10">
        <f t="shared" ca="1" si="19"/>
        <v>1.375077956225025</v>
      </c>
      <c r="N60" s="11">
        <f t="shared" ca="1" si="13"/>
        <v>23.535918586352498</v>
      </c>
      <c r="O60" s="11">
        <f t="shared" ca="1" si="14"/>
        <v>-0.27985006464954026</v>
      </c>
      <c r="P60" s="11">
        <f t="shared" ca="1" si="20"/>
        <v>-0.18414073600934469</v>
      </c>
    </row>
    <row r="61" spans="1:16" x14ac:dyDescent="0.25">
      <c r="A61" s="5">
        <f t="shared" si="15"/>
        <v>41</v>
      </c>
      <c r="B61" s="8">
        <f t="shared" ca="1" si="5"/>
        <v>10.379774759285812</v>
      </c>
      <c r="C61" s="8">
        <f t="shared" ca="1" si="6"/>
        <v>0.72333217181539045</v>
      </c>
      <c r="D61" s="8">
        <f t="shared" ca="1" si="16"/>
        <v>0.51997414960825106</v>
      </c>
      <c r="E61" s="7">
        <f t="shared" ca="1" si="7"/>
        <v>11.979899294452908</v>
      </c>
      <c r="F61" s="7">
        <f t="shared" ca="1" si="8"/>
        <v>0.31589798991121254</v>
      </c>
      <c r="G61" s="7">
        <f t="shared" ca="1" si="17"/>
        <v>0.31832643724952742</v>
      </c>
      <c r="H61" s="9">
        <f t="shared" ca="1" si="9"/>
        <v>13.36323088676399</v>
      </c>
      <c r="I61" s="9">
        <f t="shared" ca="1" si="10"/>
        <v>-0.43094578827356533</v>
      </c>
      <c r="J61" s="9">
        <f t="shared" ca="1" si="18"/>
        <v>-0.22112583615979065</v>
      </c>
      <c r="K61" s="10">
        <f t="shared" ca="1" si="11"/>
        <v>13.462143577240187</v>
      </c>
      <c r="L61" s="10">
        <f t="shared" ca="1" si="12"/>
        <v>-1.3000824764340917</v>
      </c>
      <c r="M61" s="10">
        <f t="shared" ca="1" si="19"/>
        <v>-0.89828796230873598</v>
      </c>
      <c r="N61" s="11">
        <f t="shared" ca="1" si="13"/>
        <v>23.351777850343154</v>
      </c>
      <c r="O61" s="11">
        <f t="shared" ca="1" si="14"/>
        <v>0.67570310099246722</v>
      </c>
      <c r="P61" s="11">
        <f t="shared" ca="1" si="20"/>
        <v>1.1055915583117539</v>
      </c>
    </row>
    <row r="62" spans="1:16" x14ac:dyDescent="0.25">
      <c r="A62" s="5">
        <f t="shared" si="15"/>
        <v>42</v>
      </c>
      <c r="B62" s="8">
        <f t="shared" ca="1" si="5"/>
        <v>10.899748908894063</v>
      </c>
      <c r="C62" s="8">
        <f t="shared" ca="1" si="6"/>
        <v>3.409823280823069E-2</v>
      </c>
      <c r="D62" s="8">
        <f t="shared" ca="1" si="16"/>
        <v>0.11228916663472158</v>
      </c>
      <c r="E62" s="7">
        <f t="shared" ca="1" si="7"/>
        <v>12.298225731702436</v>
      </c>
      <c r="F62" s="7">
        <f t="shared" ca="1" si="8"/>
        <v>4.2154668780479522E-3</v>
      </c>
      <c r="G62" s="7">
        <f t="shared" ca="1" si="17"/>
        <v>0.1054783577615343</v>
      </c>
      <c r="H62" s="9">
        <f t="shared" ca="1" si="9"/>
        <v>13.142105050604199</v>
      </c>
      <c r="I62" s="9">
        <f t="shared" ca="1" si="10"/>
        <v>-0.97648775717667624</v>
      </c>
      <c r="J62" s="9">
        <f t="shared" ca="1" si="18"/>
        <v>-0.63140210237964989</v>
      </c>
      <c r="K62" s="10">
        <f t="shared" ca="1" si="11"/>
        <v>12.563855614931452</v>
      </c>
      <c r="L62" s="10">
        <f t="shared" ca="1" si="12"/>
        <v>-0.30167417639728367</v>
      </c>
      <c r="M62" s="10">
        <f t="shared" ca="1" si="19"/>
        <v>-0.11412797078674375</v>
      </c>
      <c r="N62" s="11">
        <f t="shared" ca="1" si="13"/>
        <v>24.457369408654909</v>
      </c>
      <c r="O62" s="11">
        <f t="shared" ca="1" si="14"/>
        <v>-0.26144487678638451</v>
      </c>
      <c r="P62" s="11">
        <f t="shared" ca="1" si="20"/>
        <v>-0.16536101112678928</v>
      </c>
    </row>
    <row r="63" spans="1:16" x14ac:dyDescent="0.25">
      <c r="A63" s="5">
        <f t="shared" si="15"/>
        <v>43</v>
      </c>
      <c r="B63" s="8">
        <f t="shared" ca="1" si="5"/>
        <v>11.012038075528784</v>
      </c>
      <c r="C63" s="8">
        <f t="shared" ca="1" si="6"/>
        <v>0.25425827570973386</v>
      </c>
      <c r="D63" s="8">
        <f t="shared" ca="1" si="16"/>
        <v>0.25341939051447682</v>
      </c>
      <c r="E63" s="7">
        <f t="shared" ca="1" si="7"/>
        <v>12.40370408946397</v>
      </c>
      <c r="F63" s="7">
        <f t="shared" ca="1" si="8"/>
        <v>-0.29643141695415726</v>
      </c>
      <c r="G63" s="7">
        <f t="shared" ca="1" si="17"/>
        <v>-0.10891869318878154</v>
      </c>
      <c r="H63" s="9">
        <f t="shared" ca="1" si="9"/>
        <v>12.51070294822455</v>
      </c>
      <c r="I63" s="9">
        <f t="shared" ca="1" si="10"/>
        <v>0.85152464794194405</v>
      </c>
      <c r="J63" s="9">
        <f t="shared" ca="1" si="18"/>
        <v>0.71931702567708466</v>
      </c>
      <c r="K63" s="10">
        <f t="shared" ca="1" si="11"/>
        <v>12.449727644144708</v>
      </c>
      <c r="L63" s="10">
        <f t="shared" ca="1" si="12"/>
        <v>-0.14233308456211083</v>
      </c>
      <c r="M63" s="10">
        <f t="shared" ca="1" si="19"/>
        <v>1.4407928458431379E-3</v>
      </c>
      <c r="N63" s="11">
        <f t="shared" ca="1" si="13"/>
        <v>24.292008397528118</v>
      </c>
      <c r="O63" s="11">
        <f t="shared" ca="1" si="14"/>
        <v>2.1779750769009341</v>
      </c>
      <c r="P63" s="11">
        <f t="shared" ca="1" si="20"/>
        <v>3.2570429232231661</v>
      </c>
    </row>
    <row r="64" spans="1:16" x14ac:dyDescent="0.25">
      <c r="A64" s="5">
        <f t="shared" si="15"/>
        <v>44</v>
      </c>
      <c r="B64" s="8">
        <f t="shared" ca="1" si="5"/>
        <v>11.26545746604326</v>
      </c>
      <c r="C64" s="8">
        <f t="shared" ca="1" si="6"/>
        <v>-0.91281690878110111</v>
      </c>
      <c r="D64" s="8">
        <f t="shared" ca="1" si="16"/>
        <v>-0.49982779357199825</v>
      </c>
      <c r="E64" s="7">
        <f t="shared" ca="1" si="7"/>
        <v>12.294785396275188</v>
      </c>
      <c r="F64" s="7">
        <f t="shared" ca="1" si="8"/>
        <v>-6.827487434291403E-2</v>
      </c>
      <c r="G64" s="7">
        <f t="shared" ca="1" si="17"/>
        <v>5.3992324154213261E-2</v>
      </c>
      <c r="H64" s="9">
        <f t="shared" ca="1" si="9"/>
        <v>13.230019973901634</v>
      </c>
      <c r="I64" s="9">
        <f t="shared" ca="1" si="10"/>
        <v>-1.8168312135116429</v>
      </c>
      <c r="J64" s="9">
        <f t="shared" ca="1" si="18"/>
        <v>-1.2775101197346377</v>
      </c>
      <c r="K64" s="10">
        <f t="shared" ca="1" si="11"/>
        <v>12.451168436990551</v>
      </c>
      <c r="L64" s="10">
        <f t="shared" ca="1" si="12"/>
        <v>-0.6718155849503219</v>
      </c>
      <c r="M64" s="10">
        <f t="shared" ca="1" si="19"/>
        <v>-0.37918735500749179</v>
      </c>
      <c r="N64" s="11">
        <f t="shared" ca="1" si="13"/>
        <v>27.549051320751285</v>
      </c>
      <c r="O64" s="11">
        <f t="shared" ca="1" si="14"/>
        <v>-0.48519115756581566</v>
      </c>
      <c r="P64" s="11">
        <f t="shared" ca="1" si="20"/>
        <v>-0.54214304858336693</v>
      </c>
    </row>
    <row r="65" spans="1:16" x14ac:dyDescent="0.25">
      <c r="A65" s="5">
        <f t="shared" si="15"/>
        <v>45</v>
      </c>
      <c r="B65" s="8">
        <f t="shared" ca="1" si="5"/>
        <v>10.765629672471261</v>
      </c>
      <c r="C65" s="8">
        <f t="shared" ca="1" si="6"/>
        <v>-1.0813737704549033</v>
      </c>
      <c r="D65" s="8">
        <f t="shared" ca="1" si="16"/>
        <v>-0.58241852426092899</v>
      </c>
      <c r="E65" s="7">
        <f t="shared" ca="1" si="7"/>
        <v>12.348777720429402</v>
      </c>
      <c r="F65" s="7">
        <f t="shared" ca="1" si="8"/>
        <v>-2.2116181560825283</v>
      </c>
      <c r="G65" s="7">
        <f t="shared" ca="1" si="17"/>
        <v>-1.4738821958980393</v>
      </c>
      <c r="H65" s="9">
        <f t="shared" ca="1" si="9"/>
        <v>11.952509854166996</v>
      </c>
      <c r="I65" s="9">
        <f t="shared" ca="1" si="10"/>
        <v>1.6007523124763512</v>
      </c>
      <c r="J65" s="9">
        <f t="shared" ca="1" si="18"/>
        <v>1.2042489685207161</v>
      </c>
      <c r="K65" s="10">
        <f t="shared" ca="1" si="11"/>
        <v>12.07198108198306</v>
      </c>
      <c r="L65" s="10">
        <f t="shared" ca="1" si="12"/>
        <v>-1.1638514458881053</v>
      </c>
      <c r="M65" s="10">
        <f t="shared" ca="1" si="19"/>
        <v>-0.71057686075855275</v>
      </c>
      <c r="N65" s="11">
        <f t="shared" ca="1" si="13"/>
        <v>27.006908272167919</v>
      </c>
      <c r="O65" s="11">
        <f t="shared" ca="1" si="14"/>
        <v>-0.77398482901915255</v>
      </c>
      <c r="P65" s="11">
        <f t="shared" ca="1" si="20"/>
        <v>-0.98177407769054048</v>
      </c>
    </row>
    <row r="66" spans="1:16" x14ac:dyDescent="0.25">
      <c r="A66" s="5">
        <f t="shared" si="15"/>
        <v>46</v>
      </c>
      <c r="B66" s="8">
        <f t="shared" ca="1" si="5"/>
        <v>10.183211148210333</v>
      </c>
      <c r="C66" s="8">
        <f t="shared" ca="1" si="6"/>
        <v>-4.6388410748910147E-2</v>
      </c>
      <c r="D66" s="8">
        <f t="shared" ca="1" si="16"/>
        <v>5.7587048749595186E-2</v>
      </c>
      <c r="E66" s="7">
        <f t="shared" ca="1" si="7"/>
        <v>10.874895524531363</v>
      </c>
      <c r="F66" s="7">
        <f t="shared" ca="1" si="8"/>
        <v>-3.2890095082558823</v>
      </c>
      <c r="G66" s="7">
        <f t="shared" ca="1" si="17"/>
        <v>-1.9744212275648707</v>
      </c>
      <c r="H66" s="9">
        <f t="shared" ca="1" si="9"/>
        <v>13.156758822687712</v>
      </c>
      <c r="I66" s="9">
        <f t="shared" ca="1" si="10"/>
        <v>0.77972757115200497</v>
      </c>
      <c r="J66" s="9">
        <f t="shared" ca="1" si="18"/>
        <v>0.70192526165540714</v>
      </c>
      <c r="K66" s="10">
        <f t="shared" ca="1" si="11"/>
        <v>11.361404221224507</v>
      </c>
      <c r="L66" s="10">
        <f t="shared" ca="1" si="12"/>
        <v>-0.74597327090386734</v>
      </c>
      <c r="M66" s="10">
        <f t="shared" ca="1" si="19"/>
        <v>-0.39464352851104234</v>
      </c>
      <c r="N66" s="11">
        <f t="shared" ca="1" si="13"/>
        <v>26.025134194477378</v>
      </c>
      <c r="O66" s="11">
        <f t="shared" ca="1" si="14"/>
        <v>2.6343184720823073E-2</v>
      </c>
      <c r="P66" s="11">
        <f t="shared" ca="1" si="20"/>
        <v>0.25645838195263776</v>
      </c>
    </row>
    <row r="67" spans="1:16" x14ac:dyDescent="0.25">
      <c r="A67" s="5">
        <f t="shared" si="15"/>
        <v>47</v>
      </c>
      <c r="B67" s="8">
        <f t="shared" ca="1" si="5"/>
        <v>10.240798196959927</v>
      </c>
      <c r="C67" s="8">
        <f t="shared" ca="1" si="6"/>
        <v>-2.6156285220463702</v>
      </c>
      <c r="D67" s="8">
        <f t="shared" ca="1" si="16"/>
        <v>-1.4611575967034767</v>
      </c>
      <c r="E67" s="7">
        <f t="shared" ca="1" si="7"/>
        <v>8.9004742969664914</v>
      </c>
      <c r="F67" s="7">
        <f t="shared" ca="1" si="8"/>
        <v>-0.25570516272365945</v>
      </c>
      <c r="G67" s="7">
        <f t="shared" ca="1" si="17"/>
        <v>-5.7228368606439421E-2</v>
      </c>
      <c r="H67" s="9">
        <f t="shared" ca="1" si="9"/>
        <v>13.858684084343119</v>
      </c>
      <c r="I67" s="9">
        <f t="shared" ca="1" si="10"/>
        <v>1.8007949259841529</v>
      </c>
      <c r="J67" s="9">
        <f t="shared" ca="1" si="18"/>
        <v>1.5563617769629321</v>
      </c>
      <c r="K67" s="10">
        <f t="shared" ca="1" si="11"/>
        <v>10.966760692713464</v>
      </c>
      <c r="L67" s="10">
        <f t="shared" ca="1" si="12"/>
        <v>0.2533550795766632</v>
      </c>
      <c r="M67" s="10">
        <f t="shared" ca="1" si="19"/>
        <v>0.25180555145731698</v>
      </c>
      <c r="N67" s="11">
        <f t="shared" ca="1" si="13"/>
        <v>26.281592576430015</v>
      </c>
      <c r="O67" s="11">
        <f t="shared" ca="1" si="14"/>
        <v>1.890921397839864</v>
      </c>
      <c r="P67" s="11">
        <f t="shared" ca="1" si="20"/>
        <v>3.0882377511975627</v>
      </c>
    </row>
    <row r="68" spans="1:16" x14ac:dyDescent="0.25">
      <c r="A68" s="5">
        <f t="shared" si="15"/>
        <v>48</v>
      </c>
      <c r="B68" s="8">
        <f t="shared" ca="1" si="5"/>
        <v>8.7796406002564513</v>
      </c>
      <c r="C68" s="8">
        <f t="shared" ca="1" si="6"/>
        <v>0.52046303237153391</v>
      </c>
      <c r="D68" s="8">
        <f t="shared" ca="1" si="16"/>
        <v>0.33698262836300547</v>
      </c>
      <c r="E68" s="7">
        <f t="shared" ca="1" si="7"/>
        <v>8.8432459283600515</v>
      </c>
      <c r="F68" s="7">
        <f t="shared" ca="1" si="8"/>
        <v>-0.13821966217427314</v>
      </c>
      <c r="G68" s="7">
        <f t="shared" ca="1" si="17"/>
        <v>3.1235884844613743E-3</v>
      </c>
      <c r="H68" s="9">
        <f t="shared" ca="1" si="9"/>
        <v>15.415045861306051</v>
      </c>
      <c r="I68" s="9">
        <f t="shared" ca="1" si="10"/>
        <v>1.0042226853905754</v>
      </c>
      <c r="J68" s="9">
        <f t="shared" ca="1" si="18"/>
        <v>1.0222049429663997</v>
      </c>
      <c r="K68" s="10">
        <f t="shared" ca="1" si="11"/>
        <v>11.218566244170781</v>
      </c>
      <c r="L68" s="10">
        <f t="shared" ca="1" si="12"/>
        <v>-0.65864083607263746</v>
      </c>
      <c r="M68" s="10">
        <f t="shared" ca="1" si="19"/>
        <v>-0.33311639965382811</v>
      </c>
      <c r="N68" s="11">
        <f t="shared" ca="1" si="13"/>
        <v>29.369830327627579</v>
      </c>
      <c r="O68" s="11">
        <f t="shared" ca="1" si="14"/>
        <v>-1.2304410760326805</v>
      </c>
      <c r="P68" s="11">
        <f t="shared" ca="1" si="20"/>
        <v>-1.8416709042484301</v>
      </c>
    </row>
    <row r="69" spans="1:16" x14ac:dyDescent="0.25">
      <c r="A69" s="5">
        <f t="shared" si="15"/>
        <v>49</v>
      </c>
      <c r="B69" s="8">
        <f t="shared" ca="1" si="5"/>
        <v>9.1166232286194564</v>
      </c>
      <c r="C69" s="8">
        <f t="shared" ca="1" si="6"/>
        <v>0.81516007307207206</v>
      </c>
      <c r="D69" s="8">
        <f t="shared" ca="1" si="16"/>
        <v>0.5050301317820951</v>
      </c>
      <c r="E69" s="7">
        <f t="shared" ca="1" si="7"/>
        <v>8.8463695168445131</v>
      </c>
      <c r="F69" s="7">
        <f t="shared" ca="1" si="8"/>
        <v>-7.0991372159639438E-2</v>
      </c>
      <c r="G69" s="7">
        <f t="shared" ca="1" si="17"/>
        <v>3.7461230467829044E-2</v>
      </c>
      <c r="H69" s="9">
        <f t="shared" ca="1" si="9"/>
        <v>16.437250804272452</v>
      </c>
      <c r="I69" s="9">
        <f t="shared" ca="1" si="10"/>
        <v>-0.47798488205202622</v>
      </c>
      <c r="J69" s="9">
        <f t="shared" ca="1" si="18"/>
        <v>-0.31663300919512027</v>
      </c>
      <c r="K69" s="10">
        <f t="shared" ca="1" si="11"/>
        <v>10.885449844516952</v>
      </c>
      <c r="L69" s="10">
        <f t="shared" ca="1" si="12"/>
        <v>-1.2994895413806717</v>
      </c>
      <c r="M69" s="10">
        <f t="shared" ca="1" si="19"/>
        <v>-0.7259803708834387</v>
      </c>
      <c r="N69" s="11">
        <f t="shared" ca="1" si="13"/>
        <v>27.528159423379147</v>
      </c>
      <c r="O69" s="11">
        <f t="shared" ca="1" si="14"/>
        <v>0.31348261363976704</v>
      </c>
      <c r="P69" s="11">
        <f t="shared" ca="1" si="20"/>
        <v>0.72763148015088619</v>
      </c>
    </row>
    <row r="70" spans="1:16" x14ac:dyDescent="0.25">
      <c r="A70" s="5">
        <f t="shared" si="15"/>
        <v>50</v>
      </c>
      <c r="B70" s="8">
        <f t="shared" ca="1" si="5"/>
        <v>9.6216533604015524</v>
      </c>
      <c r="C70" s="8">
        <f t="shared" ca="1" si="6"/>
        <v>0.66149799421461064</v>
      </c>
      <c r="D70" s="8">
        <f t="shared" ca="1" si="16"/>
        <v>0.44764682447370086</v>
      </c>
      <c r="E70" s="7">
        <f t="shared" ca="1" si="7"/>
        <v>8.8838307473123415</v>
      </c>
      <c r="F70" s="7">
        <f t="shared" ca="1" si="8"/>
        <v>-0.11236111888715661</v>
      </c>
      <c r="G70" s="7">
        <f t="shared" ca="1" si="17"/>
        <v>1.6400982831187978E-2</v>
      </c>
      <c r="H70" s="9">
        <f t="shared" ca="1" si="9"/>
        <v>16.120617795077333</v>
      </c>
      <c r="I70" s="9">
        <f t="shared" ca="1" si="10"/>
        <v>-0.48608559539921914</v>
      </c>
      <c r="J70" s="9">
        <f t="shared" ca="1" si="18"/>
        <v>-0.3180731950342392</v>
      </c>
      <c r="K70" s="10">
        <f t="shared" ca="1" si="11"/>
        <v>10.159469473633512</v>
      </c>
      <c r="L70" s="10">
        <f t="shared" ca="1" si="12"/>
        <v>7.0665365948831757E-2</v>
      </c>
      <c r="M70" s="10">
        <f t="shared" ca="1" si="19"/>
        <v>0.12611152787848914</v>
      </c>
      <c r="N70" s="11">
        <f t="shared" ca="1" si="13"/>
        <v>28.255790903530034</v>
      </c>
      <c r="O70" s="11">
        <f t="shared" ca="1" si="14"/>
        <v>-1.7032256114626538</v>
      </c>
      <c r="P70" s="11">
        <f t="shared" ca="1" si="20"/>
        <v>-2.5430902156832089</v>
      </c>
    </row>
    <row r="71" spans="1:16" x14ac:dyDescent="0.25">
      <c r="A71" s="5">
        <f t="shared" si="15"/>
        <v>51</v>
      </c>
      <c r="B71" s="8">
        <f t="shared" ca="1" si="5"/>
        <v>10.069300184875253</v>
      </c>
      <c r="C71" s="8">
        <f t="shared" ca="1" si="6"/>
        <v>0.28924891247527346</v>
      </c>
      <c r="D71" s="8">
        <f t="shared" ca="1" si="16"/>
        <v>0.25206607114848389</v>
      </c>
      <c r="E71" s="7">
        <f t="shared" ca="1" si="7"/>
        <v>8.9002317301435294</v>
      </c>
      <c r="F71" s="7">
        <f t="shared" ca="1" si="8"/>
        <v>-0.2662933014300834</v>
      </c>
      <c r="G71" s="7">
        <f t="shared" ca="1" si="17"/>
        <v>-6.2667578217530773E-2</v>
      </c>
      <c r="H71" s="9">
        <f t="shared" ca="1" si="9"/>
        <v>15.802544600043094</v>
      </c>
      <c r="I71" s="9">
        <f t="shared" ca="1" si="10"/>
        <v>-1.0781167806240914</v>
      </c>
      <c r="J71" s="9">
        <f t="shared" ca="1" si="18"/>
        <v>-0.85194311856820637</v>
      </c>
      <c r="K71" s="10">
        <f t="shared" ca="1" si="11"/>
        <v>10.285581001512002</v>
      </c>
      <c r="L71" s="10">
        <f t="shared" ca="1" si="12"/>
        <v>0.61466241929610821</v>
      </c>
      <c r="M71" s="10">
        <f t="shared" ca="1" si="19"/>
        <v>0.45072325870230984</v>
      </c>
      <c r="N71" s="11">
        <f t="shared" ca="1" si="13"/>
        <v>25.712700687846826</v>
      </c>
      <c r="O71" s="11">
        <f t="shared" ca="1" si="14"/>
        <v>-0.32407835690474879</v>
      </c>
      <c r="P71" s="11">
        <f t="shared" ca="1" si="20"/>
        <v>-0.26682942003634375</v>
      </c>
    </row>
    <row r="72" spans="1:16" x14ac:dyDescent="0.25">
      <c r="A72" s="5">
        <f t="shared" si="15"/>
        <v>52</v>
      </c>
      <c r="B72" s="8">
        <f t="shared" ca="1" si="5"/>
        <v>10.321366256023737</v>
      </c>
      <c r="C72" s="8">
        <f t="shared" ca="1" si="6"/>
        <v>-0.67099135512046704</v>
      </c>
      <c r="D72" s="8">
        <f t="shared" ca="1" si="16"/>
        <v>-0.31383528765381563</v>
      </c>
      <c r="E72" s="7">
        <f t="shared" ca="1" si="7"/>
        <v>8.8375641519259993</v>
      </c>
      <c r="F72" s="7">
        <f t="shared" ca="1" si="8"/>
        <v>-0.52639178092700234</v>
      </c>
      <c r="G72" s="7">
        <f t="shared" ca="1" si="17"/>
        <v>-0.19493819740798374</v>
      </c>
      <c r="H72" s="9">
        <f t="shared" ca="1" si="9"/>
        <v>14.950601481474887</v>
      </c>
      <c r="I72" s="9">
        <f t="shared" ca="1" si="10"/>
        <v>0.36797874906325528</v>
      </c>
      <c r="J72" s="9">
        <f t="shared" ca="1" si="18"/>
        <v>0.44221780590353021</v>
      </c>
      <c r="K72" s="10">
        <f t="shared" ca="1" si="11"/>
        <v>10.736304260214311</v>
      </c>
      <c r="L72" s="10">
        <f t="shared" ca="1" si="12"/>
        <v>1.1546749969981684</v>
      </c>
      <c r="M72" s="10">
        <f t="shared" ca="1" si="19"/>
        <v>0.80520698741476671</v>
      </c>
      <c r="N72" s="11">
        <f t="shared" ca="1" si="13"/>
        <v>25.445871267810482</v>
      </c>
      <c r="O72" s="11">
        <f t="shared" ca="1" si="14"/>
        <v>0.96457927441139468</v>
      </c>
      <c r="P72" s="11">
        <f t="shared" ca="1" si="20"/>
        <v>1.6291297621017982</v>
      </c>
    </row>
    <row r="73" spans="1:16" x14ac:dyDescent="0.25">
      <c r="A73" s="5">
        <f t="shared" si="15"/>
        <v>53</v>
      </c>
      <c r="B73" s="8">
        <f t="shared" ca="1" si="5"/>
        <v>10.00753096836992</v>
      </c>
      <c r="C73" s="8">
        <f t="shared" ca="1" si="6"/>
        <v>1.0512548376199171</v>
      </c>
      <c r="D73" s="8">
        <f t="shared" ca="1" si="16"/>
        <v>0.69079544118870684</v>
      </c>
      <c r="E73" s="7">
        <f t="shared" ca="1" si="7"/>
        <v>8.6426259545180155</v>
      </c>
      <c r="F73" s="7">
        <f t="shared" ca="1" si="8"/>
        <v>1.3566565903722925</v>
      </c>
      <c r="G73" s="7">
        <f t="shared" ca="1" si="17"/>
        <v>0.74896943022499496</v>
      </c>
      <c r="H73" s="9">
        <f t="shared" ca="1" si="9"/>
        <v>15.392819287378417</v>
      </c>
      <c r="I73" s="9">
        <f t="shared" ca="1" si="10"/>
        <v>0.98443020088698963</v>
      </c>
      <c r="J73" s="9">
        <f t="shared" ca="1" si="18"/>
        <v>1.0031413742110407</v>
      </c>
      <c r="K73" s="10">
        <f t="shared" ca="1" si="11"/>
        <v>11.541511247629078</v>
      </c>
      <c r="L73" s="10">
        <f t="shared" ca="1" si="12"/>
        <v>1.1967177241859968</v>
      </c>
      <c r="M73" s="10">
        <f t="shared" ca="1" si="19"/>
        <v>0.89361147275309905</v>
      </c>
      <c r="N73" s="11">
        <f t="shared" ca="1" si="13"/>
        <v>27.075001029912279</v>
      </c>
      <c r="O73" s="11">
        <f t="shared" ca="1" si="14"/>
        <v>-0.42703670100395835</v>
      </c>
      <c r="P73" s="11">
        <f t="shared" ca="1" si="20"/>
        <v>-0.44190847651885806</v>
      </c>
    </row>
    <row r="74" spans="1:16" x14ac:dyDescent="0.25">
      <c r="A74" s="5">
        <f t="shared" si="15"/>
        <v>54</v>
      </c>
      <c r="B74" s="8">
        <f t="shared" ca="1" si="5"/>
        <v>10.698326409558627</v>
      </c>
      <c r="C74" s="8">
        <f t="shared" ca="1" si="6"/>
        <v>-1.3554988146779876</v>
      </c>
      <c r="D74" s="8">
        <f t="shared" ca="1" si="16"/>
        <v>-0.74809574306153082</v>
      </c>
      <c r="E74" s="7">
        <f t="shared" ca="1" si="7"/>
        <v>9.3915953847430096</v>
      </c>
      <c r="F74" s="7">
        <f t="shared" ca="1" si="8"/>
        <v>-2.1427570545264256</v>
      </c>
      <c r="G74" s="7">
        <f t="shared" ca="1" si="17"/>
        <v>-1.0835910327240328</v>
      </c>
      <c r="H74" s="9">
        <f t="shared" ca="1" si="9"/>
        <v>16.395960661589459</v>
      </c>
      <c r="I74" s="9">
        <f t="shared" ca="1" si="10"/>
        <v>1.9788066041229475</v>
      </c>
      <c r="J74" s="9">
        <f t="shared" ca="1" si="18"/>
        <v>2.0098133473550988</v>
      </c>
      <c r="K74" s="10">
        <f t="shared" ca="1" si="11"/>
        <v>12.435122720382177</v>
      </c>
      <c r="L74" s="10">
        <f t="shared" ca="1" si="12"/>
        <v>2.5114159823426446E-2</v>
      </c>
      <c r="M74" s="10">
        <f t="shared" ca="1" si="19"/>
        <v>0.12165653644340201</v>
      </c>
      <c r="N74" s="11">
        <f t="shared" ca="1" si="13"/>
        <v>26.633092553393421</v>
      </c>
      <c r="O74" s="11">
        <f t="shared" ca="1" si="14"/>
        <v>1.157239751723786</v>
      </c>
      <c r="P74" s="11">
        <f t="shared" ca="1" si="20"/>
        <v>2.0013863941754253</v>
      </c>
    </row>
    <row r="75" spans="1:16" x14ac:dyDescent="0.25">
      <c r="A75" s="5">
        <f t="shared" si="15"/>
        <v>55</v>
      </c>
      <c r="B75" s="8">
        <f t="shared" ca="1" si="5"/>
        <v>9.9502306664970952</v>
      </c>
      <c r="C75" s="8">
        <f t="shared" ca="1" si="6"/>
        <v>1.2349177149185255</v>
      </c>
      <c r="D75" s="8">
        <f t="shared" ca="1" si="16"/>
        <v>0.79235020970869086</v>
      </c>
      <c r="E75" s="7">
        <f t="shared" ca="1" si="7"/>
        <v>8.3080043520189761</v>
      </c>
      <c r="F75" s="7">
        <f t="shared" ca="1" si="8"/>
        <v>0.68651138456371474</v>
      </c>
      <c r="G75" s="7">
        <f t="shared" ca="1" si="17"/>
        <v>0.39852738024592299</v>
      </c>
      <c r="H75" s="9">
        <f t="shared" ca="1" si="9"/>
        <v>18.405774008944558</v>
      </c>
      <c r="I75" s="9">
        <f t="shared" ca="1" si="10"/>
        <v>-0.31839092586805728</v>
      </c>
      <c r="J75" s="9">
        <f t="shared" ca="1" si="18"/>
        <v>-0.1849591691738984</v>
      </c>
      <c r="K75" s="10">
        <f t="shared" ca="1" si="11"/>
        <v>12.556779256825578</v>
      </c>
      <c r="L75" s="10">
        <f t="shared" ca="1" si="12"/>
        <v>-0.45048834474933253</v>
      </c>
      <c r="M75" s="10">
        <f t="shared" ca="1" si="19"/>
        <v>-0.22194890097740377</v>
      </c>
      <c r="N75" s="11">
        <f t="shared" ca="1" si="13"/>
        <v>28.634478947568848</v>
      </c>
      <c r="O75" s="11">
        <f t="shared" ca="1" si="14"/>
        <v>-0.74110540071854181</v>
      </c>
      <c r="P75" s="11">
        <f t="shared" ca="1" si="20"/>
        <v>-0.98658398980044015</v>
      </c>
    </row>
    <row r="76" spans="1:16" x14ac:dyDescent="0.25">
      <c r="A76" s="5">
        <f t="shared" si="15"/>
        <v>56</v>
      </c>
      <c r="B76" s="8">
        <f t="shared" ca="1" si="5"/>
        <v>10.742580876205786</v>
      </c>
      <c r="C76" s="8">
        <f t="shared" ca="1" si="6"/>
        <v>0.56955108353886186</v>
      </c>
      <c r="D76" s="8">
        <f t="shared" ca="1" si="16"/>
        <v>0.4427703006575387</v>
      </c>
      <c r="E76" s="7">
        <f t="shared" ca="1" si="7"/>
        <v>8.7065317322648994</v>
      </c>
      <c r="F76" s="7">
        <f t="shared" ca="1" si="8"/>
        <v>-0.56412636188077714</v>
      </c>
      <c r="G76" s="7">
        <f t="shared" ca="1" si="17"/>
        <v>-0.21101600743568297</v>
      </c>
      <c r="H76" s="9">
        <f t="shared" ca="1" si="9"/>
        <v>18.220814839770661</v>
      </c>
      <c r="I76" s="9">
        <f t="shared" ca="1" si="10"/>
        <v>3.769387603619815E-2</v>
      </c>
      <c r="J76" s="9">
        <f t="shared" ca="1" si="18"/>
        <v>0.19149329855128511</v>
      </c>
      <c r="K76" s="10">
        <f t="shared" ca="1" si="11"/>
        <v>12.334830355848174</v>
      </c>
      <c r="L76" s="10">
        <f t="shared" ca="1" si="12"/>
        <v>4.9665872709534389E-2</v>
      </c>
      <c r="M76" s="10">
        <f t="shared" ca="1" si="19"/>
        <v>0.1381598917583382</v>
      </c>
      <c r="N76" s="11">
        <f t="shared" ca="1" si="13"/>
        <v>27.647894957768408</v>
      </c>
      <c r="O76" s="11">
        <f t="shared" ca="1" si="14"/>
        <v>-1.4005876977024347</v>
      </c>
      <c r="P76" s="11">
        <f t="shared" ca="1" si="20"/>
        <v>-2.0052917324562891</v>
      </c>
    </row>
    <row r="77" spans="1:16" x14ac:dyDescent="0.25">
      <c r="A77" s="5">
        <f t="shared" si="15"/>
        <v>57</v>
      </c>
      <c r="B77" s="8">
        <f t="shared" ca="1" si="5"/>
        <v>11.185351176863325</v>
      </c>
      <c r="C77" s="8">
        <f t="shared" ca="1" si="6"/>
        <v>1.0321092218509027</v>
      </c>
      <c r="D77" s="8">
        <f t="shared" ca="1" si="16"/>
        <v>0.75973351474528472</v>
      </c>
      <c r="E77" s="7">
        <f t="shared" ca="1" si="7"/>
        <v>8.4955157248292164</v>
      </c>
      <c r="F77" s="7">
        <f t="shared" ca="1" si="8"/>
        <v>-2.0246000847160199</v>
      </c>
      <c r="G77" s="7">
        <f t="shared" ca="1" si="17"/>
        <v>-0.92224776050061563</v>
      </c>
      <c r="H77" s="9">
        <f t="shared" ca="1" si="9"/>
        <v>18.412308138321947</v>
      </c>
      <c r="I77" s="9">
        <f t="shared" ca="1" si="10"/>
        <v>-1.1964715901195453</v>
      </c>
      <c r="J77" s="9">
        <f t="shared" ca="1" si="18"/>
        <v>-1.118455402483516</v>
      </c>
      <c r="K77" s="10">
        <f t="shared" ca="1" si="11"/>
        <v>12.472990247606512</v>
      </c>
      <c r="L77" s="10">
        <f t="shared" ca="1" si="12"/>
        <v>-1.1187879935063769</v>
      </c>
      <c r="M77" s="10">
        <f t="shared" ca="1" si="19"/>
        <v>-0.70172945330283942</v>
      </c>
      <c r="N77" s="11">
        <f t="shared" ca="1" si="13"/>
        <v>25.642603225312119</v>
      </c>
      <c r="O77" s="11">
        <f t="shared" ca="1" si="14"/>
        <v>0.24240547801117451</v>
      </c>
      <c r="P77" s="11">
        <f t="shared" ca="1" si="20"/>
        <v>0.57256394660365539</v>
      </c>
    </row>
    <row r="78" spans="1:16" x14ac:dyDescent="0.25">
      <c r="A78" s="5">
        <f t="shared" si="15"/>
        <v>58</v>
      </c>
      <c r="B78" s="8">
        <f t="shared" ca="1" si="5"/>
        <v>11.94508469160861</v>
      </c>
      <c r="C78" s="8">
        <f t="shared" ca="1" si="6"/>
        <v>-0.8144916448801901</v>
      </c>
      <c r="D78" s="8">
        <f t="shared" ca="1" si="16"/>
        <v>-0.46217161633896625</v>
      </c>
      <c r="E78" s="7">
        <f t="shared" ca="1" si="7"/>
        <v>7.5732679643286005</v>
      </c>
      <c r="F78" s="7">
        <f t="shared" ca="1" si="8"/>
        <v>-0.89675483309618709</v>
      </c>
      <c r="G78" s="7">
        <f t="shared" ca="1" si="17"/>
        <v>-0.32898905447697296</v>
      </c>
      <c r="H78" s="9">
        <f t="shared" ca="1" si="9"/>
        <v>17.293852735838431</v>
      </c>
      <c r="I78" s="9">
        <f t="shared" ca="1" si="10"/>
        <v>0.63144689543237542</v>
      </c>
      <c r="J78" s="9">
        <f t="shared" ca="1" si="18"/>
        <v>0.77459057174146251</v>
      </c>
      <c r="K78" s="10">
        <f t="shared" ca="1" si="11"/>
        <v>11.771260794303673</v>
      </c>
      <c r="L78" s="10">
        <f t="shared" ca="1" si="12"/>
        <v>0.18500141374588905</v>
      </c>
      <c r="M78" s="10">
        <f t="shared" ca="1" si="19"/>
        <v>0.22382340163752396</v>
      </c>
      <c r="N78" s="11">
        <f t="shared" ca="1" si="13"/>
        <v>26.215167171915773</v>
      </c>
      <c r="O78" s="11">
        <f t="shared" ca="1" si="14"/>
        <v>0.44524023433554311</v>
      </c>
      <c r="P78" s="11">
        <f t="shared" ca="1" si="20"/>
        <v>0.89234568426733329</v>
      </c>
    </row>
    <row r="79" spans="1:16" x14ac:dyDescent="0.25">
      <c r="A79" s="5">
        <f t="shared" si="15"/>
        <v>59</v>
      </c>
      <c r="B79" s="8">
        <f t="shared" ca="1" si="5"/>
        <v>11.482913075269643</v>
      </c>
      <c r="C79" s="8">
        <f t="shared" ca="1" si="6"/>
        <v>-1.1528387640565598</v>
      </c>
      <c r="D79" s="8">
        <f t="shared" ca="1" si="16"/>
        <v>-0.66860230243160756</v>
      </c>
      <c r="E79" s="7">
        <f t="shared" ca="1" si="7"/>
        <v>7.2442789098516274</v>
      </c>
      <c r="F79" s="7">
        <f t="shared" ca="1" si="8"/>
        <v>0.63372545982064088</v>
      </c>
      <c r="G79" s="7">
        <f t="shared" ca="1" si="17"/>
        <v>0.32542380126816467</v>
      </c>
      <c r="H79" s="9">
        <f t="shared" ca="1" si="9"/>
        <v>18.068443307579894</v>
      </c>
      <c r="I79" s="9">
        <f t="shared" ca="1" si="10"/>
        <v>-0.61647693614931975</v>
      </c>
      <c r="J79" s="9">
        <f t="shared" ca="1" si="18"/>
        <v>-0.49252731975866759</v>
      </c>
      <c r="K79" s="10">
        <f t="shared" ca="1" si="11"/>
        <v>11.995084195941198</v>
      </c>
      <c r="L79" s="10">
        <f t="shared" ca="1" si="12"/>
        <v>1.787562644426423</v>
      </c>
      <c r="M79" s="10">
        <f t="shared" ca="1" si="19"/>
        <v>1.3379114282629057</v>
      </c>
      <c r="N79" s="11">
        <f t="shared" ca="1" si="13"/>
        <v>27.107512856183106</v>
      </c>
      <c r="O79" s="11">
        <f t="shared" ca="1" si="14"/>
        <v>0.4735879645831137</v>
      </c>
      <c r="P79" s="11">
        <f t="shared" ca="1" si="20"/>
        <v>0.96708619784231586</v>
      </c>
    </row>
    <row r="80" spans="1:16" x14ac:dyDescent="0.25">
      <c r="A80" s="5">
        <f t="shared" si="15"/>
        <v>60</v>
      </c>
      <c r="B80" s="8">
        <f t="shared" ca="1" si="5"/>
        <v>10.814310772838036</v>
      </c>
      <c r="C80" s="8">
        <f t="shared" ca="1" si="6"/>
        <v>8.3923130076492922E-2</v>
      </c>
      <c r="D80" s="8">
        <f t="shared" ca="1" si="16"/>
        <v>0.14251788156785464</v>
      </c>
      <c r="E80" s="7">
        <f t="shared" ca="1" si="7"/>
        <v>7.5697027111197919</v>
      </c>
      <c r="F80" s="7">
        <f t="shared" ca="1" si="8"/>
        <v>-0.27971347363871679</v>
      </c>
      <c r="G80" s="7">
        <f t="shared" ca="1" si="17"/>
        <v>-5.9164278598182241E-2</v>
      </c>
      <c r="H80" s="9">
        <f t="shared" ca="1" si="9"/>
        <v>17.575915987821226</v>
      </c>
      <c r="I80" s="9">
        <f t="shared" ca="1" si="10"/>
        <v>0.49890730010189294</v>
      </c>
      <c r="J80" s="9">
        <f t="shared" ca="1" si="18"/>
        <v>0.65273014507443694</v>
      </c>
      <c r="K80" s="10">
        <f t="shared" ca="1" si="11"/>
        <v>13.332995624204104</v>
      </c>
      <c r="L80" s="10">
        <f t="shared" ca="1" si="12"/>
        <v>-1.3996236274570899</v>
      </c>
      <c r="M80" s="10">
        <f t="shared" ca="1" si="19"/>
        <v>-0.96629518453475916</v>
      </c>
      <c r="N80" s="11">
        <f t="shared" ca="1" si="13"/>
        <v>28.074599054025423</v>
      </c>
      <c r="O80" s="11">
        <f t="shared" ca="1" si="14"/>
        <v>0.63519317454504987</v>
      </c>
      <c r="P80" s="11">
        <f t="shared" ca="1" si="20"/>
        <v>1.2635318162653653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92BE-10A6-4A30-9948-2100B14C6046}">
  <dimension ref="A1:G67"/>
  <sheetViews>
    <sheetView workbookViewId="0">
      <selection activeCell="B9" sqref="B9"/>
    </sheetView>
  </sheetViews>
  <sheetFormatPr defaultRowHeight="15" x14ac:dyDescent="0.25"/>
  <cols>
    <col min="1" max="1" width="25.140625" customWidth="1"/>
    <col min="4" max="4" width="8" customWidth="1"/>
    <col min="5" max="5" width="12.42578125" customWidth="1"/>
    <col min="6" max="6" width="15.140625" customWidth="1"/>
    <col min="7" max="7" width="12.28515625" customWidth="1"/>
  </cols>
  <sheetData>
    <row r="1" spans="1:3" x14ac:dyDescent="0.25">
      <c r="A1" t="s">
        <v>0</v>
      </c>
      <c r="B1" s="1"/>
    </row>
    <row r="2" spans="1:3" x14ac:dyDescent="0.25">
      <c r="B2" s="1"/>
    </row>
    <row r="3" spans="1:3" x14ac:dyDescent="0.25">
      <c r="A3" t="s">
        <v>1</v>
      </c>
      <c r="B3" s="1"/>
    </row>
    <row r="4" spans="1:3" x14ac:dyDescent="0.25">
      <c r="A4" s="2" t="s">
        <v>2</v>
      </c>
      <c r="B4" s="3">
        <v>100</v>
      </c>
    </row>
    <row r="5" spans="1:3" x14ac:dyDescent="0.25">
      <c r="A5" s="2" t="s">
        <v>3</v>
      </c>
      <c r="B5" s="3">
        <v>100</v>
      </c>
    </row>
    <row r="6" spans="1:3" x14ac:dyDescent="0.25">
      <c r="A6" s="2" t="s">
        <v>4</v>
      </c>
      <c r="B6" s="3">
        <v>0.1</v>
      </c>
    </row>
    <row r="7" spans="1:3" x14ac:dyDescent="0.25">
      <c r="A7" s="2" t="s">
        <v>5</v>
      </c>
      <c r="B7" s="3">
        <v>0.5</v>
      </c>
    </row>
    <row r="8" spans="1:3" x14ac:dyDescent="0.25">
      <c r="A8" s="2" t="s">
        <v>6</v>
      </c>
      <c r="B8" s="4">
        <f>3/12</f>
        <v>0.25</v>
      </c>
    </row>
    <row r="9" spans="1:3" x14ac:dyDescent="0.25">
      <c r="A9" t="s">
        <v>7</v>
      </c>
      <c r="B9" s="1">
        <v>5</v>
      </c>
    </row>
    <row r="10" spans="1:3" x14ac:dyDescent="0.25">
      <c r="A10" t="s">
        <v>8</v>
      </c>
      <c r="B10" s="1">
        <v>0</v>
      </c>
    </row>
    <row r="11" spans="1:3" x14ac:dyDescent="0.25">
      <c r="B11" s="1"/>
    </row>
    <row r="12" spans="1:3" x14ac:dyDescent="0.25">
      <c r="A12" t="s">
        <v>9</v>
      </c>
      <c r="B12" s="1"/>
    </row>
    <row r="13" spans="1:3" x14ac:dyDescent="0.25">
      <c r="A13" t="s">
        <v>10</v>
      </c>
      <c r="B13" s="1">
        <f>B8/B9</f>
        <v>0.05</v>
      </c>
    </row>
    <row r="14" spans="1:3" x14ac:dyDescent="0.25">
      <c r="A14" t="s">
        <v>11</v>
      </c>
      <c r="B14" s="1">
        <f>EXP(B7*SQRT(B13))</f>
        <v>1.118292981373268</v>
      </c>
      <c r="C14" t="s">
        <v>12</v>
      </c>
    </row>
    <row r="15" spans="1:3" x14ac:dyDescent="0.25">
      <c r="A15" t="s">
        <v>13</v>
      </c>
      <c r="B15" s="1">
        <f>1/B14</f>
        <v>0.89422004488662366</v>
      </c>
      <c r="C15" t="s">
        <v>14</v>
      </c>
    </row>
    <row r="16" spans="1:3" x14ac:dyDescent="0.25">
      <c r="A16" t="s">
        <v>15</v>
      </c>
      <c r="B16" s="1">
        <f>(EXP(B6*B13)-B15)/(B14-B15)</f>
        <v>0.49444827077267745</v>
      </c>
    </row>
    <row r="17" spans="1:7" x14ac:dyDescent="0.25">
      <c r="A17" t="s">
        <v>16</v>
      </c>
      <c r="B17" s="1">
        <f>EXP(-B6*B13)</f>
        <v>0.99501247919268232</v>
      </c>
    </row>
    <row r="18" spans="1:7" x14ac:dyDescent="0.25">
      <c r="A18" t="s">
        <v>31</v>
      </c>
      <c r="B18" s="1" t="s">
        <v>30</v>
      </c>
      <c r="C18">
        <f>IF(B18="C",1,IF(B18="P",-1,0))</f>
        <v>-1</v>
      </c>
    </row>
    <row r="20" spans="1:7" x14ac:dyDescent="0.25">
      <c r="A20" t="s">
        <v>17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</row>
    <row r="21" spans="1:7" x14ac:dyDescent="0.25">
      <c r="A21" t="s">
        <v>18</v>
      </c>
      <c r="B21">
        <f t="shared" ref="B21:G21" si="0">B20*$B$13</f>
        <v>0</v>
      </c>
      <c r="C21">
        <f t="shared" si="0"/>
        <v>0.05</v>
      </c>
      <c r="D21">
        <f t="shared" si="0"/>
        <v>0.1</v>
      </c>
      <c r="E21">
        <f t="shared" si="0"/>
        <v>0.15000000000000002</v>
      </c>
      <c r="F21">
        <f t="shared" si="0"/>
        <v>0.2</v>
      </c>
      <c r="G21">
        <f t="shared" si="0"/>
        <v>0.25</v>
      </c>
    </row>
    <row r="23" spans="1:7" x14ac:dyDescent="0.25">
      <c r="G23">
        <f>F24*$B$14</f>
        <v>174.89524249410695</v>
      </c>
    </row>
    <row r="24" spans="1:7" x14ac:dyDescent="0.25">
      <c r="F24">
        <f>E25*$B$14</f>
        <v>156.39483159353725</v>
      </c>
      <c r="G24">
        <f>F24*$B$15</f>
        <v>139.85139332760883</v>
      </c>
    </row>
    <row r="25" spans="1:7" x14ac:dyDescent="0.25">
      <c r="E25">
        <f>D26*$B$14</f>
        <v>139.85139332760883</v>
      </c>
      <c r="F25">
        <f>E25*$B$15</f>
        <v>125.05791921887123</v>
      </c>
      <c r="G25">
        <f>F25*$B$15</f>
        <v>111.82929813732679</v>
      </c>
    </row>
    <row r="26" spans="1:7" x14ac:dyDescent="0.25">
      <c r="D26">
        <f>C27*$B$14</f>
        <v>125.05791921887123</v>
      </c>
      <c r="E26">
        <f>D26*$B$15</f>
        <v>111.82929813732679</v>
      </c>
      <c r="F26">
        <f>E26*$B$15</f>
        <v>99.999999999999986</v>
      </c>
      <c r="G26">
        <f>F26*$B$15</f>
        <v>89.422004488662353</v>
      </c>
    </row>
    <row r="27" spans="1:7" x14ac:dyDescent="0.25">
      <c r="C27">
        <f>B28*$B$14</f>
        <v>111.8292981373268</v>
      </c>
      <c r="D27">
        <f>C27*$B$15</f>
        <v>99.999999999999986</v>
      </c>
      <c r="E27">
        <f>D27*$B$15</f>
        <v>89.422004488662353</v>
      </c>
      <c r="F27">
        <f>E27*$B$15</f>
        <v>79.962948867703517</v>
      </c>
      <c r="G27">
        <f>F27*$B$15</f>
        <v>71.504471725744637</v>
      </c>
    </row>
    <row r="28" spans="1:7" x14ac:dyDescent="0.25">
      <c r="A28" t="s">
        <v>19</v>
      </c>
      <c r="B28">
        <f>B4</f>
        <v>100</v>
      </c>
      <c r="C28">
        <f>B28*$B$15</f>
        <v>89.422004488662367</v>
      </c>
      <c r="D28">
        <f>C28*$B$15</f>
        <v>79.962948867703517</v>
      </c>
      <c r="E28">
        <f>D28*$B$15</f>
        <v>71.504471725744637</v>
      </c>
      <c r="F28">
        <f>E28*$B$15</f>
        <v>63.940731916189684</v>
      </c>
      <c r="G28">
        <f>F28*$B$15</f>
        <v>57.177084164178709</v>
      </c>
    </row>
    <row r="30" spans="1:7" x14ac:dyDescent="0.25">
      <c r="G30">
        <f t="shared" ref="G30:G35" si="1">MAX(0,$C$18*(G23-$B$5))</f>
        <v>0</v>
      </c>
    </row>
    <row r="31" spans="1:7" x14ac:dyDescent="0.25">
      <c r="F31">
        <f>MAX(EXP(-1*$B$6*$B$13)*($B$16*G30+(1-$B$16)*G31),$C$18*(F24-$B$5))</f>
        <v>0</v>
      </c>
      <c r="G31">
        <f t="shared" si="1"/>
        <v>0</v>
      </c>
    </row>
    <row r="32" spans="1:7" x14ac:dyDescent="0.25">
      <c r="E32">
        <f>MAX(EXP(-1*$B$6*$B$13)*($B$16*F31+(1-$B$16)*F32),$C$18*(E25-$B$5))</f>
        <v>0</v>
      </c>
      <c r="F32">
        <f>MAX(EXP(-1*$B$6*$B$13)*($B$16*G31+(1-$B$16)*G32),$C$18*(F25-$B$5))</f>
        <v>0</v>
      </c>
      <c r="G32">
        <f t="shared" si="1"/>
        <v>0</v>
      </c>
    </row>
    <row r="33" spans="1:7" x14ac:dyDescent="0.25">
      <c r="D33">
        <f>MAX(EXP(-1*$B$6*$B$13)*($B$16*E32+(1-$B$16)*E33),$C$18*(D26-$B$5))</f>
        <v>1.3464361452930214</v>
      </c>
      <c r="E33">
        <f>MAX(EXP(-1*$B$6*$B$13)*($B$16*F32+(1-$B$16)*F33),$C$18*(E26-$B$5))</f>
        <v>2.6766502937797112</v>
      </c>
      <c r="F33">
        <f>MAX(EXP(-1*$B$6*$B$13)*($B$16*G32+(1-$B$16)*G33),$C$18*(F26-$B$5))</f>
        <v>5.3210520381802677</v>
      </c>
      <c r="G33">
        <f t="shared" si="1"/>
        <v>10.577995511337647</v>
      </c>
    </row>
    <row r="34" spans="1:7" x14ac:dyDescent="0.25">
      <c r="C34">
        <f>MAX(EXP(-1*$B$6*$B$13)*($B$16*D33+(1-$B$16)*D34),$C$18*(C27-$B$5))</f>
        <v>4.5377141852620291</v>
      </c>
      <c r="D34">
        <f>MAX(EXP(-1*$B$6*$B$13)*($B$16*E33+(1-$B$16)*E34),$C$18*(D27-$B$5))</f>
        <v>7.7038932385342944</v>
      </c>
      <c r="E34">
        <f>MAX(EXP(-1*$B$6*$B$13)*($B$16*F33+(1-$B$16)*F34),$C$18*(E27-$B$5))</f>
        <v>12.69710631724919</v>
      </c>
      <c r="F34">
        <f>MAX(EXP(-1*$B$6*$B$13)*($B$16*G33+(1-$B$16)*G34),$C$18*(F27-$B$5))</f>
        <v>20.037051132296483</v>
      </c>
      <c r="G34">
        <f t="shared" si="1"/>
        <v>28.495528274255363</v>
      </c>
    </row>
    <row r="35" spans="1:7" x14ac:dyDescent="0.25">
      <c r="A35" t="s">
        <v>32</v>
      </c>
      <c r="B35">
        <f>MAX(EXP(-1*$B$6*$B$13)*($B$16*C34+(1-$B$16)*C35),$C$18*(B28-$B$5))</f>
        <v>9.346819793709459</v>
      </c>
      <c r="C35">
        <f>MAX(EXP(-1*$B$6*$B$13)*($B$16*D34+(1-$B$16)*D35),$C$18*(C28-$B$5))</f>
        <v>14.142976034636433</v>
      </c>
      <c r="D35">
        <f>MAX(EXP(-1*$B$6*$B$13)*($B$16*E34+(1-$B$16)*E35),$C$18*(D28-$B$5))</f>
        <v>20.580863847337291</v>
      </c>
      <c r="E35">
        <f>MAX(EXP(-1*$B$6*$B$13)*($B$16*F34+(1-$B$16)*F35),$C$18*(E28-$B$5))</f>
        <v>28.495528274255363</v>
      </c>
      <c r="F35">
        <f>MAX(EXP(-1*$B$6*$B$13)*($B$16*G34+(1-$B$16)*G35),$C$18*(F28-$B$5))</f>
        <v>36.059268083810316</v>
      </c>
      <c r="G35">
        <f t="shared" si="1"/>
        <v>42.822915835821291</v>
      </c>
    </row>
    <row r="37" spans="1:7" x14ac:dyDescent="0.25">
      <c r="G37">
        <f>MAX(0,$C$18*(G23-$B$5))</f>
        <v>0</v>
      </c>
    </row>
    <row r="38" spans="1:7" x14ac:dyDescent="0.25">
      <c r="F38">
        <f>EXP(-1*$B$6*$B$13)*($B$16*G37+(1-$B$16)*G38)</f>
        <v>0</v>
      </c>
      <c r="G38">
        <f t="shared" ref="G38:G42" si="2">MAX(0,$C$18*(G24-$B$5))</f>
        <v>0</v>
      </c>
    </row>
    <row r="39" spans="1:7" x14ac:dyDescent="0.25">
      <c r="E39">
        <f>EXP(-1*$B$6*$B$13)*($B$16*F38+(1-$B$16)*F39)</f>
        <v>0</v>
      </c>
      <c r="F39">
        <f t="shared" ref="F39:F42" si="3">EXP(-1*$B$6*$B$13)*($B$16*G38+(1-$B$16)*G39)</f>
        <v>0</v>
      </c>
      <c r="G39">
        <f t="shared" si="2"/>
        <v>0</v>
      </c>
    </row>
    <row r="40" spans="1:7" x14ac:dyDescent="0.25">
      <c r="D40">
        <f>EXP(-1*$B$6*$B$13)*($B$16*E39+(1-$B$16)*E40)</f>
        <v>1.3464361452930214</v>
      </c>
      <c r="E40">
        <f t="shared" ref="E40:E42" si="4">EXP(-1*$B$6*$B$13)*($B$16*F39+(1-$B$16)*F40)</f>
        <v>2.6766502937797112</v>
      </c>
      <c r="F40">
        <f t="shared" si="3"/>
        <v>5.3210520381802677</v>
      </c>
      <c r="G40">
        <f t="shared" si="2"/>
        <v>10.577995511337647</v>
      </c>
    </row>
    <row r="41" spans="1:7" x14ac:dyDescent="0.25">
      <c r="C41">
        <f>EXP(-1*$B$6*$B$13)*($B$16*D40+(1-$B$16)*D41)</f>
        <v>4.4742297728969858</v>
      </c>
      <c r="D41">
        <f>EXP(-1*$B$6*$B$13)*($B$16*E40+(1-$B$16)*E41)</f>
        <v>7.5776892803285048</v>
      </c>
      <c r="E41">
        <f t="shared" si="4"/>
        <v>12.446218918698122</v>
      </c>
      <c r="F41">
        <f t="shared" si="3"/>
        <v>19.538299051564724</v>
      </c>
      <c r="G41">
        <f t="shared" si="2"/>
        <v>28.495528274255363</v>
      </c>
    </row>
    <row r="42" spans="1:7" x14ac:dyDescent="0.25">
      <c r="A42" t="s">
        <v>33</v>
      </c>
      <c r="B42">
        <f>EXP(-1*$B$6*$B$13)*($B$16*C41+(1-$B$16)*C42)</f>
        <v>9.1264679962744495</v>
      </c>
      <c r="C42">
        <f>EXP(-1*$B$6*$B$13)*($B$16*D41+(1-$B$16)*D42)</f>
        <v>13.767017361145911</v>
      </c>
      <c r="D42">
        <f>EXP(-1*$B$6*$B$13)*($B$16*E41+(1-$B$16)*E42)</f>
        <v>19.956908222131016</v>
      </c>
      <c r="E42">
        <f t="shared" si="4"/>
        <v>27.500511649172193</v>
      </c>
      <c r="F42">
        <f t="shared" si="3"/>
        <v>35.560516003078561</v>
      </c>
      <c r="G42">
        <f t="shared" si="2"/>
        <v>42.822915835821291</v>
      </c>
    </row>
    <row r="44" spans="1:7" x14ac:dyDescent="0.25">
      <c r="A44" t="s">
        <v>59</v>
      </c>
    </row>
    <row r="45" spans="1:7" x14ac:dyDescent="0.25">
      <c r="A45" t="s">
        <v>52</v>
      </c>
    </row>
    <row r="46" spans="1:7" x14ac:dyDescent="0.25">
      <c r="A46" t="s">
        <v>51</v>
      </c>
      <c r="B46">
        <f>(C34-C35)/(C27-C28)</f>
        <v>-0.4286667546728436</v>
      </c>
    </row>
    <row r="48" spans="1:7" x14ac:dyDescent="0.25">
      <c r="A48" t="s">
        <v>53</v>
      </c>
    </row>
    <row r="49" spans="1:3" x14ac:dyDescent="0.25">
      <c r="A49" t="s">
        <v>54</v>
      </c>
      <c r="B49">
        <f>(D33-D34)/(D26-D27)</f>
        <v>-0.25371049518163657</v>
      </c>
    </row>
    <row r="50" spans="1:3" x14ac:dyDescent="0.25">
      <c r="A50" t="s">
        <v>55</v>
      </c>
      <c r="B50">
        <f>(D34-D35)/(D27-D28)</f>
        <v>-0.64265797016644888</v>
      </c>
    </row>
    <row r="51" spans="1:3" x14ac:dyDescent="0.25">
      <c r="A51" t="s">
        <v>56</v>
      </c>
      <c r="B51">
        <f>(B49-B50)/(0.5*(D26-D27)+0.5*(D27-D28))</f>
        <v>1.725014882839326E-2</v>
      </c>
    </row>
    <row r="53" spans="1:3" x14ac:dyDescent="0.25">
      <c r="A53" t="s">
        <v>57</v>
      </c>
    </row>
    <row r="54" spans="1:3" x14ac:dyDescent="0.25">
      <c r="A54" t="s">
        <v>58</v>
      </c>
      <c r="B54">
        <f>(D34-B35)/(2*B13)</f>
        <v>-16.429265551751644</v>
      </c>
      <c r="C54" t="s">
        <v>60</v>
      </c>
    </row>
    <row r="55" spans="1:3" x14ac:dyDescent="0.25">
      <c r="B55">
        <f>B54/365</f>
        <v>-4.5011686443155188E-2</v>
      </c>
      <c r="C55" t="s">
        <v>61</v>
      </c>
    </row>
    <row r="57" spans="1:3" x14ac:dyDescent="0.25">
      <c r="A57" t="s">
        <v>62</v>
      </c>
    </row>
    <row r="58" spans="1:3" x14ac:dyDescent="0.25">
      <c r="A58" t="s">
        <v>63</v>
      </c>
    </row>
    <row r="60" spans="1:3" x14ac:dyDescent="0.25">
      <c r="A60" t="s">
        <v>64</v>
      </c>
    </row>
    <row r="61" spans="1:3" x14ac:dyDescent="0.25">
      <c r="A61" t="s">
        <v>2</v>
      </c>
      <c r="B61" s="1">
        <v>100</v>
      </c>
    </row>
    <row r="62" spans="1:3" x14ac:dyDescent="0.25">
      <c r="A62" t="s">
        <v>3</v>
      </c>
      <c r="B62" s="1">
        <v>100</v>
      </c>
    </row>
    <row r="63" spans="1:3" x14ac:dyDescent="0.25">
      <c r="A63" t="s">
        <v>4</v>
      </c>
      <c r="B63" s="1">
        <v>0.1</v>
      </c>
    </row>
    <row r="64" spans="1:3" x14ac:dyDescent="0.25">
      <c r="A64" t="s">
        <v>5</v>
      </c>
      <c r="B64" s="1">
        <v>0.5</v>
      </c>
    </row>
    <row r="65" spans="1:3" x14ac:dyDescent="0.25">
      <c r="A65" t="s">
        <v>6</v>
      </c>
      <c r="B65" s="12">
        <f>6/12</f>
        <v>0.5</v>
      </c>
      <c r="C65" t="s">
        <v>65</v>
      </c>
    </row>
    <row r="66" spans="1:3" x14ac:dyDescent="0.25">
      <c r="A66" t="s">
        <v>66</v>
      </c>
    </row>
    <row r="67" spans="1:3" x14ac:dyDescent="0.25">
      <c r="A67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78E4-B455-4938-9CF8-C0D2DA3E7EBA}">
  <dimension ref="A1:G1003"/>
  <sheetViews>
    <sheetView workbookViewId="0">
      <selection activeCell="B8" sqref="B8"/>
    </sheetView>
  </sheetViews>
  <sheetFormatPr defaultRowHeight="15" x14ac:dyDescent="0.25"/>
  <cols>
    <col min="1" max="1" width="17.85546875" customWidth="1"/>
    <col min="5" max="5" width="17.140625" customWidth="1"/>
    <col min="6" max="6" width="22.5703125" customWidth="1"/>
    <col min="7" max="7" width="21" customWidth="1"/>
  </cols>
  <sheetData>
    <row r="1" spans="1:7" x14ac:dyDescent="0.25">
      <c r="A1" t="s">
        <v>27</v>
      </c>
    </row>
    <row r="3" spans="1:7" x14ac:dyDescent="0.25">
      <c r="A3" t="s">
        <v>19</v>
      </c>
      <c r="B3">
        <v>100</v>
      </c>
      <c r="D3" t="s">
        <v>25</v>
      </c>
      <c r="E3" t="s">
        <v>26</v>
      </c>
      <c r="F3" t="s">
        <v>28</v>
      </c>
      <c r="G3" t="s">
        <v>29</v>
      </c>
    </row>
    <row r="4" spans="1:7" x14ac:dyDescent="0.25">
      <c r="A4" t="s">
        <v>20</v>
      </c>
      <c r="B4">
        <v>100</v>
      </c>
      <c r="D4">
        <v>1</v>
      </c>
      <c r="E4">
        <f t="shared" ref="E4:E35" ca="1" si="0">$B$3*EXP(($B$6-0.5*$B$7^2)*$B$5+$B$7*SQRT($B$5)*_xlfn.NORM.S.INV(RAND()))</f>
        <v>76.745348368736771</v>
      </c>
      <c r="F4">
        <f ca="1">MAX(0,E4-$B$4)</f>
        <v>0</v>
      </c>
      <c r="G4">
        <f ca="1">MAX(0,$B$4-E4)</f>
        <v>23.254651631263229</v>
      </c>
    </row>
    <row r="5" spans="1:7" x14ac:dyDescent="0.25">
      <c r="A5" t="s">
        <v>21</v>
      </c>
      <c r="B5">
        <f>3/12</f>
        <v>0.25</v>
      </c>
      <c r="D5">
        <f>D4+1</f>
        <v>2</v>
      </c>
      <c r="E5">
        <f t="shared" ca="1" si="0"/>
        <v>114.93039207643901</v>
      </c>
      <c r="F5">
        <f t="shared" ref="F5:F68" ca="1" si="1">MAX(0,E5-$B$4)</f>
        <v>14.930392076439006</v>
      </c>
      <c r="G5">
        <f t="shared" ref="G5:G53" ca="1" si="2">MAX(0,$B$4-E5)</f>
        <v>0</v>
      </c>
    </row>
    <row r="6" spans="1:7" x14ac:dyDescent="0.25">
      <c r="A6" t="s">
        <v>22</v>
      </c>
      <c r="B6">
        <v>0.1</v>
      </c>
      <c r="D6">
        <f t="shared" ref="D6:D53" si="3">D5+1</f>
        <v>3</v>
      </c>
      <c r="E6">
        <f t="shared" ca="1" si="0"/>
        <v>104.87003016632212</v>
      </c>
      <c r="F6">
        <f t="shared" ca="1" si="1"/>
        <v>4.8700301663221239</v>
      </c>
      <c r="G6">
        <f t="shared" ca="1" si="2"/>
        <v>0</v>
      </c>
    </row>
    <row r="7" spans="1:7" x14ac:dyDescent="0.25">
      <c r="A7" t="s">
        <v>5</v>
      </c>
      <c r="B7">
        <v>0.5</v>
      </c>
      <c r="D7">
        <f t="shared" si="3"/>
        <v>4</v>
      </c>
      <c r="E7">
        <f t="shared" ca="1" si="0"/>
        <v>99.881095172103016</v>
      </c>
      <c r="F7">
        <f t="shared" ca="1" si="1"/>
        <v>0</v>
      </c>
      <c r="G7">
        <f t="shared" ca="1" si="2"/>
        <v>0.11890482789698353</v>
      </c>
    </row>
    <row r="8" spans="1:7" x14ac:dyDescent="0.25">
      <c r="D8">
        <f t="shared" si="3"/>
        <v>5</v>
      </c>
      <c r="E8">
        <f t="shared" ca="1" si="0"/>
        <v>100.6959327259531</v>
      </c>
      <c r="F8">
        <f t="shared" ca="1" si="1"/>
        <v>0.69593272595309941</v>
      </c>
      <c r="G8">
        <f t="shared" ca="1" si="2"/>
        <v>0</v>
      </c>
    </row>
    <row r="9" spans="1:7" x14ac:dyDescent="0.25">
      <c r="A9" t="s">
        <v>23</v>
      </c>
      <c r="B9">
        <f ca="1">EXP(-$B$6*$B$5)*AVERAGE(F4:F1003)</f>
        <v>11.348817815731069</v>
      </c>
      <c r="D9">
        <f t="shared" si="3"/>
        <v>6</v>
      </c>
      <c r="E9">
        <f t="shared" ca="1" si="0"/>
        <v>67.957097085252926</v>
      </c>
      <c r="F9">
        <f t="shared" ca="1" si="1"/>
        <v>0</v>
      </c>
      <c r="G9">
        <f t="shared" ca="1" si="2"/>
        <v>32.042902914747074</v>
      </c>
    </row>
    <row r="10" spans="1:7" x14ac:dyDescent="0.25">
      <c r="A10" t="s">
        <v>24</v>
      </c>
      <c r="B10">
        <f ca="1">EXP(-$B$6*$B$5)*AVERAGE(G4:G1003)</f>
        <v>9.0085571943739193</v>
      </c>
      <c r="D10">
        <f t="shared" si="3"/>
        <v>7</v>
      </c>
      <c r="E10">
        <f t="shared" ca="1" si="0"/>
        <v>123.92621915242752</v>
      </c>
      <c r="F10">
        <f t="shared" ca="1" si="1"/>
        <v>23.926219152427521</v>
      </c>
      <c r="G10">
        <f t="shared" ca="1" si="2"/>
        <v>0</v>
      </c>
    </row>
    <row r="11" spans="1:7" x14ac:dyDescent="0.25">
      <c r="D11">
        <f t="shared" si="3"/>
        <v>8</v>
      </c>
      <c r="E11">
        <f t="shared" ca="1" si="0"/>
        <v>154.18794327248236</v>
      </c>
      <c r="F11">
        <f t="shared" ca="1" si="1"/>
        <v>54.187943272482357</v>
      </c>
      <c r="G11">
        <f t="shared" ca="1" si="2"/>
        <v>0</v>
      </c>
    </row>
    <row r="12" spans="1:7" x14ac:dyDescent="0.25">
      <c r="D12">
        <f t="shared" si="3"/>
        <v>9</v>
      </c>
      <c r="E12">
        <f t="shared" ca="1" si="0"/>
        <v>96.25264508247038</v>
      </c>
      <c r="F12">
        <f t="shared" ca="1" si="1"/>
        <v>0</v>
      </c>
      <c r="G12">
        <f t="shared" ca="1" si="2"/>
        <v>3.7473549175296199</v>
      </c>
    </row>
    <row r="13" spans="1:7" x14ac:dyDescent="0.25">
      <c r="D13">
        <f t="shared" si="3"/>
        <v>10</v>
      </c>
      <c r="E13">
        <f t="shared" ca="1" si="0"/>
        <v>112.25382163733009</v>
      </c>
      <c r="F13">
        <f t="shared" ca="1" si="1"/>
        <v>12.253821637330091</v>
      </c>
      <c r="G13">
        <f t="shared" ca="1" si="2"/>
        <v>0</v>
      </c>
    </row>
    <row r="14" spans="1:7" x14ac:dyDescent="0.25">
      <c r="D14">
        <f t="shared" si="3"/>
        <v>11</v>
      </c>
      <c r="E14">
        <f t="shared" ca="1" si="0"/>
        <v>121.84257747550362</v>
      </c>
      <c r="F14">
        <f t="shared" ca="1" si="1"/>
        <v>21.842577475503617</v>
      </c>
      <c r="G14">
        <f t="shared" ca="1" si="2"/>
        <v>0</v>
      </c>
    </row>
    <row r="15" spans="1:7" x14ac:dyDescent="0.25">
      <c r="D15">
        <f t="shared" si="3"/>
        <v>12</v>
      </c>
      <c r="E15">
        <f t="shared" ca="1" si="0"/>
        <v>108.11283576453647</v>
      </c>
      <c r="F15">
        <f t="shared" ca="1" si="1"/>
        <v>8.1128357645364702</v>
      </c>
      <c r="G15">
        <f t="shared" ca="1" si="2"/>
        <v>0</v>
      </c>
    </row>
    <row r="16" spans="1:7" x14ac:dyDescent="0.25">
      <c r="D16">
        <f t="shared" si="3"/>
        <v>13</v>
      </c>
      <c r="E16">
        <f t="shared" ca="1" si="0"/>
        <v>85.153433450090759</v>
      </c>
      <c r="F16">
        <f t="shared" ca="1" si="1"/>
        <v>0</v>
      </c>
      <c r="G16">
        <f t="shared" ca="1" si="2"/>
        <v>14.846566549909241</v>
      </c>
    </row>
    <row r="17" spans="4:7" x14ac:dyDescent="0.25">
      <c r="D17">
        <f t="shared" si="3"/>
        <v>14</v>
      </c>
      <c r="E17">
        <f t="shared" ca="1" si="0"/>
        <v>88.80797102976446</v>
      </c>
      <c r="F17">
        <f t="shared" ca="1" si="1"/>
        <v>0</v>
      </c>
      <c r="G17">
        <f t="shared" ca="1" si="2"/>
        <v>11.19202897023554</v>
      </c>
    </row>
    <row r="18" spans="4:7" x14ac:dyDescent="0.25">
      <c r="D18">
        <f t="shared" si="3"/>
        <v>15</v>
      </c>
      <c r="E18">
        <f t="shared" ca="1" si="0"/>
        <v>103.97836982120945</v>
      </c>
      <c r="F18">
        <f t="shared" ca="1" si="1"/>
        <v>3.9783698212094549</v>
      </c>
      <c r="G18">
        <f t="shared" ca="1" si="2"/>
        <v>0</v>
      </c>
    </row>
    <row r="19" spans="4:7" x14ac:dyDescent="0.25">
      <c r="D19">
        <f t="shared" si="3"/>
        <v>16</v>
      </c>
      <c r="E19">
        <f t="shared" ca="1" si="0"/>
        <v>153.62799851810027</v>
      </c>
      <c r="F19">
        <f t="shared" ca="1" si="1"/>
        <v>53.62799851810027</v>
      </c>
      <c r="G19">
        <f t="shared" ca="1" si="2"/>
        <v>0</v>
      </c>
    </row>
    <row r="20" spans="4:7" x14ac:dyDescent="0.25">
      <c r="D20">
        <f t="shared" si="3"/>
        <v>17</v>
      </c>
      <c r="E20">
        <f t="shared" ca="1" si="0"/>
        <v>86.977812493863254</v>
      </c>
      <c r="F20">
        <f t="shared" ca="1" si="1"/>
        <v>0</v>
      </c>
      <c r="G20">
        <f t="shared" ca="1" si="2"/>
        <v>13.022187506136746</v>
      </c>
    </row>
    <row r="21" spans="4:7" x14ac:dyDescent="0.25">
      <c r="D21">
        <f t="shared" si="3"/>
        <v>18</v>
      </c>
      <c r="E21">
        <f t="shared" ca="1" si="0"/>
        <v>150.85179007731426</v>
      </c>
      <c r="F21">
        <f t="shared" ca="1" si="1"/>
        <v>50.851790077314263</v>
      </c>
      <c r="G21">
        <f t="shared" ca="1" si="2"/>
        <v>0</v>
      </c>
    </row>
    <row r="22" spans="4:7" x14ac:dyDescent="0.25">
      <c r="D22">
        <f t="shared" si="3"/>
        <v>19</v>
      </c>
      <c r="E22">
        <f t="shared" ca="1" si="0"/>
        <v>139.14907608120626</v>
      </c>
      <c r="F22">
        <f t="shared" ca="1" si="1"/>
        <v>39.14907608120626</v>
      </c>
      <c r="G22">
        <f t="shared" ca="1" si="2"/>
        <v>0</v>
      </c>
    </row>
    <row r="23" spans="4:7" x14ac:dyDescent="0.25">
      <c r="D23">
        <f t="shared" si="3"/>
        <v>20</v>
      </c>
      <c r="E23">
        <f t="shared" ca="1" si="0"/>
        <v>151.77166615399318</v>
      </c>
      <c r="F23">
        <f t="shared" ca="1" si="1"/>
        <v>51.771666153993181</v>
      </c>
      <c r="G23">
        <f t="shared" ca="1" si="2"/>
        <v>0</v>
      </c>
    </row>
    <row r="24" spans="4:7" x14ac:dyDescent="0.25">
      <c r="D24">
        <f t="shared" si="3"/>
        <v>21</v>
      </c>
      <c r="E24">
        <f t="shared" ca="1" si="0"/>
        <v>58.314008673244402</v>
      </c>
      <c r="F24">
        <f t="shared" ca="1" si="1"/>
        <v>0</v>
      </c>
      <c r="G24">
        <f t="shared" ca="1" si="2"/>
        <v>41.685991326755598</v>
      </c>
    </row>
    <row r="25" spans="4:7" x14ac:dyDescent="0.25">
      <c r="D25">
        <f t="shared" si="3"/>
        <v>22</v>
      </c>
      <c r="E25">
        <f t="shared" ca="1" si="0"/>
        <v>82.69938726396785</v>
      </c>
      <c r="F25">
        <f t="shared" ca="1" si="1"/>
        <v>0</v>
      </c>
      <c r="G25">
        <f t="shared" ca="1" si="2"/>
        <v>17.30061273603215</v>
      </c>
    </row>
    <row r="26" spans="4:7" x14ac:dyDescent="0.25">
      <c r="D26">
        <f t="shared" si="3"/>
        <v>23</v>
      </c>
      <c r="E26">
        <f t="shared" ca="1" si="0"/>
        <v>143.30574300299079</v>
      </c>
      <c r="F26">
        <f t="shared" ca="1" si="1"/>
        <v>43.305743002990795</v>
      </c>
      <c r="G26">
        <f t="shared" ca="1" si="2"/>
        <v>0</v>
      </c>
    </row>
    <row r="27" spans="4:7" x14ac:dyDescent="0.25">
      <c r="D27">
        <f t="shared" si="3"/>
        <v>24</v>
      </c>
      <c r="E27">
        <f t="shared" ca="1" si="0"/>
        <v>188.64755184990253</v>
      </c>
      <c r="F27">
        <f t="shared" ca="1" si="1"/>
        <v>88.647551849902527</v>
      </c>
      <c r="G27">
        <f t="shared" ca="1" si="2"/>
        <v>0</v>
      </c>
    </row>
    <row r="28" spans="4:7" x14ac:dyDescent="0.25">
      <c r="D28">
        <f t="shared" si="3"/>
        <v>25</v>
      </c>
      <c r="E28">
        <f t="shared" ca="1" si="0"/>
        <v>69.218250504657092</v>
      </c>
      <c r="F28">
        <f t="shared" ca="1" si="1"/>
        <v>0</v>
      </c>
      <c r="G28">
        <f t="shared" ca="1" si="2"/>
        <v>30.781749495342908</v>
      </c>
    </row>
    <row r="29" spans="4:7" x14ac:dyDescent="0.25">
      <c r="D29">
        <f t="shared" si="3"/>
        <v>26</v>
      </c>
      <c r="E29">
        <f t="shared" ca="1" si="0"/>
        <v>142.13450460918858</v>
      </c>
      <c r="F29">
        <f t="shared" ca="1" si="1"/>
        <v>42.134504609188582</v>
      </c>
      <c r="G29">
        <f t="shared" ca="1" si="2"/>
        <v>0</v>
      </c>
    </row>
    <row r="30" spans="4:7" x14ac:dyDescent="0.25">
      <c r="D30">
        <f t="shared" si="3"/>
        <v>27</v>
      </c>
      <c r="E30">
        <f t="shared" ca="1" si="0"/>
        <v>75.14018834158199</v>
      </c>
      <c r="F30">
        <f t="shared" ca="1" si="1"/>
        <v>0</v>
      </c>
      <c r="G30">
        <f t="shared" ca="1" si="2"/>
        <v>24.85981165841801</v>
      </c>
    </row>
    <row r="31" spans="4:7" x14ac:dyDescent="0.25">
      <c r="D31">
        <f t="shared" si="3"/>
        <v>28</v>
      </c>
      <c r="E31">
        <f t="shared" ca="1" si="0"/>
        <v>122.0982840757485</v>
      </c>
      <c r="F31">
        <f t="shared" ca="1" si="1"/>
        <v>22.098284075748495</v>
      </c>
      <c r="G31">
        <f t="shared" ca="1" si="2"/>
        <v>0</v>
      </c>
    </row>
    <row r="32" spans="4:7" x14ac:dyDescent="0.25">
      <c r="D32">
        <f t="shared" si="3"/>
        <v>29</v>
      </c>
      <c r="E32">
        <f t="shared" ca="1" si="0"/>
        <v>141.16651638348719</v>
      </c>
      <c r="F32">
        <f t="shared" ca="1" si="1"/>
        <v>41.166516383487192</v>
      </c>
      <c r="G32">
        <f t="shared" ca="1" si="2"/>
        <v>0</v>
      </c>
    </row>
    <row r="33" spans="4:7" x14ac:dyDescent="0.25">
      <c r="D33">
        <f t="shared" si="3"/>
        <v>30</v>
      </c>
      <c r="E33">
        <f t="shared" ca="1" si="0"/>
        <v>95.394125736486828</v>
      </c>
      <c r="F33">
        <f t="shared" ca="1" si="1"/>
        <v>0</v>
      </c>
      <c r="G33">
        <f t="shared" ca="1" si="2"/>
        <v>4.6058742635131722</v>
      </c>
    </row>
    <row r="34" spans="4:7" x14ac:dyDescent="0.25">
      <c r="D34">
        <f t="shared" si="3"/>
        <v>31</v>
      </c>
      <c r="E34">
        <f t="shared" ca="1" si="0"/>
        <v>83.744572760228451</v>
      </c>
      <c r="F34">
        <f t="shared" ca="1" si="1"/>
        <v>0</v>
      </c>
      <c r="G34">
        <f t="shared" ca="1" si="2"/>
        <v>16.255427239771549</v>
      </c>
    </row>
    <row r="35" spans="4:7" x14ac:dyDescent="0.25">
      <c r="D35">
        <f t="shared" si="3"/>
        <v>32</v>
      </c>
      <c r="E35">
        <f t="shared" ca="1" si="0"/>
        <v>88.776251880714113</v>
      </c>
      <c r="F35">
        <f t="shared" ca="1" si="1"/>
        <v>0</v>
      </c>
      <c r="G35">
        <f t="shared" ca="1" si="2"/>
        <v>11.223748119285887</v>
      </c>
    </row>
    <row r="36" spans="4:7" x14ac:dyDescent="0.25">
      <c r="D36">
        <f t="shared" si="3"/>
        <v>33</v>
      </c>
      <c r="E36">
        <f t="shared" ref="E36:E53" ca="1" si="4">$B$3*EXP(($B$6-0.5*$B$7^2)*$B$5+$B$7*SQRT($B$5)*_xlfn.NORM.S.INV(RAND()))</f>
        <v>174.2768807164085</v>
      </c>
      <c r="F36">
        <f t="shared" ca="1" si="1"/>
        <v>74.276880716408499</v>
      </c>
      <c r="G36">
        <f t="shared" ca="1" si="2"/>
        <v>0</v>
      </c>
    </row>
    <row r="37" spans="4:7" x14ac:dyDescent="0.25">
      <c r="D37">
        <f t="shared" si="3"/>
        <v>34</v>
      </c>
      <c r="E37">
        <f t="shared" ca="1" si="4"/>
        <v>80.201479148070788</v>
      </c>
      <c r="F37">
        <f t="shared" ca="1" si="1"/>
        <v>0</v>
      </c>
      <c r="G37">
        <f t="shared" ca="1" si="2"/>
        <v>19.798520851929212</v>
      </c>
    </row>
    <row r="38" spans="4:7" x14ac:dyDescent="0.25">
      <c r="D38">
        <f t="shared" si="3"/>
        <v>35</v>
      </c>
      <c r="E38">
        <f t="shared" ca="1" si="4"/>
        <v>122.97781635390422</v>
      </c>
      <c r="F38">
        <f t="shared" ca="1" si="1"/>
        <v>22.977816353904217</v>
      </c>
      <c r="G38">
        <f t="shared" ca="1" si="2"/>
        <v>0</v>
      </c>
    </row>
    <row r="39" spans="4:7" x14ac:dyDescent="0.25">
      <c r="D39">
        <f t="shared" si="3"/>
        <v>36</v>
      </c>
      <c r="E39">
        <f t="shared" ca="1" si="4"/>
        <v>162.99361616572125</v>
      </c>
      <c r="F39">
        <f t="shared" ca="1" si="1"/>
        <v>62.993616165721249</v>
      </c>
      <c r="G39">
        <f t="shared" ca="1" si="2"/>
        <v>0</v>
      </c>
    </row>
    <row r="40" spans="4:7" x14ac:dyDescent="0.25">
      <c r="D40">
        <f t="shared" si="3"/>
        <v>37</v>
      </c>
      <c r="E40">
        <f t="shared" ca="1" si="4"/>
        <v>106.25550727396332</v>
      </c>
      <c r="F40">
        <f t="shared" ca="1" si="1"/>
        <v>6.2555072739633175</v>
      </c>
      <c r="G40">
        <f t="shared" ca="1" si="2"/>
        <v>0</v>
      </c>
    </row>
    <row r="41" spans="4:7" x14ac:dyDescent="0.25">
      <c r="D41">
        <f t="shared" si="3"/>
        <v>38</v>
      </c>
      <c r="E41">
        <f t="shared" ca="1" si="4"/>
        <v>95.514516689596874</v>
      </c>
      <c r="F41">
        <f t="shared" ca="1" si="1"/>
        <v>0</v>
      </c>
      <c r="G41">
        <f t="shared" ca="1" si="2"/>
        <v>4.4854833104031258</v>
      </c>
    </row>
    <row r="42" spans="4:7" x14ac:dyDescent="0.25">
      <c r="D42">
        <f t="shared" si="3"/>
        <v>39</v>
      </c>
      <c r="E42">
        <f t="shared" ca="1" si="4"/>
        <v>69.248529685521433</v>
      </c>
      <c r="F42">
        <f t="shared" ca="1" si="1"/>
        <v>0</v>
      </c>
      <c r="G42">
        <f t="shared" ca="1" si="2"/>
        <v>30.751470314478567</v>
      </c>
    </row>
    <row r="43" spans="4:7" x14ac:dyDescent="0.25">
      <c r="D43">
        <f t="shared" si="3"/>
        <v>40</v>
      </c>
      <c r="E43">
        <f t="shared" ca="1" si="4"/>
        <v>93.498854574786193</v>
      </c>
      <c r="F43">
        <f t="shared" ca="1" si="1"/>
        <v>0</v>
      </c>
      <c r="G43">
        <f t="shared" ca="1" si="2"/>
        <v>6.5011454252138066</v>
      </c>
    </row>
    <row r="44" spans="4:7" x14ac:dyDescent="0.25">
      <c r="D44">
        <f t="shared" si="3"/>
        <v>41</v>
      </c>
      <c r="E44">
        <f t="shared" ca="1" si="4"/>
        <v>84.245449285042568</v>
      </c>
      <c r="F44">
        <f t="shared" ca="1" si="1"/>
        <v>0</v>
      </c>
      <c r="G44">
        <f t="shared" ca="1" si="2"/>
        <v>15.754550714957432</v>
      </c>
    </row>
    <row r="45" spans="4:7" x14ac:dyDescent="0.25">
      <c r="D45">
        <f t="shared" si="3"/>
        <v>42</v>
      </c>
      <c r="E45">
        <f t="shared" ca="1" si="4"/>
        <v>82.994616979285496</v>
      </c>
      <c r="F45">
        <f t="shared" ca="1" si="1"/>
        <v>0</v>
      </c>
      <c r="G45">
        <f t="shared" ca="1" si="2"/>
        <v>17.005383020714504</v>
      </c>
    </row>
    <row r="46" spans="4:7" x14ac:dyDescent="0.25">
      <c r="D46">
        <f t="shared" si="3"/>
        <v>43</v>
      </c>
      <c r="E46">
        <f t="shared" ca="1" si="4"/>
        <v>87.198620647405377</v>
      </c>
      <c r="F46">
        <f t="shared" ca="1" si="1"/>
        <v>0</v>
      </c>
      <c r="G46">
        <f t="shared" ca="1" si="2"/>
        <v>12.801379352594623</v>
      </c>
    </row>
    <row r="47" spans="4:7" x14ac:dyDescent="0.25">
      <c r="D47">
        <f t="shared" si="3"/>
        <v>44</v>
      </c>
      <c r="E47">
        <f t="shared" ca="1" si="4"/>
        <v>95.638978113266603</v>
      </c>
      <c r="F47">
        <f t="shared" ca="1" si="1"/>
        <v>0</v>
      </c>
      <c r="G47">
        <f t="shared" ca="1" si="2"/>
        <v>4.361021886733397</v>
      </c>
    </row>
    <row r="48" spans="4:7" x14ac:dyDescent="0.25">
      <c r="D48">
        <f t="shared" si="3"/>
        <v>45</v>
      </c>
      <c r="E48">
        <f t="shared" ca="1" si="4"/>
        <v>95.951448059660038</v>
      </c>
      <c r="F48">
        <f t="shared" ca="1" si="1"/>
        <v>0</v>
      </c>
      <c r="G48">
        <f t="shared" ca="1" si="2"/>
        <v>4.0485519403399621</v>
      </c>
    </row>
    <row r="49" spans="4:7" x14ac:dyDescent="0.25">
      <c r="D49">
        <f t="shared" si="3"/>
        <v>46</v>
      </c>
      <c r="E49">
        <f t="shared" ca="1" si="4"/>
        <v>57.095678482305786</v>
      </c>
      <c r="F49">
        <f t="shared" ca="1" si="1"/>
        <v>0</v>
      </c>
      <c r="G49">
        <f t="shared" ca="1" si="2"/>
        <v>42.904321517694214</v>
      </c>
    </row>
    <row r="50" spans="4:7" x14ac:dyDescent="0.25">
      <c r="D50">
        <f t="shared" si="3"/>
        <v>47</v>
      </c>
      <c r="E50">
        <f t="shared" ca="1" si="4"/>
        <v>94.771701224224827</v>
      </c>
      <c r="F50">
        <f t="shared" ca="1" si="1"/>
        <v>0</v>
      </c>
      <c r="G50">
        <f t="shared" ca="1" si="2"/>
        <v>5.2282987757751727</v>
      </c>
    </row>
    <row r="51" spans="4:7" x14ac:dyDescent="0.25">
      <c r="D51">
        <f t="shared" si="3"/>
        <v>48</v>
      </c>
      <c r="E51">
        <f t="shared" ca="1" si="4"/>
        <v>134.04864816027685</v>
      </c>
      <c r="F51">
        <f t="shared" ca="1" si="1"/>
        <v>34.048648160276855</v>
      </c>
      <c r="G51">
        <f t="shared" ca="1" si="2"/>
        <v>0</v>
      </c>
    </row>
    <row r="52" spans="4:7" x14ac:dyDescent="0.25">
      <c r="D52">
        <f t="shared" si="3"/>
        <v>49</v>
      </c>
      <c r="E52">
        <f t="shared" ca="1" si="4"/>
        <v>128.72345103664696</v>
      </c>
      <c r="F52">
        <f t="shared" ca="1" si="1"/>
        <v>28.723451036646964</v>
      </c>
      <c r="G52">
        <f t="shared" ca="1" si="2"/>
        <v>0</v>
      </c>
    </row>
    <row r="53" spans="4:7" x14ac:dyDescent="0.25">
      <c r="D53">
        <f t="shared" si="3"/>
        <v>50</v>
      </c>
      <c r="E53">
        <f t="shared" ca="1" si="4"/>
        <v>130.43055174848266</v>
      </c>
      <c r="F53">
        <f t="shared" ca="1" si="1"/>
        <v>30.430551748482657</v>
      </c>
      <c r="G53">
        <f t="shared" ca="1" si="2"/>
        <v>0</v>
      </c>
    </row>
    <row r="54" spans="4:7" x14ac:dyDescent="0.25">
      <c r="D54">
        <f t="shared" ref="D54:D117" si="5">D53+1</f>
        <v>51</v>
      </c>
      <c r="E54">
        <f t="shared" ref="E54:E117" ca="1" si="6">$B$3*EXP(($B$6-0.5*$B$7^2)*$B$5+$B$7*SQRT($B$5)*_xlfn.NORM.S.INV(RAND()))</f>
        <v>94.56375917625877</v>
      </c>
      <c r="F54">
        <f t="shared" ca="1" si="1"/>
        <v>0</v>
      </c>
      <c r="G54">
        <f t="shared" ref="G54:G117" ca="1" si="7">MAX(0,$B$4-E54)</f>
        <v>5.4362408237412296</v>
      </c>
    </row>
    <row r="55" spans="4:7" x14ac:dyDescent="0.25">
      <c r="D55">
        <f t="shared" si="5"/>
        <v>52</v>
      </c>
      <c r="E55">
        <f t="shared" ca="1" si="6"/>
        <v>85.649328003332414</v>
      </c>
      <c r="F55">
        <f t="shared" ca="1" si="1"/>
        <v>0</v>
      </c>
      <c r="G55">
        <f t="shared" ca="1" si="7"/>
        <v>14.350671996667586</v>
      </c>
    </row>
    <row r="56" spans="4:7" x14ac:dyDescent="0.25">
      <c r="D56">
        <f t="shared" si="5"/>
        <v>53</v>
      </c>
      <c r="E56">
        <f t="shared" ca="1" si="6"/>
        <v>76.590053725766495</v>
      </c>
      <c r="F56">
        <f t="shared" ca="1" si="1"/>
        <v>0</v>
      </c>
      <c r="G56">
        <f t="shared" ca="1" si="7"/>
        <v>23.409946274233505</v>
      </c>
    </row>
    <row r="57" spans="4:7" x14ac:dyDescent="0.25">
      <c r="D57">
        <f t="shared" si="5"/>
        <v>54</v>
      </c>
      <c r="E57">
        <f t="shared" ca="1" si="6"/>
        <v>109.81342151219722</v>
      </c>
      <c r="F57">
        <f t="shared" ca="1" si="1"/>
        <v>9.8134215121972233</v>
      </c>
      <c r="G57">
        <f t="shared" ca="1" si="7"/>
        <v>0</v>
      </c>
    </row>
    <row r="58" spans="4:7" x14ac:dyDescent="0.25">
      <c r="D58">
        <f t="shared" si="5"/>
        <v>55</v>
      </c>
      <c r="E58">
        <f t="shared" ca="1" si="6"/>
        <v>104.92920064241207</v>
      </c>
      <c r="F58">
        <f t="shared" ca="1" si="1"/>
        <v>4.92920064241207</v>
      </c>
      <c r="G58">
        <f t="shared" ca="1" si="7"/>
        <v>0</v>
      </c>
    </row>
    <row r="59" spans="4:7" x14ac:dyDescent="0.25">
      <c r="D59">
        <f t="shared" si="5"/>
        <v>56</v>
      </c>
      <c r="E59">
        <f t="shared" ca="1" si="6"/>
        <v>121.09053240176841</v>
      </c>
      <c r="F59">
        <f t="shared" ca="1" si="1"/>
        <v>21.090532401768414</v>
      </c>
      <c r="G59">
        <f t="shared" ca="1" si="7"/>
        <v>0</v>
      </c>
    </row>
    <row r="60" spans="4:7" x14ac:dyDescent="0.25">
      <c r="D60">
        <f t="shared" si="5"/>
        <v>57</v>
      </c>
      <c r="E60">
        <f t="shared" ca="1" si="6"/>
        <v>124.2382820296914</v>
      </c>
      <c r="F60">
        <f t="shared" ca="1" si="1"/>
        <v>24.238282029691405</v>
      </c>
      <c r="G60">
        <f t="shared" ca="1" si="7"/>
        <v>0</v>
      </c>
    </row>
    <row r="61" spans="4:7" x14ac:dyDescent="0.25">
      <c r="D61">
        <f t="shared" si="5"/>
        <v>58</v>
      </c>
      <c r="E61">
        <f t="shared" ca="1" si="6"/>
        <v>110.32648664547847</v>
      </c>
      <c r="F61">
        <f t="shared" ca="1" si="1"/>
        <v>10.326486645478468</v>
      </c>
      <c r="G61">
        <f t="shared" ca="1" si="7"/>
        <v>0</v>
      </c>
    </row>
    <row r="62" spans="4:7" x14ac:dyDescent="0.25">
      <c r="D62">
        <f t="shared" si="5"/>
        <v>59</v>
      </c>
      <c r="E62">
        <f t="shared" ca="1" si="6"/>
        <v>90.568901130834746</v>
      </c>
      <c r="F62">
        <f t="shared" ca="1" si="1"/>
        <v>0</v>
      </c>
      <c r="G62">
        <f t="shared" ca="1" si="7"/>
        <v>9.431098869165254</v>
      </c>
    </row>
    <row r="63" spans="4:7" x14ac:dyDescent="0.25">
      <c r="D63">
        <f t="shared" si="5"/>
        <v>60</v>
      </c>
      <c r="E63">
        <f t="shared" ca="1" si="6"/>
        <v>104.64752398422536</v>
      </c>
      <c r="F63">
        <f t="shared" ca="1" si="1"/>
        <v>4.6475239842253586</v>
      </c>
      <c r="G63">
        <f t="shared" ca="1" si="7"/>
        <v>0</v>
      </c>
    </row>
    <row r="64" spans="4:7" x14ac:dyDescent="0.25">
      <c r="D64">
        <f t="shared" si="5"/>
        <v>61</v>
      </c>
      <c r="E64">
        <f t="shared" ca="1" si="6"/>
        <v>75.139674575946032</v>
      </c>
      <c r="F64">
        <f t="shared" ca="1" si="1"/>
        <v>0</v>
      </c>
      <c r="G64">
        <f t="shared" ca="1" si="7"/>
        <v>24.860325424053968</v>
      </c>
    </row>
    <row r="65" spans="4:7" x14ac:dyDescent="0.25">
      <c r="D65">
        <f t="shared" si="5"/>
        <v>62</v>
      </c>
      <c r="E65">
        <f t="shared" ca="1" si="6"/>
        <v>77.647784411716287</v>
      </c>
      <c r="F65">
        <f t="shared" ca="1" si="1"/>
        <v>0</v>
      </c>
      <c r="G65">
        <f t="shared" ca="1" si="7"/>
        <v>22.352215588283713</v>
      </c>
    </row>
    <row r="66" spans="4:7" x14ac:dyDescent="0.25">
      <c r="D66">
        <f t="shared" si="5"/>
        <v>63</v>
      </c>
      <c r="E66">
        <f t="shared" ca="1" si="6"/>
        <v>88.690839486116076</v>
      </c>
      <c r="F66">
        <f t="shared" ca="1" si="1"/>
        <v>0</v>
      </c>
      <c r="G66">
        <f t="shared" ca="1" si="7"/>
        <v>11.309160513883924</v>
      </c>
    </row>
    <row r="67" spans="4:7" x14ac:dyDescent="0.25">
      <c r="D67">
        <f t="shared" si="5"/>
        <v>64</v>
      </c>
      <c r="E67">
        <f t="shared" ca="1" si="6"/>
        <v>110.55886378129898</v>
      </c>
      <c r="F67">
        <f t="shared" ca="1" si="1"/>
        <v>10.558863781298982</v>
      </c>
      <c r="G67">
        <f t="shared" ca="1" si="7"/>
        <v>0</v>
      </c>
    </row>
    <row r="68" spans="4:7" x14ac:dyDescent="0.25">
      <c r="D68">
        <f t="shared" si="5"/>
        <v>65</v>
      </c>
      <c r="E68">
        <f t="shared" ca="1" si="6"/>
        <v>134.59799119177407</v>
      </c>
      <c r="F68">
        <f t="shared" ca="1" si="1"/>
        <v>34.597991191774071</v>
      </c>
      <c r="G68">
        <f t="shared" ca="1" si="7"/>
        <v>0</v>
      </c>
    </row>
    <row r="69" spans="4:7" x14ac:dyDescent="0.25">
      <c r="D69">
        <f t="shared" si="5"/>
        <v>66</v>
      </c>
      <c r="E69">
        <f t="shared" ca="1" si="6"/>
        <v>102.92219154241535</v>
      </c>
      <c r="F69">
        <f t="shared" ref="F69:F132" ca="1" si="8">MAX(0,E69-$B$4)</f>
        <v>2.922191542415348</v>
      </c>
      <c r="G69">
        <f t="shared" ca="1" si="7"/>
        <v>0</v>
      </c>
    </row>
    <row r="70" spans="4:7" x14ac:dyDescent="0.25">
      <c r="D70">
        <f t="shared" si="5"/>
        <v>67</v>
      </c>
      <c r="E70">
        <f t="shared" ca="1" si="6"/>
        <v>106.6585593903542</v>
      </c>
      <c r="F70">
        <f t="shared" ca="1" si="8"/>
        <v>6.6585593903541991</v>
      </c>
      <c r="G70">
        <f t="shared" ca="1" si="7"/>
        <v>0</v>
      </c>
    </row>
    <row r="71" spans="4:7" x14ac:dyDescent="0.25">
      <c r="D71">
        <f t="shared" si="5"/>
        <v>68</v>
      </c>
      <c r="E71">
        <f t="shared" ca="1" si="6"/>
        <v>137.54330751812168</v>
      </c>
      <c r="F71">
        <f t="shared" ca="1" si="8"/>
        <v>37.543307518121679</v>
      </c>
      <c r="G71">
        <f t="shared" ca="1" si="7"/>
        <v>0</v>
      </c>
    </row>
    <row r="72" spans="4:7" x14ac:dyDescent="0.25">
      <c r="D72">
        <f t="shared" si="5"/>
        <v>69</v>
      </c>
      <c r="E72">
        <f t="shared" ca="1" si="6"/>
        <v>62.318273984787943</v>
      </c>
      <c r="F72">
        <f t="shared" ca="1" si="8"/>
        <v>0</v>
      </c>
      <c r="G72">
        <f t="shared" ca="1" si="7"/>
        <v>37.681726015212057</v>
      </c>
    </row>
    <row r="73" spans="4:7" x14ac:dyDescent="0.25">
      <c r="D73">
        <f t="shared" si="5"/>
        <v>70</v>
      </c>
      <c r="E73">
        <f t="shared" ca="1" si="6"/>
        <v>84.759999669113327</v>
      </c>
      <c r="F73">
        <f t="shared" ca="1" si="8"/>
        <v>0</v>
      </c>
      <c r="G73">
        <f t="shared" ca="1" si="7"/>
        <v>15.240000330886673</v>
      </c>
    </row>
    <row r="74" spans="4:7" x14ac:dyDescent="0.25">
      <c r="D74">
        <f t="shared" si="5"/>
        <v>71</v>
      </c>
      <c r="E74">
        <f t="shared" ca="1" si="6"/>
        <v>87.462018416940069</v>
      </c>
      <c r="F74">
        <f t="shared" ca="1" si="8"/>
        <v>0</v>
      </c>
      <c r="G74">
        <f t="shared" ca="1" si="7"/>
        <v>12.537981583059931</v>
      </c>
    </row>
    <row r="75" spans="4:7" x14ac:dyDescent="0.25">
      <c r="D75">
        <f t="shared" si="5"/>
        <v>72</v>
      </c>
      <c r="E75">
        <f t="shared" ca="1" si="6"/>
        <v>150.33508533213219</v>
      </c>
      <c r="F75">
        <f t="shared" ca="1" si="8"/>
        <v>50.335085332132195</v>
      </c>
      <c r="G75">
        <f t="shared" ca="1" si="7"/>
        <v>0</v>
      </c>
    </row>
    <row r="76" spans="4:7" x14ac:dyDescent="0.25">
      <c r="D76">
        <f t="shared" si="5"/>
        <v>73</v>
      </c>
      <c r="E76">
        <f t="shared" ca="1" si="6"/>
        <v>144.8279221742041</v>
      </c>
      <c r="F76">
        <f t="shared" ca="1" si="8"/>
        <v>44.827922174204105</v>
      </c>
      <c r="G76">
        <f t="shared" ca="1" si="7"/>
        <v>0</v>
      </c>
    </row>
    <row r="77" spans="4:7" x14ac:dyDescent="0.25">
      <c r="D77">
        <f t="shared" si="5"/>
        <v>74</v>
      </c>
      <c r="E77">
        <f t="shared" ca="1" si="6"/>
        <v>120.28403871408362</v>
      </c>
      <c r="F77">
        <f t="shared" ca="1" si="8"/>
        <v>20.284038714083621</v>
      </c>
      <c r="G77">
        <f t="shared" ca="1" si="7"/>
        <v>0</v>
      </c>
    </row>
    <row r="78" spans="4:7" x14ac:dyDescent="0.25">
      <c r="D78">
        <f t="shared" si="5"/>
        <v>75</v>
      </c>
      <c r="E78">
        <f t="shared" ca="1" si="6"/>
        <v>71.969651527119353</v>
      </c>
      <c r="F78">
        <f t="shared" ca="1" si="8"/>
        <v>0</v>
      </c>
      <c r="G78">
        <f t="shared" ca="1" si="7"/>
        <v>28.030348472880647</v>
      </c>
    </row>
    <row r="79" spans="4:7" x14ac:dyDescent="0.25">
      <c r="D79">
        <f t="shared" si="5"/>
        <v>76</v>
      </c>
      <c r="E79">
        <f t="shared" ca="1" si="6"/>
        <v>90.0206979318788</v>
      </c>
      <c r="F79">
        <f t="shared" ca="1" si="8"/>
        <v>0</v>
      </c>
      <c r="G79">
        <f t="shared" ca="1" si="7"/>
        <v>9.9793020681211999</v>
      </c>
    </row>
    <row r="80" spans="4:7" x14ac:dyDescent="0.25">
      <c r="D80">
        <f t="shared" si="5"/>
        <v>77</v>
      </c>
      <c r="E80">
        <f t="shared" ca="1" si="6"/>
        <v>75.21796677755718</v>
      </c>
      <c r="F80">
        <f t="shared" ca="1" si="8"/>
        <v>0</v>
      </c>
      <c r="G80">
        <f t="shared" ca="1" si="7"/>
        <v>24.78203322244282</v>
      </c>
    </row>
    <row r="81" spans="4:7" x14ac:dyDescent="0.25">
      <c r="D81">
        <f t="shared" si="5"/>
        <v>78</v>
      </c>
      <c r="E81">
        <f t="shared" ca="1" si="6"/>
        <v>174.73565730111136</v>
      </c>
      <c r="F81">
        <f t="shared" ca="1" si="8"/>
        <v>74.73565730111136</v>
      </c>
      <c r="G81">
        <f t="shared" ca="1" si="7"/>
        <v>0</v>
      </c>
    </row>
    <row r="82" spans="4:7" x14ac:dyDescent="0.25">
      <c r="D82">
        <f t="shared" si="5"/>
        <v>79</v>
      </c>
      <c r="E82">
        <f t="shared" ca="1" si="6"/>
        <v>96.932239204731886</v>
      </c>
      <c r="F82">
        <f t="shared" ca="1" si="8"/>
        <v>0</v>
      </c>
      <c r="G82">
        <f t="shared" ca="1" si="7"/>
        <v>3.0677607952681143</v>
      </c>
    </row>
    <row r="83" spans="4:7" x14ac:dyDescent="0.25">
      <c r="D83">
        <f t="shared" si="5"/>
        <v>80</v>
      </c>
      <c r="E83">
        <f t="shared" ca="1" si="6"/>
        <v>132.18516042682143</v>
      </c>
      <c r="F83">
        <f t="shared" ca="1" si="8"/>
        <v>32.185160426821426</v>
      </c>
      <c r="G83">
        <f t="shared" ca="1" si="7"/>
        <v>0</v>
      </c>
    </row>
    <row r="84" spans="4:7" x14ac:dyDescent="0.25">
      <c r="D84">
        <f t="shared" si="5"/>
        <v>81</v>
      </c>
      <c r="E84">
        <f t="shared" ca="1" si="6"/>
        <v>91.646103173192301</v>
      </c>
      <c r="F84">
        <f t="shared" ca="1" si="8"/>
        <v>0</v>
      </c>
      <c r="G84">
        <f t="shared" ca="1" si="7"/>
        <v>8.3538968268076985</v>
      </c>
    </row>
    <row r="85" spans="4:7" x14ac:dyDescent="0.25">
      <c r="D85">
        <f t="shared" si="5"/>
        <v>82</v>
      </c>
      <c r="E85">
        <f t="shared" ca="1" si="6"/>
        <v>138.25605208257809</v>
      </c>
      <c r="F85">
        <f t="shared" ca="1" si="8"/>
        <v>38.256052082578094</v>
      </c>
      <c r="G85">
        <f t="shared" ca="1" si="7"/>
        <v>0</v>
      </c>
    </row>
    <row r="86" spans="4:7" x14ac:dyDescent="0.25">
      <c r="D86">
        <f t="shared" si="5"/>
        <v>83</v>
      </c>
      <c r="E86">
        <f t="shared" ca="1" si="6"/>
        <v>134.76249581941789</v>
      </c>
      <c r="F86">
        <f t="shared" ca="1" si="8"/>
        <v>34.762495819417893</v>
      </c>
      <c r="G86">
        <f t="shared" ca="1" si="7"/>
        <v>0</v>
      </c>
    </row>
    <row r="87" spans="4:7" x14ac:dyDescent="0.25">
      <c r="D87">
        <f t="shared" si="5"/>
        <v>84</v>
      </c>
      <c r="E87">
        <f t="shared" ca="1" si="6"/>
        <v>88.828278890767152</v>
      </c>
      <c r="F87">
        <f t="shared" ca="1" si="8"/>
        <v>0</v>
      </c>
      <c r="G87">
        <f t="shared" ca="1" si="7"/>
        <v>11.171721109232848</v>
      </c>
    </row>
    <row r="88" spans="4:7" x14ac:dyDescent="0.25">
      <c r="D88">
        <f t="shared" si="5"/>
        <v>85</v>
      </c>
      <c r="E88">
        <f t="shared" ca="1" si="6"/>
        <v>87.62601118401551</v>
      </c>
      <c r="F88">
        <f t="shared" ca="1" si="8"/>
        <v>0</v>
      </c>
      <c r="G88">
        <f t="shared" ca="1" si="7"/>
        <v>12.37398881598449</v>
      </c>
    </row>
    <row r="89" spans="4:7" x14ac:dyDescent="0.25">
      <c r="D89">
        <f t="shared" si="5"/>
        <v>86</v>
      </c>
      <c r="E89">
        <f t="shared" ca="1" si="6"/>
        <v>85.310520721950041</v>
      </c>
      <c r="F89">
        <f t="shared" ca="1" si="8"/>
        <v>0</v>
      </c>
      <c r="G89">
        <f t="shared" ca="1" si="7"/>
        <v>14.689479278049959</v>
      </c>
    </row>
    <row r="90" spans="4:7" x14ac:dyDescent="0.25">
      <c r="D90">
        <f t="shared" si="5"/>
        <v>87</v>
      </c>
      <c r="E90">
        <f t="shared" ca="1" si="6"/>
        <v>108.96557832923632</v>
      </c>
      <c r="F90">
        <f t="shared" ca="1" si="8"/>
        <v>8.9655783292363225</v>
      </c>
      <c r="G90">
        <f t="shared" ca="1" si="7"/>
        <v>0</v>
      </c>
    </row>
    <row r="91" spans="4:7" x14ac:dyDescent="0.25">
      <c r="D91">
        <f t="shared" si="5"/>
        <v>88</v>
      </c>
      <c r="E91">
        <f t="shared" ca="1" si="6"/>
        <v>79.901816073552936</v>
      </c>
      <c r="F91">
        <f t="shared" ca="1" si="8"/>
        <v>0</v>
      </c>
      <c r="G91">
        <f t="shared" ca="1" si="7"/>
        <v>20.098183926447064</v>
      </c>
    </row>
    <row r="92" spans="4:7" x14ac:dyDescent="0.25">
      <c r="D92">
        <f t="shared" si="5"/>
        <v>89</v>
      </c>
      <c r="E92">
        <f t="shared" ca="1" si="6"/>
        <v>132.99867461456435</v>
      </c>
      <c r="F92">
        <f t="shared" ca="1" si="8"/>
        <v>32.998674614564351</v>
      </c>
      <c r="G92">
        <f t="shared" ca="1" si="7"/>
        <v>0</v>
      </c>
    </row>
    <row r="93" spans="4:7" x14ac:dyDescent="0.25">
      <c r="D93">
        <f t="shared" si="5"/>
        <v>90</v>
      </c>
      <c r="E93">
        <f t="shared" ca="1" si="6"/>
        <v>107.48771811415132</v>
      </c>
      <c r="F93">
        <f t="shared" ca="1" si="8"/>
        <v>7.4877181141513205</v>
      </c>
      <c r="G93">
        <f t="shared" ca="1" si="7"/>
        <v>0</v>
      </c>
    </row>
    <row r="94" spans="4:7" x14ac:dyDescent="0.25">
      <c r="D94">
        <f t="shared" si="5"/>
        <v>91</v>
      </c>
      <c r="E94">
        <f t="shared" ca="1" si="6"/>
        <v>109.19512620052583</v>
      </c>
      <c r="F94">
        <f t="shared" ca="1" si="8"/>
        <v>9.1951262005258343</v>
      </c>
      <c r="G94">
        <f t="shared" ca="1" si="7"/>
        <v>0</v>
      </c>
    </row>
    <row r="95" spans="4:7" x14ac:dyDescent="0.25">
      <c r="D95">
        <f t="shared" si="5"/>
        <v>92</v>
      </c>
      <c r="E95">
        <f t="shared" ca="1" si="6"/>
        <v>154.02020726967115</v>
      </c>
      <c r="F95">
        <f t="shared" ca="1" si="8"/>
        <v>54.020207269671147</v>
      </c>
      <c r="G95">
        <f t="shared" ca="1" si="7"/>
        <v>0</v>
      </c>
    </row>
    <row r="96" spans="4:7" x14ac:dyDescent="0.25">
      <c r="D96">
        <f t="shared" si="5"/>
        <v>93</v>
      </c>
      <c r="E96">
        <f t="shared" ca="1" si="6"/>
        <v>65.037332859338093</v>
      </c>
      <c r="F96">
        <f t="shared" ca="1" si="8"/>
        <v>0</v>
      </c>
      <c r="G96">
        <f t="shared" ca="1" si="7"/>
        <v>34.962667140661907</v>
      </c>
    </row>
    <row r="97" spans="4:7" x14ac:dyDescent="0.25">
      <c r="D97">
        <f t="shared" si="5"/>
        <v>94</v>
      </c>
      <c r="E97">
        <f t="shared" ca="1" si="6"/>
        <v>121.5940181485837</v>
      </c>
      <c r="F97">
        <f t="shared" ca="1" si="8"/>
        <v>21.5940181485837</v>
      </c>
      <c r="G97">
        <f t="shared" ca="1" si="7"/>
        <v>0</v>
      </c>
    </row>
    <row r="98" spans="4:7" x14ac:dyDescent="0.25">
      <c r="D98">
        <f t="shared" si="5"/>
        <v>95</v>
      </c>
      <c r="E98">
        <f t="shared" ca="1" si="6"/>
        <v>98.32218823107435</v>
      </c>
      <c r="F98">
        <f t="shared" ca="1" si="8"/>
        <v>0</v>
      </c>
      <c r="G98">
        <f t="shared" ca="1" si="7"/>
        <v>1.6778117689256504</v>
      </c>
    </row>
    <row r="99" spans="4:7" x14ac:dyDescent="0.25">
      <c r="D99">
        <f t="shared" si="5"/>
        <v>96</v>
      </c>
      <c r="E99">
        <f t="shared" ca="1" si="6"/>
        <v>63.611649008176919</v>
      </c>
      <c r="F99">
        <f t="shared" ca="1" si="8"/>
        <v>0</v>
      </c>
      <c r="G99">
        <f t="shared" ca="1" si="7"/>
        <v>36.388350991823081</v>
      </c>
    </row>
    <row r="100" spans="4:7" x14ac:dyDescent="0.25">
      <c r="D100">
        <f t="shared" si="5"/>
        <v>97</v>
      </c>
      <c r="E100">
        <f t="shared" ca="1" si="6"/>
        <v>133.15325559950003</v>
      </c>
      <c r="F100">
        <f t="shared" ca="1" si="8"/>
        <v>33.153255599500028</v>
      </c>
      <c r="G100">
        <f t="shared" ca="1" si="7"/>
        <v>0</v>
      </c>
    </row>
    <row r="101" spans="4:7" x14ac:dyDescent="0.25">
      <c r="D101">
        <f t="shared" si="5"/>
        <v>98</v>
      </c>
      <c r="E101">
        <f t="shared" ca="1" si="6"/>
        <v>95.77856304154561</v>
      </c>
      <c r="F101">
        <f t="shared" ca="1" si="8"/>
        <v>0</v>
      </c>
      <c r="G101">
        <f t="shared" ca="1" si="7"/>
        <v>4.2214369584543903</v>
      </c>
    </row>
    <row r="102" spans="4:7" x14ac:dyDescent="0.25">
      <c r="D102">
        <f t="shared" si="5"/>
        <v>99</v>
      </c>
      <c r="E102">
        <f t="shared" ca="1" si="6"/>
        <v>118.42738494519949</v>
      </c>
      <c r="F102">
        <f t="shared" ca="1" si="8"/>
        <v>18.427384945199492</v>
      </c>
      <c r="G102">
        <f t="shared" ca="1" si="7"/>
        <v>0</v>
      </c>
    </row>
    <row r="103" spans="4:7" x14ac:dyDescent="0.25">
      <c r="D103">
        <f t="shared" si="5"/>
        <v>100</v>
      </c>
      <c r="E103">
        <f t="shared" ca="1" si="6"/>
        <v>91.597700171299678</v>
      </c>
      <c r="F103">
        <f t="shared" ca="1" si="8"/>
        <v>0</v>
      </c>
      <c r="G103">
        <f t="shared" ca="1" si="7"/>
        <v>8.4022998287003219</v>
      </c>
    </row>
    <row r="104" spans="4:7" x14ac:dyDescent="0.25">
      <c r="D104">
        <f t="shared" si="5"/>
        <v>101</v>
      </c>
      <c r="E104">
        <f t="shared" ca="1" si="6"/>
        <v>101.49813031900736</v>
      </c>
      <c r="F104">
        <f t="shared" ca="1" si="8"/>
        <v>1.4981303190073589</v>
      </c>
      <c r="G104">
        <f t="shared" ca="1" si="7"/>
        <v>0</v>
      </c>
    </row>
    <row r="105" spans="4:7" x14ac:dyDescent="0.25">
      <c r="D105">
        <f t="shared" si="5"/>
        <v>102</v>
      </c>
      <c r="E105">
        <f t="shared" ca="1" si="6"/>
        <v>70.10267972339058</v>
      </c>
      <c r="F105">
        <f t="shared" ca="1" si="8"/>
        <v>0</v>
      </c>
      <c r="G105">
        <f t="shared" ca="1" si="7"/>
        <v>29.89732027660942</v>
      </c>
    </row>
    <row r="106" spans="4:7" x14ac:dyDescent="0.25">
      <c r="D106">
        <f t="shared" si="5"/>
        <v>103</v>
      </c>
      <c r="E106">
        <f t="shared" ca="1" si="6"/>
        <v>130.31494502708605</v>
      </c>
      <c r="F106">
        <f t="shared" ca="1" si="8"/>
        <v>30.314945027086054</v>
      </c>
      <c r="G106">
        <f t="shared" ca="1" si="7"/>
        <v>0</v>
      </c>
    </row>
    <row r="107" spans="4:7" x14ac:dyDescent="0.25">
      <c r="D107">
        <f t="shared" si="5"/>
        <v>104</v>
      </c>
      <c r="E107">
        <f t="shared" ca="1" si="6"/>
        <v>92.36471605659095</v>
      </c>
      <c r="F107">
        <f t="shared" ca="1" si="8"/>
        <v>0</v>
      </c>
      <c r="G107">
        <f t="shared" ca="1" si="7"/>
        <v>7.6352839434090498</v>
      </c>
    </row>
    <row r="108" spans="4:7" x14ac:dyDescent="0.25">
      <c r="D108">
        <f t="shared" si="5"/>
        <v>105</v>
      </c>
      <c r="E108">
        <f t="shared" ca="1" si="6"/>
        <v>97.919733252632142</v>
      </c>
      <c r="F108">
        <f t="shared" ca="1" si="8"/>
        <v>0</v>
      </c>
      <c r="G108">
        <f t="shared" ca="1" si="7"/>
        <v>2.0802667473678582</v>
      </c>
    </row>
    <row r="109" spans="4:7" x14ac:dyDescent="0.25">
      <c r="D109">
        <f t="shared" si="5"/>
        <v>106</v>
      </c>
      <c r="E109">
        <f t="shared" ca="1" si="6"/>
        <v>136.78168599729651</v>
      </c>
      <c r="F109">
        <f t="shared" ca="1" si="8"/>
        <v>36.781685997296506</v>
      </c>
      <c r="G109">
        <f t="shared" ca="1" si="7"/>
        <v>0</v>
      </c>
    </row>
    <row r="110" spans="4:7" x14ac:dyDescent="0.25">
      <c r="D110">
        <f t="shared" si="5"/>
        <v>107</v>
      </c>
      <c r="E110">
        <f t="shared" ca="1" si="6"/>
        <v>129.73550852419106</v>
      </c>
      <c r="F110">
        <f t="shared" ca="1" si="8"/>
        <v>29.735508524191061</v>
      </c>
      <c r="G110">
        <f t="shared" ca="1" si="7"/>
        <v>0</v>
      </c>
    </row>
    <row r="111" spans="4:7" x14ac:dyDescent="0.25">
      <c r="D111">
        <f t="shared" si="5"/>
        <v>108</v>
      </c>
      <c r="E111">
        <f t="shared" ca="1" si="6"/>
        <v>180.28341181677206</v>
      </c>
      <c r="F111">
        <f t="shared" ca="1" si="8"/>
        <v>80.283411816772059</v>
      </c>
      <c r="G111">
        <f t="shared" ca="1" si="7"/>
        <v>0</v>
      </c>
    </row>
    <row r="112" spans="4:7" x14ac:dyDescent="0.25">
      <c r="D112">
        <f t="shared" si="5"/>
        <v>109</v>
      </c>
      <c r="E112">
        <f t="shared" ca="1" si="6"/>
        <v>115.29542076421311</v>
      </c>
      <c r="F112">
        <f t="shared" ca="1" si="8"/>
        <v>15.295420764213105</v>
      </c>
      <c r="G112">
        <f t="shared" ca="1" si="7"/>
        <v>0</v>
      </c>
    </row>
    <row r="113" spans="4:7" x14ac:dyDescent="0.25">
      <c r="D113">
        <f t="shared" si="5"/>
        <v>110</v>
      </c>
      <c r="E113">
        <f t="shared" ca="1" si="6"/>
        <v>114.54202805381067</v>
      </c>
      <c r="F113">
        <f t="shared" ca="1" si="8"/>
        <v>14.542028053810668</v>
      </c>
      <c r="G113">
        <f t="shared" ca="1" si="7"/>
        <v>0</v>
      </c>
    </row>
    <row r="114" spans="4:7" x14ac:dyDescent="0.25">
      <c r="D114">
        <f t="shared" si="5"/>
        <v>111</v>
      </c>
      <c r="E114">
        <f t="shared" ca="1" si="6"/>
        <v>135.1965362510812</v>
      </c>
      <c r="F114">
        <f t="shared" ca="1" si="8"/>
        <v>35.196536251081199</v>
      </c>
      <c r="G114">
        <f t="shared" ca="1" si="7"/>
        <v>0</v>
      </c>
    </row>
    <row r="115" spans="4:7" x14ac:dyDescent="0.25">
      <c r="D115">
        <f t="shared" si="5"/>
        <v>112</v>
      </c>
      <c r="E115">
        <f t="shared" ca="1" si="6"/>
        <v>123.12240198848821</v>
      </c>
      <c r="F115">
        <f t="shared" ca="1" si="8"/>
        <v>23.122401988488207</v>
      </c>
      <c r="G115">
        <f t="shared" ca="1" si="7"/>
        <v>0</v>
      </c>
    </row>
    <row r="116" spans="4:7" x14ac:dyDescent="0.25">
      <c r="D116">
        <f t="shared" si="5"/>
        <v>113</v>
      </c>
      <c r="E116">
        <f t="shared" ca="1" si="6"/>
        <v>78.637041135770929</v>
      </c>
      <c r="F116">
        <f t="shared" ca="1" si="8"/>
        <v>0</v>
      </c>
      <c r="G116">
        <f t="shared" ca="1" si="7"/>
        <v>21.362958864229071</v>
      </c>
    </row>
    <row r="117" spans="4:7" x14ac:dyDescent="0.25">
      <c r="D117">
        <f t="shared" si="5"/>
        <v>114</v>
      </c>
      <c r="E117">
        <f t="shared" ca="1" si="6"/>
        <v>88.692188026675623</v>
      </c>
      <c r="F117">
        <f t="shared" ca="1" si="8"/>
        <v>0</v>
      </c>
      <c r="G117">
        <f t="shared" ca="1" si="7"/>
        <v>11.307811973324377</v>
      </c>
    </row>
    <row r="118" spans="4:7" x14ac:dyDescent="0.25">
      <c r="D118">
        <f t="shared" ref="D118:D181" si="9">D117+1</f>
        <v>115</v>
      </c>
      <c r="E118">
        <f t="shared" ref="E118:E181" ca="1" si="10">$B$3*EXP(($B$6-0.5*$B$7^2)*$B$5+$B$7*SQRT($B$5)*_xlfn.NORM.S.INV(RAND()))</f>
        <v>84.215533283366611</v>
      </c>
      <c r="F118">
        <f t="shared" ca="1" si="8"/>
        <v>0</v>
      </c>
      <c r="G118">
        <f t="shared" ref="G118:G181" ca="1" si="11">MAX(0,$B$4-E118)</f>
        <v>15.784466716633389</v>
      </c>
    </row>
    <row r="119" spans="4:7" x14ac:dyDescent="0.25">
      <c r="D119">
        <f t="shared" si="9"/>
        <v>116</v>
      </c>
      <c r="E119">
        <f t="shared" ca="1" si="10"/>
        <v>145.6555952823536</v>
      </c>
      <c r="F119">
        <f t="shared" ca="1" si="8"/>
        <v>45.655595282353602</v>
      </c>
      <c r="G119">
        <f t="shared" ca="1" si="11"/>
        <v>0</v>
      </c>
    </row>
    <row r="120" spans="4:7" x14ac:dyDescent="0.25">
      <c r="D120">
        <f t="shared" si="9"/>
        <v>117</v>
      </c>
      <c r="E120">
        <f t="shared" ca="1" si="10"/>
        <v>142.74782006208213</v>
      </c>
      <c r="F120">
        <f t="shared" ca="1" si="8"/>
        <v>42.747820062082127</v>
      </c>
      <c r="G120">
        <f t="shared" ca="1" si="11"/>
        <v>0</v>
      </c>
    </row>
    <row r="121" spans="4:7" x14ac:dyDescent="0.25">
      <c r="D121">
        <f t="shared" si="9"/>
        <v>118</v>
      </c>
      <c r="E121">
        <f t="shared" ca="1" si="10"/>
        <v>122.56756085821836</v>
      </c>
      <c r="F121">
        <f t="shared" ca="1" si="8"/>
        <v>22.567560858218357</v>
      </c>
      <c r="G121">
        <f t="shared" ca="1" si="11"/>
        <v>0</v>
      </c>
    </row>
    <row r="122" spans="4:7" x14ac:dyDescent="0.25">
      <c r="D122">
        <f t="shared" si="9"/>
        <v>119</v>
      </c>
      <c r="E122">
        <f t="shared" ca="1" si="10"/>
        <v>56.49647915497232</v>
      </c>
      <c r="F122">
        <f t="shared" ca="1" si="8"/>
        <v>0</v>
      </c>
      <c r="G122">
        <f t="shared" ca="1" si="11"/>
        <v>43.50352084502768</v>
      </c>
    </row>
    <row r="123" spans="4:7" x14ac:dyDescent="0.25">
      <c r="D123">
        <f t="shared" si="9"/>
        <v>120</v>
      </c>
      <c r="E123">
        <f t="shared" ca="1" si="10"/>
        <v>109.88220107225281</v>
      </c>
      <c r="F123">
        <f t="shared" ca="1" si="8"/>
        <v>9.882201072252812</v>
      </c>
      <c r="G123">
        <f t="shared" ca="1" si="11"/>
        <v>0</v>
      </c>
    </row>
    <row r="124" spans="4:7" x14ac:dyDescent="0.25">
      <c r="D124">
        <f t="shared" si="9"/>
        <v>121</v>
      </c>
      <c r="E124">
        <f t="shared" ca="1" si="10"/>
        <v>103.25866071266665</v>
      </c>
      <c r="F124">
        <f t="shared" ca="1" si="8"/>
        <v>3.2586607126666536</v>
      </c>
      <c r="G124">
        <f t="shared" ca="1" si="11"/>
        <v>0</v>
      </c>
    </row>
    <row r="125" spans="4:7" x14ac:dyDescent="0.25">
      <c r="D125">
        <f t="shared" si="9"/>
        <v>122</v>
      </c>
      <c r="E125">
        <f t="shared" ca="1" si="10"/>
        <v>126.68613949272773</v>
      </c>
      <c r="F125">
        <f t="shared" ca="1" si="8"/>
        <v>26.686139492727733</v>
      </c>
      <c r="G125">
        <f t="shared" ca="1" si="11"/>
        <v>0</v>
      </c>
    </row>
    <row r="126" spans="4:7" x14ac:dyDescent="0.25">
      <c r="D126">
        <f t="shared" si="9"/>
        <v>123</v>
      </c>
      <c r="E126">
        <f t="shared" ca="1" si="10"/>
        <v>130.48848464128127</v>
      </c>
      <c r="F126">
        <f t="shared" ca="1" si="8"/>
        <v>30.488484641281275</v>
      </c>
      <c r="G126">
        <f t="shared" ca="1" si="11"/>
        <v>0</v>
      </c>
    </row>
    <row r="127" spans="4:7" x14ac:dyDescent="0.25">
      <c r="D127">
        <f t="shared" si="9"/>
        <v>124</v>
      </c>
      <c r="E127">
        <f t="shared" ca="1" si="10"/>
        <v>130.43528961267333</v>
      </c>
      <c r="F127">
        <f t="shared" ca="1" si="8"/>
        <v>30.43528961267333</v>
      </c>
      <c r="G127">
        <f t="shared" ca="1" si="11"/>
        <v>0</v>
      </c>
    </row>
    <row r="128" spans="4:7" x14ac:dyDescent="0.25">
      <c r="D128">
        <f t="shared" si="9"/>
        <v>125</v>
      </c>
      <c r="E128">
        <f t="shared" ca="1" si="10"/>
        <v>135.76890389973477</v>
      </c>
      <c r="F128">
        <f t="shared" ca="1" si="8"/>
        <v>35.768903899734767</v>
      </c>
      <c r="G128">
        <f t="shared" ca="1" si="11"/>
        <v>0</v>
      </c>
    </row>
    <row r="129" spans="4:7" x14ac:dyDescent="0.25">
      <c r="D129">
        <f t="shared" si="9"/>
        <v>126</v>
      </c>
      <c r="E129">
        <f t="shared" ca="1" si="10"/>
        <v>137.35698655709803</v>
      </c>
      <c r="F129">
        <f t="shared" ca="1" si="8"/>
        <v>37.356986557098026</v>
      </c>
      <c r="G129">
        <f t="shared" ca="1" si="11"/>
        <v>0</v>
      </c>
    </row>
    <row r="130" spans="4:7" x14ac:dyDescent="0.25">
      <c r="D130">
        <f t="shared" si="9"/>
        <v>127</v>
      </c>
      <c r="E130">
        <f t="shared" ca="1" si="10"/>
        <v>84.367293972401484</v>
      </c>
      <c r="F130">
        <f t="shared" ca="1" si="8"/>
        <v>0</v>
      </c>
      <c r="G130">
        <f t="shared" ca="1" si="11"/>
        <v>15.632706027598516</v>
      </c>
    </row>
    <row r="131" spans="4:7" x14ac:dyDescent="0.25">
      <c r="D131">
        <f t="shared" si="9"/>
        <v>128</v>
      </c>
      <c r="E131">
        <f t="shared" ca="1" si="10"/>
        <v>100.7405983838628</v>
      </c>
      <c r="F131">
        <f t="shared" ca="1" si="8"/>
        <v>0.74059838386280319</v>
      </c>
      <c r="G131">
        <f t="shared" ca="1" si="11"/>
        <v>0</v>
      </c>
    </row>
    <row r="132" spans="4:7" x14ac:dyDescent="0.25">
      <c r="D132">
        <f t="shared" si="9"/>
        <v>129</v>
      </c>
      <c r="E132">
        <f t="shared" ca="1" si="10"/>
        <v>87.795698734716424</v>
      </c>
      <c r="F132">
        <f t="shared" ca="1" si="8"/>
        <v>0</v>
      </c>
      <c r="G132">
        <f t="shared" ca="1" si="11"/>
        <v>12.204301265283576</v>
      </c>
    </row>
    <row r="133" spans="4:7" x14ac:dyDescent="0.25">
      <c r="D133">
        <f t="shared" si="9"/>
        <v>130</v>
      </c>
      <c r="E133">
        <f t="shared" ca="1" si="10"/>
        <v>91.273414223625366</v>
      </c>
      <c r="F133">
        <f t="shared" ref="F133:F196" ca="1" si="12">MAX(0,E133-$B$4)</f>
        <v>0</v>
      </c>
      <c r="G133">
        <f t="shared" ca="1" si="11"/>
        <v>8.726585776374634</v>
      </c>
    </row>
    <row r="134" spans="4:7" x14ac:dyDescent="0.25">
      <c r="D134">
        <f t="shared" si="9"/>
        <v>131</v>
      </c>
      <c r="E134">
        <f t="shared" ca="1" si="10"/>
        <v>119.49760728661903</v>
      </c>
      <c r="F134">
        <f t="shared" ca="1" si="12"/>
        <v>19.497607286619029</v>
      </c>
      <c r="G134">
        <f t="shared" ca="1" si="11"/>
        <v>0</v>
      </c>
    </row>
    <row r="135" spans="4:7" x14ac:dyDescent="0.25">
      <c r="D135">
        <f t="shared" si="9"/>
        <v>132</v>
      </c>
      <c r="E135">
        <f t="shared" ca="1" si="10"/>
        <v>183.41828895285911</v>
      </c>
      <c r="F135">
        <f t="shared" ca="1" si="12"/>
        <v>83.418288952859115</v>
      </c>
      <c r="G135">
        <f t="shared" ca="1" si="11"/>
        <v>0</v>
      </c>
    </row>
    <row r="136" spans="4:7" x14ac:dyDescent="0.25">
      <c r="D136">
        <f t="shared" si="9"/>
        <v>133</v>
      </c>
      <c r="E136">
        <f t="shared" ca="1" si="10"/>
        <v>111.36381656236398</v>
      </c>
      <c r="F136">
        <f t="shared" ca="1" si="12"/>
        <v>11.363816562363979</v>
      </c>
      <c r="G136">
        <f t="shared" ca="1" si="11"/>
        <v>0</v>
      </c>
    </row>
    <row r="137" spans="4:7" x14ac:dyDescent="0.25">
      <c r="D137">
        <f t="shared" si="9"/>
        <v>134</v>
      </c>
      <c r="E137">
        <f t="shared" ca="1" si="10"/>
        <v>74.505371042563624</v>
      </c>
      <c r="F137">
        <f t="shared" ca="1" si="12"/>
        <v>0</v>
      </c>
      <c r="G137">
        <f t="shared" ca="1" si="11"/>
        <v>25.494628957436376</v>
      </c>
    </row>
    <row r="138" spans="4:7" x14ac:dyDescent="0.25">
      <c r="D138">
        <f t="shared" si="9"/>
        <v>135</v>
      </c>
      <c r="E138">
        <f t="shared" ca="1" si="10"/>
        <v>95.221295290602754</v>
      </c>
      <c r="F138">
        <f t="shared" ca="1" si="12"/>
        <v>0</v>
      </c>
      <c r="G138">
        <f t="shared" ca="1" si="11"/>
        <v>4.7787047093972461</v>
      </c>
    </row>
    <row r="139" spans="4:7" x14ac:dyDescent="0.25">
      <c r="D139">
        <f t="shared" si="9"/>
        <v>136</v>
      </c>
      <c r="E139">
        <f t="shared" ca="1" si="10"/>
        <v>75.866328990812676</v>
      </c>
      <c r="F139">
        <f t="shared" ca="1" si="12"/>
        <v>0</v>
      </c>
      <c r="G139">
        <f t="shared" ca="1" si="11"/>
        <v>24.133671009187324</v>
      </c>
    </row>
    <row r="140" spans="4:7" x14ac:dyDescent="0.25">
      <c r="D140">
        <f t="shared" si="9"/>
        <v>137</v>
      </c>
      <c r="E140">
        <f t="shared" ca="1" si="10"/>
        <v>61.366585064816071</v>
      </c>
      <c r="F140">
        <f t="shared" ca="1" si="12"/>
        <v>0</v>
      </c>
      <c r="G140">
        <f t="shared" ca="1" si="11"/>
        <v>38.633414935183929</v>
      </c>
    </row>
    <row r="141" spans="4:7" x14ac:dyDescent="0.25">
      <c r="D141">
        <f t="shared" si="9"/>
        <v>138</v>
      </c>
      <c r="E141">
        <f t="shared" ca="1" si="10"/>
        <v>92.33039592600754</v>
      </c>
      <c r="F141">
        <f t="shared" ca="1" si="12"/>
        <v>0</v>
      </c>
      <c r="G141">
        <f t="shared" ca="1" si="11"/>
        <v>7.6696040739924598</v>
      </c>
    </row>
    <row r="142" spans="4:7" x14ac:dyDescent="0.25">
      <c r="D142">
        <f t="shared" si="9"/>
        <v>139</v>
      </c>
      <c r="E142">
        <f t="shared" ca="1" si="10"/>
        <v>94.455857102720316</v>
      </c>
      <c r="F142">
        <f t="shared" ca="1" si="12"/>
        <v>0</v>
      </c>
      <c r="G142">
        <f t="shared" ca="1" si="11"/>
        <v>5.5441428972796842</v>
      </c>
    </row>
    <row r="143" spans="4:7" x14ac:dyDescent="0.25">
      <c r="D143">
        <f t="shared" si="9"/>
        <v>140</v>
      </c>
      <c r="E143">
        <f t="shared" ca="1" si="10"/>
        <v>99.955834503367811</v>
      </c>
      <c r="F143">
        <f t="shared" ca="1" si="12"/>
        <v>0</v>
      </c>
      <c r="G143">
        <f t="shared" ca="1" si="11"/>
        <v>4.4165496632189161E-2</v>
      </c>
    </row>
    <row r="144" spans="4:7" x14ac:dyDescent="0.25">
      <c r="D144">
        <f t="shared" si="9"/>
        <v>141</v>
      </c>
      <c r="E144">
        <f t="shared" ca="1" si="10"/>
        <v>65.935198750932372</v>
      </c>
      <c r="F144">
        <f t="shared" ca="1" si="12"/>
        <v>0</v>
      </c>
      <c r="G144">
        <f t="shared" ca="1" si="11"/>
        <v>34.064801249067628</v>
      </c>
    </row>
    <row r="145" spans="4:7" x14ac:dyDescent="0.25">
      <c r="D145">
        <f t="shared" si="9"/>
        <v>142</v>
      </c>
      <c r="E145">
        <f t="shared" ca="1" si="10"/>
        <v>87.791931394271515</v>
      </c>
      <c r="F145">
        <f t="shared" ca="1" si="12"/>
        <v>0</v>
      </c>
      <c r="G145">
        <f t="shared" ca="1" si="11"/>
        <v>12.208068605728485</v>
      </c>
    </row>
    <row r="146" spans="4:7" x14ac:dyDescent="0.25">
      <c r="D146">
        <f t="shared" si="9"/>
        <v>143</v>
      </c>
      <c r="E146">
        <f t="shared" ca="1" si="10"/>
        <v>110.65198852462213</v>
      </c>
      <c r="F146">
        <f t="shared" ca="1" si="12"/>
        <v>10.651988524622126</v>
      </c>
      <c r="G146">
        <f t="shared" ca="1" si="11"/>
        <v>0</v>
      </c>
    </row>
    <row r="147" spans="4:7" x14ac:dyDescent="0.25">
      <c r="D147">
        <f t="shared" si="9"/>
        <v>144</v>
      </c>
      <c r="E147">
        <f t="shared" ca="1" si="10"/>
        <v>131.4476783102379</v>
      </c>
      <c r="F147">
        <f t="shared" ca="1" si="12"/>
        <v>31.447678310237904</v>
      </c>
      <c r="G147">
        <f t="shared" ca="1" si="11"/>
        <v>0</v>
      </c>
    </row>
    <row r="148" spans="4:7" x14ac:dyDescent="0.25">
      <c r="D148">
        <f t="shared" si="9"/>
        <v>145</v>
      </c>
      <c r="E148">
        <f t="shared" ca="1" si="10"/>
        <v>54.899090320424115</v>
      </c>
      <c r="F148">
        <f t="shared" ca="1" si="12"/>
        <v>0</v>
      </c>
      <c r="G148">
        <f t="shared" ca="1" si="11"/>
        <v>45.100909679575885</v>
      </c>
    </row>
    <row r="149" spans="4:7" x14ac:dyDescent="0.25">
      <c r="D149">
        <f t="shared" si="9"/>
        <v>146</v>
      </c>
      <c r="E149">
        <f t="shared" ca="1" si="10"/>
        <v>75.098811674099267</v>
      </c>
      <c r="F149">
        <f t="shared" ca="1" si="12"/>
        <v>0</v>
      </c>
      <c r="G149">
        <f t="shared" ca="1" si="11"/>
        <v>24.901188325900733</v>
      </c>
    </row>
    <row r="150" spans="4:7" x14ac:dyDescent="0.25">
      <c r="D150">
        <f t="shared" si="9"/>
        <v>147</v>
      </c>
      <c r="E150">
        <f t="shared" ca="1" si="10"/>
        <v>106.40072572893398</v>
      </c>
      <c r="F150">
        <f t="shared" ca="1" si="12"/>
        <v>6.4007257289339776</v>
      </c>
      <c r="G150">
        <f t="shared" ca="1" si="11"/>
        <v>0</v>
      </c>
    </row>
    <row r="151" spans="4:7" x14ac:dyDescent="0.25">
      <c r="D151">
        <f t="shared" si="9"/>
        <v>148</v>
      </c>
      <c r="E151">
        <f t="shared" ca="1" si="10"/>
        <v>100.07538869406932</v>
      </c>
      <c r="F151">
        <f t="shared" ca="1" si="12"/>
        <v>7.5388694069317808E-2</v>
      </c>
      <c r="G151">
        <f t="shared" ca="1" si="11"/>
        <v>0</v>
      </c>
    </row>
    <row r="152" spans="4:7" x14ac:dyDescent="0.25">
      <c r="D152">
        <f t="shared" si="9"/>
        <v>149</v>
      </c>
      <c r="E152">
        <f t="shared" ca="1" si="10"/>
        <v>138.41024497942075</v>
      </c>
      <c r="F152">
        <f t="shared" ca="1" si="12"/>
        <v>38.410244979420753</v>
      </c>
      <c r="G152">
        <f t="shared" ca="1" si="11"/>
        <v>0</v>
      </c>
    </row>
    <row r="153" spans="4:7" x14ac:dyDescent="0.25">
      <c r="D153">
        <f t="shared" si="9"/>
        <v>150</v>
      </c>
      <c r="E153">
        <f t="shared" ca="1" si="10"/>
        <v>78.693255492795259</v>
      </c>
      <c r="F153">
        <f t="shared" ca="1" si="12"/>
        <v>0</v>
      </c>
      <c r="G153">
        <f t="shared" ca="1" si="11"/>
        <v>21.306744507204741</v>
      </c>
    </row>
    <row r="154" spans="4:7" x14ac:dyDescent="0.25">
      <c r="D154">
        <f t="shared" si="9"/>
        <v>151</v>
      </c>
      <c r="E154">
        <f t="shared" ca="1" si="10"/>
        <v>128.57279806783876</v>
      </c>
      <c r="F154">
        <f t="shared" ca="1" si="12"/>
        <v>28.572798067838761</v>
      </c>
      <c r="G154">
        <f t="shared" ca="1" si="11"/>
        <v>0</v>
      </c>
    </row>
    <row r="155" spans="4:7" x14ac:dyDescent="0.25">
      <c r="D155">
        <f t="shared" si="9"/>
        <v>152</v>
      </c>
      <c r="E155">
        <f t="shared" ca="1" si="10"/>
        <v>107.15985066297455</v>
      </c>
      <c r="F155">
        <f t="shared" ca="1" si="12"/>
        <v>7.1598506629745486</v>
      </c>
      <c r="G155">
        <f t="shared" ca="1" si="11"/>
        <v>0</v>
      </c>
    </row>
    <row r="156" spans="4:7" x14ac:dyDescent="0.25">
      <c r="D156">
        <f t="shared" si="9"/>
        <v>153</v>
      </c>
      <c r="E156">
        <f t="shared" ca="1" si="10"/>
        <v>92.526168177149856</v>
      </c>
      <c r="F156">
        <f t="shared" ca="1" si="12"/>
        <v>0</v>
      </c>
      <c r="G156">
        <f t="shared" ca="1" si="11"/>
        <v>7.4738318228501441</v>
      </c>
    </row>
    <row r="157" spans="4:7" x14ac:dyDescent="0.25">
      <c r="D157">
        <f t="shared" si="9"/>
        <v>154</v>
      </c>
      <c r="E157">
        <f t="shared" ca="1" si="10"/>
        <v>73.523983853121052</v>
      </c>
      <c r="F157">
        <f t="shared" ca="1" si="12"/>
        <v>0</v>
      </c>
      <c r="G157">
        <f t="shared" ca="1" si="11"/>
        <v>26.476016146878948</v>
      </c>
    </row>
    <row r="158" spans="4:7" x14ac:dyDescent="0.25">
      <c r="D158">
        <f t="shared" si="9"/>
        <v>155</v>
      </c>
      <c r="E158">
        <f t="shared" ca="1" si="10"/>
        <v>132.04406070423792</v>
      </c>
      <c r="F158">
        <f t="shared" ca="1" si="12"/>
        <v>32.044060704237921</v>
      </c>
      <c r="G158">
        <f t="shared" ca="1" si="11"/>
        <v>0</v>
      </c>
    </row>
    <row r="159" spans="4:7" x14ac:dyDescent="0.25">
      <c r="D159">
        <f t="shared" si="9"/>
        <v>156</v>
      </c>
      <c r="E159">
        <f t="shared" ca="1" si="10"/>
        <v>108.19017571642411</v>
      </c>
      <c r="F159">
        <f t="shared" ca="1" si="12"/>
        <v>8.1901757164241076</v>
      </c>
      <c r="G159">
        <f t="shared" ca="1" si="11"/>
        <v>0</v>
      </c>
    </row>
    <row r="160" spans="4:7" x14ac:dyDescent="0.25">
      <c r="D160">
        <f t="shared" si="9"/>
        <v>157</v>
      </c>
      <c r="E160">
        <f t="shared" ca="1" si="10"/>
        <v>99.427634009855709</v>
      </c>
      <c r="F160">
        <f t="shared" ca="1" si="12"/>
        <v>0</v>
      </c>
      <c r="G160">
        <f t="shared" ca="1" si="11"/>
        <v>0.57236599014429146</v>
      </c>
    </row>
    <row r="161" spans="4:7" x14ac:dyDescent="0.25">
      <c r="D161">
        <f t="shared" si="9"/>
        <v>158</v>
      </c>
      <c r="E161">
        <f t="shared" ca="1" si="10"/>
        <v>104.95451608444132</v>
      </c>
      <c r="F161">
        <f t="shared" ca="1" si="12"/>
        <v>4.9545160844413232</v>
      </c>
      <c r="G161">
        <f t="shared" ca="1" si="11"/>
        <v>0</v>
      </c>
    </row>
    <row r="162" spans="4:7" x14ac:dyDescent="0.25">
      <c r="D162">
        <f t="shared" si="9"/>
        <v>159</v>
      </c>
      <c r="E162">
        <f t="shared" ca="1" si="10"/>
        <v>75.540752540182837</v>
      </c>
      <c r="F162">
        <f t="shared" ca="1" si="12"/>
        <v>0</v>
      </c>
      <c r="G162">
        <f t="shared" ca="1" si="11"/>
        <v>24.459247459817163</v>
      </c>
    </row>
    <row r="163" spans="4:7" x14ac:dyDescent="0.25">
      <c r="D163">
        <f t="shared" si="9"/>
        <v>160</v>
      </c>
      <c r="E163">
        <f t="shared" ca="1" si="10"/>
        <v>83.830056642169311</v>
      </c>
      <c r="F163">
        <f t="shared" ca="1" si="12"/>
        <v>0</v>
      </c>
      <c r="G163">
        <f t="shared" ca="1" si="11"/>
        <v>16.169943357830689</v>
      </c>
    </row>
    <row r="164" spans="4:7" x14ac:dyDescent="0.25">
      <c r="D164">
        <f t="shared" si="9"/>
        <v>161</v>
      </c>
      <c r="E164">
        <f t="shared" ca="1" si="10"/>
        <v>62.180123743643811</v>
      </c>
      <c r="F164">
        <f t="shared" ca="1" si="12"/>
        <v>0</v>
      </c>
      <c r="G164">
        <f t="shared" ca="1" si="11"/>
        <v>37.819876256356189</v>
      </c>
    </row>
    <row r="165" spans="4:7" x14ac:dyDescent="0.25">
      <c r="D165">
        <f t="shared" si="9"/>
        <v>162</v>
      </c>
      <c r="E165">
        <f t="shared" ca="1" si="10"/>
        <v>68.9371709577904</v>
      </c>
      <c r="F165">
        <f t="shared" ca="1" si="12"/>
        <v>0</v>
      </c>
      <c r="G165">
        <f t="shared" ca="1" si="11"/>
        <v>31.0628290422096</v>
      </c>
    </row>
    <row r="166" spans="4:7" x14ac:dyDescent="0.25">
      <c r="D166">
        <f t="shared" si="9"/>
        <v>163</v>
      </c>
      <c r="E166">
        <f t="shared" ca="1" si="10"/>
        <v>89.015854177944547</v>
      </c>
      <c r="F166">
        <f t="shared" ca="1" si="12"/>
        <v>0</v>
      </c>
      <c r="G166">
        <f t="shared" ca="1" si="11"/>
        <v>10.984145822055453</v>
      </c>
    </row>
    <row r="167" spans="4:7" x14ac:dyDescent="0.25">
      <c r="D167">
        <f t="shared" si="9"/>
        <v>164</v>
      </c>
      <c r="E167">
        <f t="shared" ca="1" si="10"/>
        <v>134.98887146993121</v>
      </c>
      <c r="F167">
        <f t="shared" ca="1" si="12"/>
        <v>34.988871469931212</v>
      </c>
      <c r="G167">
        <f t="shared" ca="1" si="11"/>
        <v>0</v>
      </c>
    </row>
    <row r="168" spans="4:7" x14ac:dyDescent="0.25">
      <c r="D168">
        <f t="shared" si="9"/>
        <v>165</v>
      </c>
      <c r="E168">
        <f t="shared" ca="1" si="10"/>
        <v>68.444830402819221</v>
      </c>
      <c r="F168">
        <f t="shared" ca="1" si="12"/>
        <v>0</v>
      </c>
      <c r="G168">
        <f t="shared" ca="1" si="11"/>
        <v>31.555169597180779</v>
      </c>
    </row>
    <row r="169" spans="4:7" x14ac:dyDescent="0.25">
      <c r="D169">
        <f t="shared" si="9"/>
        <v>166</v>
      </c>
      <c r="E169">
        <f t="shared" ca="1" si="10"/>
        <v>132.73658807894066</v>
      </c>
      <c r="F169">
        <f t="shared" ca="1" si="12"/>
        <v>32.736588078940656</v>
      </c>
      <c r="G169">
        <f t="shared" ca="1" si="11"/>
        <v>0</v>
      </c>
    </row>
    <row r="170" spans="4:7" x14ac:dyDescent="0.25">
      <c r="D170">
        <f t="shared" si="9"/>
        <v>167</v>
      </c>
      <c r="E170">
        <f t="shared" ca="1" si="10"/>
        <v>82.706940398822269</v>
      </c>
      <c r="F170">
        <f t="shared" ca="1" si="12"/>
        <v>0</v>
      </c>
      <c r="G170">
        <f t="shared" ca="1" si="11"/>
        <v>17.293059601177731</v>
      </c>
    </row>
    <row r="171" spans="4:7" x14ac:dyDescent="0.25">
      <c r="D171">
        <f t="shared" si="9"/>
        <v>168</v>
      </c>
      <c r="E171">
        <f t="shared" ca="1" si="10"/>
        <v>109.88577077847074</v>
      </c>
      <c r="F171">
        <f t="shared" ca="1" si="12"/>
        <v>9.8857707784707429</v>
      </c>
      <c r="G171">
        <f t="shared" ca="1" si="11"/>
        <v>0</v>
      </c>
    </row>
    <row r="172" spans="4:7" x14ac:dyDescent="0.25">
      <c r="D172">
        <f t="shared" si="9"/>
        <v>169</v>
      </c>
      <c r="E172">
        <f t="shared" ca="1" si="10"/>
        <v>84.22878105299813</v>
      </c>
      <c r="F172">
        <f t="shared" ca="1" si="12"/>
        <v>0</v>
      </c>
      <c r="G172">
        <f t="shared" ca="1" si="11"/>
        <v>15.77121894700187</v>
      </c>
    </row>
    <row r="173" spans="4:7" x14ac:dyDescent="0.25">
      <c r="D173">
        <f t="shared" si="9"/>
        <v>170</v>
      </c>
      <c r="E173">
        <f t="shared" ca="1" si="10"/>
        <v>70.097350594842325</v>
      </c>
      <c r="F173">
        <f t="shared" ca="1" si="12"/>
        <v>0</v>
      </c>
      <c r="G173">
        <f t="shared" ca="1" si="11"/>
        <v>29.902649405157675</v>
      </c>
    </row>
    <row r="174" spans="4:7" x14ac:dyDescent="0.25">
      <c r="D174">
        <f t="shared" si="9"/>
        <v>171</v>
      </c>
      <c r="E174">
        <f t="shared" ca="1" si="10"/>
        <v>107.63689358776165</v>
      </c>
      <c r="F174">
        <f t="shared" ca="1" si="12"/>
        <v>7.636893587761648</v>
      </c>
      <c r="G174">
        <f t="shared" ca="1" si="11"/>
        <v>0</v>
      </c>
    </row>
    <row r="175" spans="4:7" x14ac:dyDescent="0.25">
      <c r="D175">
        <f t="shared" si="9"/>
        <v>172</v>
      </c>
      <c r="E175">
        <f t="shared" ca="1" si="10"/>
        <v>76.139096471487804</v>
      </c>
      <c r="F175">
        <f t="shared" ca="1" si="12"/>
        <v>0</v>
      </c>
      <c r="G175">
        <f t="shared" ca="1" si="11"/>
        <v>23.860903528512196</v>
      </c>
    </row>
    <row r="176" spans="4:7" x14ac:dyDescent="0.25">
      <c r="D176">
        <f t="shared" si="9"/>
        <v>173</v>
      </c>
      <c r="E176">
        <f t="shared" ca="1" si="10"/>
        <v>72.780903411307477</v>
      </c>
      <c r="F176">
        <f t="shared" ca="1" si="12"/>
        <v>0</v>
      </c>
      <c r="G176">
        <f t="shared" ca="1" si="11"/>
        <v>27.219096588692523</v>
      </c>
    </row>
    <row r="177" spans="4:7" x14ac:dyDescent="0.25">
      <c r="D177">
        <f t="shared" si="9"/>
        <v>174</v>
      </c>
      <c r="E177">
        <f t="shared" ca="1" si="10"/>
        <v>123.59324111422143</v>
      </c>
      <c r="F177">
        <f t="shared" ca="1" si="12"/>
        <v>23.593241114221428</v>
      </c>
      <c r="G177">
        <f t="shared" ca="1" si="11"/>
        <v>0</v>
      </c>
    </row>
    <row r="178" spans="4:7" x14ac:dyDescent="0.25">
      <c r="D178">
        <f t="shared" si="9"/>
        <v>175</v>
      </c>
      <c r="E178">
        <f t="shared" ca="1" si="10"/>
        <v>106.39895038770615</v>
      </c>
      <c r="F178">
        <f t="shared" ca="1" si="12"/>
        <v>6.3989503877061509</v>
      </c>
      <c r="G178">
        <f t="shared" ca="1" si="11"/>
        <v>0</v>
      </c>
    </row>
    <row r="179" spans="4:7" x14ac:dyDescent="0.25">
      <c r="D179">
        <f t="shared" si="9"/>
        <v>176</v>
      </c>
      <c r="E179">
        <f t="shared" ca="1" si="10"/>
        <v>79.707718995600018</v>
      </c>
      <c r="F179">
        <f t="shared" ca="1" si="12"/>
        <v>0</v>
      </c>
      <c r="G179">
        <f t="shared" ca="1" si="11"/>
        <v>20.292281004399982</v>
      </c>
    </row>
    <row r="180" spans="4:7" x14ac:dyDescent="0.25">
      <c r="D180">
        <f t="shared" si="9"/>
        <v>177</v>
      </c>
      <c r="E180">
        <f t="shared" ca="1" si="10"/>
        <v>163.16355623357254</v>
      </c>
      <c r="F180">
        <f t="shared" ca="1" si="12"/>
        <v>63.163556233572535</v>
      </c>
      <c r="G180">
        <f t="shared" ca="1" si="11"/>
        <v>0</v>
      </c>
    </row>
    <row r="181" spans="4:7" x14ac:dyDescent="0.25">
      <c r="D181">
        <f t="shared" si="9"/>
        <v>178</v>
      </c>
      <c r="E181">
        <f t="shared" ca="1" si="10"/>
        <v>100.98319501322295</v>
      </c>
      <c r="F181">
        <f t="shared" ca="1" si="12"/>
        <v>0.98319501322295366</v>
      </c>
      <c r="G181">
        <f t="shared" ca="1" si="11"/>
        <v>0</v>
      </c>
    </row>
    <row r="182" spans="4:7" x14ac:dyDescent="0.25">
      <c r="D182">
        <f t="shared" ref="D182:D245" si="13">D181+1</f>
        <v>179</v>
      </c>
      <c r="E182">
        <f t="shared" ref="E182:E245" ca="1" si="14">$B$3*EXP(($B$6-0.5*$B$7^2)*$B$5+$B$7*SQRT($B$5)*_xlfn.NORM.S.INV(RAND()))</f>
        <v>95.106772072915433</v>
      </c>
      <c r="F182">
        <f t="shared" ca="1" si="12"/>
        <v>0</v>
      </c>
      <c r="G182">
        <f t="shared" ref="G182:G245" ca="1" si="15">MAX(0,$B$4-E182)</f>
        <v>4.8932279270845669</v>
      </c>
    </row>
    <row r="183" spans="4:7" x14ac:dyDescent="0.25">
      <c r="D183">
        <f t="shared" si="13"/>
        <v>180</v>
      </c>
      <c r="E183">
        <f t="shared" ca="1" si="14"/>
        <v>109.51596961505039</v>
      </c>
      <c r="F183">
        <f t="shared" ca="1" si="12"/>
        <v>9.5159696150503947</v>
      </c>
      <c r="G183">
        <f t="shared" ca="1" si="15"/>
        <v>0</v>
      </c>
    </row>
    <row r="184" spans="4:7" x14ac:dyDescent="0.25">
      <c r="D184">
        <f t="shared" si="13"/>
        <v>181</v>
      </c>
      <c r="E184">
        <f t="shared" ca="1" si="14"/>
        <v>111.52464903942575</v>
      </c>
      <c r="F184">
        <f t="shared" ca="1" si="12"/>
        <v>11.524649039425753</v>
      </c>
      <c r="G184">
        <f t="shared" ca="1" si="15"/>
        <v>0</v>
      </c>
    </row>
    <row r="185" spans="4:7" x14ac:dyDescent="0.25">
      <c r="D185">
        <f t="shared" si="13"/>
        <v>182</v>
      </c>
      <c r="E185">
        <f t="shared" ca="1" si="14"/>
        <v>99.477769379847274</v>
      </c>
      <c r="F185">
        <f t="shared" ca="1" si="12"/>
        <v>0</v>
      </c>
      <c r="G185">
        <f t="shared" ca="1" si="15"/>
        <v>0.52223062015272603</v>
      </c>
    </row>
    <row r="186" spans="4:7" x14ac:dyDescent="0.25">
      <c r="D186">
        <f t="shared" si="13"/>
        <v>183</v>
      </c>
      <c r="E186">
        <f t="shared" ca="1" si="14"/>
        <v>71.747115366540612</v>
      </c>
      <c r="F186">
        <f t="shared" ca="1" si="12"/>
        <v>0</v>
      </c>
      <c r="G186">
        <f t="shared" ca="1" si="15"/>
        <v>28.252884633459388</v>
      </c>
    </row>
    <row r="187" spans="4:7" x14ac:dyDescent="0.25">
      <c r="D187">
        <f t="shared" si="13"/>
        <v>184</v>
      </c>
      <c r="E187">
        <f t="shared" ca="1" si="14"/>
        <v>139.87112245927577</v>
      </c>
      <c r="F187">
        <f t="shared" ca="1" si="12"/>
        <v>39.871122459275767</v>
      </c>
      <c r="G187">
        <f t="shared" ca="1" si="15"/>
        <v>0</v>
      </c>
    </row>
    <row r="188" spans="4:7" x14ac:dyDescent="0.25">
      <c r="D188">
        <f t="shared" si="13"/>
        <v>185</v>
      </c>
      <c r="E188">
        <f t="shared" ca="1" si="14"/>
        <v>100.6373570153557</v>
      </c>
      <c r="F188">
        <f t="shared" ca="1" si="12"/>
        <v>0.63735701535570399</v>
      </c>
      <c r="G188">
        <f t="shared" ca="1" si="15"/>
        <v>0</v>
      </c>
    </row>
    <row r="189" spans="4:7" x14ac:dyDescent="0.25">
      <c r="D189">
        <f t="shared" si="13"/>
        <v>186</v>
      </c>
      <c r="E189">
        <f t="shared" ca="1" si="14"/>
        <v>106.05217494635642</v>
      </c>
      <c r="F189">
        <f t="shared" ca="1" si="12"/>
        <v>6.0521749463564163</v>
      </c>
      <c r="G189">
        <f t="shared" ca="1" si="15"/>
        <v>0</v>
      </c>
    </row>
    <row r="190" spans="4:7" x14ac:dyDescent="0.25">
      <c r="D190">
        <f t="shared" si="13"/>
        <v>187</v>
      </c>
      <c r="E190">
        <f t="shared" ca="1" si="14"/>
        <v>80.995240788477403</v>
      </c>
      <c r="F190">
        <f t="shared" ca="1" si="12"/>
        <v>0</v>
      </c>
      <c r="G190">
        <f t="shared" ca="1" si="15"/>
        <v>19.004759211522597</v>
      </c>
    </row>
    <row r="191" spans="4:7" x14ac:dyDescent="0.25">
      <c r="D191">
        <f t="shared" si="13"/>
        <v>188</v>
      </c>
      <c r="E191">
        <f t="shared" ca="1" si="14"/>
        <v>86.168897014144392</v>
      </c>
      <c r="F191">
        <f t="shared" ca="1" si="12"/>
        <v>0</v>
      </c>
      <c r="G191">
        <f t="shared" ca="1" si="15"/>
        <v>13.831102985855608</v>
      </c>
    </row>
    <row r="192" spans="4:7" x14ac:dyDescent="0.25">
      <c r="D192">
        <f t="shared" si="13"/>
        <v>189</v>
      </c>
      <c r="E192">
        <f t="shared" ca="1" si="14"/>
        <v>129.37473038259566</v>
      </c>
      <c r="F192">
        <f t="shared" ca="1" si="12"/>
        <v>29.374730382595658</v>
      </c>
      <c r="G192">
        <f t="shared" ca="1" si="15"/>
        <v>0</v>
      </c>
    </row>
    <row r="193" spans="4:7" x14ac:dyDescent="0.25">
      <c r="D193">
        <f t="shared" si="13"/>
        <v>190</v>
      </c>
      <c r="E193">
        <f t="shared" ca="1" si="14"/>
        <v>87.237316370227163</v>
      </c>
      <c r="F193">
        <f t="shared" ca="1" si="12"/>
        <v>0</v>
      </c>
      <c r="G193">
        <f t="shared" ca="1" si="15"/>
        <v>12.762683629772837</v>
      </c>
    </row>
    <row r="194" spans="4:7" x14ac:dyDescent="0.25">
      <c r="D194">
        <f t="shared" si="13"/>
        <v>191</v>
      </c>
      <c r="E194">
        <f t="shared" ca="1" si="14"/>
        <v>86.690061978051062</v>
      </c>
      <c r="F194">
        <f t="shared" ca="1" si="12"/>
        <v>0</v>
      </c>
      <c r="G194">
        <f t="shared" ca="1" si="15"/>
        <v>13.309938021948938</v>
      </c>
    </row>
    <row r="195" spans="4:7" x14ac:dyDescent="0.25">
      <c r="D195">
        <f t="shared" si="13"/>
        <v>192</v>
      </c>
      <c r="E195">
        <f t="shared" ca="1" si="14"/>
        <v>95.023747858313286</v>
      </c>
      <c r="F195">
        <f t="shared" ca="1" si="12"/>
        <v>0</v>
      </c>
      <c r="G195">
        <f t="shared" ca="1" si="15"/>
        <v>4.9762521416867145</v>
      </c>
    </row>
    <row r="196" spans="4:7" x14ac:dyDescent="0.25">
      <c r="D196">
        <f t="shared" si="13"/>
        <v>193</v>
      </c>
      <c r="E196">
        <f t="shared" ca="1" si="14"/>
        <v>60.75338640368151</v>
      </c>
      <c r="F196">
        <f t="shared" ca="1" si="12"/>
        <v>0</v>
      </c>
      <c r="G196">
        <f t="shared" ca="1" si="15"/>
        <v>39.24661359631849</v>
      </c>
    </row>
    <row r="197" spans="4:7" x14ac:dyDescent="0.25">
      <c r="D197">
        <f t="shared" si="13"/>
        <v>194</v>
      </c>
      <c r="E197">
        <f t="shared" ca="1" si="14"/>
        <v>123.84046256973835</v>
      </c>
      <c r="F197">
        <f t="shared" ref="F197:F260" ca="1" si="16">MAX(0,E197-$B$4)</f>
        <v>23.840462569738349</v>
      </c>
      <c r="G197">
        <f t="shared" ca="1" si="15"/>
        <v>0</v>
      </c>
    </row>
    <row r="198" spans="4:7" x14ac:dyDescent="0.25">
      <c r="D198">
        <f t="shared" si="13"/>
        <v>195</v>
      </c>
      <c r="E198">
        <f t="shared" ca="1" si="14"/>
        <v>112.3972916434076</v>
      </c>
      <c r="F198">
        <f t="shared" ca="1" si="16"/>
        <v>12.397291643407598</v>
      </c>
      <c r="G198">
        <f t="shared" ca="1" si="15"/>
        <v>0</v>
      </c>
    </row>
    <row r="199" spans="4:7" x14ac:dyDescent="0.25">
      <c r="D199">
        <f t="shared" si="13"/>
        <v>196</v>
      </c>
      <c r="E199">
        <f t="shared" ca="1" si="14"/>
        <v>95.930123048371783</v>
      </c>
      <c r="F199">
        <f t="shared" ca="1" si="16"/>
        <v>0</v>
      </c>
      <c r="G199">
        <f t="shared" ca="1" si="15"/>
        <v>4.0698769516282169</v>
      </c>
    </row>
    <row r="200" spans="4:7" x14ac:dyDescent="0.25">
      <c r="D200">
        <f t="shared" si="13"/>
        <v>197</v>
      </c>
      <c r="E200">
        <f t="shared" ca="1" si="14"/>
        <v>78.910578460539242</v>
      </c>
      <c r="F200">
        <f t="shared" ca="1" si="16"/>
        <v>0</v>
      </c>
      <c r="G200">
        <f t="shared" ca="1" si="15"/>
        <v>21.089421539460758</v>
      </c>
    </row>
    <row r="201" spans="4:7" x14ac:dyDescent="0.25">
      <c r="D201">
        <f t="shared" si="13"/>
        <v>198</v>
      </c>
      <c r="E201">
        <f t="shared" ca="1" si="14"/>
        <v>91.200436838072505</v>
      </c>
      <c r="F201">
        <f t="shared" ca="1" si="16"/>
        <v>0</v>
      </c>
      <c r="G201">
        <f t="shared" ca="1" si="15"/>
        <v>8.7995631619274945</v>
      </c>
    </row>
    <row r="202" spans="4:7" x14ac:dyDescent="0.25">
      <c r="D202">
        <f t="shared" si="13"/>
        <v>199</v>
      </c>
      <c r="E202">
        <f t="shared" ca="1" si="14"/>
        <v>96.308988025463364</v>
      </c>
      <c r="F202">
        <f t="shared" ca="1" si="16"/>
        <v>0</v>
      </c>
      <c r="G202">
        <f t="shared" ca="1" si="15"/>
        <v>3.6910119745366359</v>
      </c>
    </row>
    <row r="203" spans="4:7" x14ac:dyDescent="0.25">
      <c r="D203">
        <f t="shared" si="13"/>
        <v>200</v>
      </c>
      <c r="E203">
        <f t="shared" ca="1" si="14"/>
        <v>106.09600350869866</v>
      </c>
      <c r="F203">
        <f t="shared" ca="1" si="16"/>
        <v>6.0960035086986579</v>
      </c>
      <c r="G203">
        <f t="shared" ca="1" si="15"/>
        <v>0</v>
      </c>
    </row>
    <row r="204" spans="4:7" x14ac:dyDescent="0.25">
      <c r="D204">
        <f t="shared" si="13"/>
        <v>201</v>
      </c>
      <c r="E204">
        <f t="shared" ca="1" si="14"/>
        <v>63.299782738425726</v>
      </c>
      <c r="F204">
        <f t="shared" ca="1" si="16"/>
        <v>0</v>
      </c>
      <c r="G204">
        <f t="shared" ca="1" si="15"/>
        <v>36.700217261574274</v>
      </c>
    </row>
    <row r="205" spans="4:7" x14ac:dyDescent="0.25">
      <c r="D205">
        <f t="shared" si="13"/>
        <v>202</v>
      </c>
      <c r="E205">
        <f t="shared" ca="1" si="14"/>
        <v>83.867388257621826</v>
      </c>
      <c r="F205">
        <f t="shared" ca="1" si="16"/>
        <v>0</v>
      </c>
      <c r="G205">
        <f t="shared" ca="1" si="15"/>
        <v>16.132611742378174</v>
      </c>
    </row>
    <row r="206" spans="4:7" x14ac:dyDescent="0.25">
      <c r="D206">
        <f t="shared" si="13"/>
        <v>203</v>
      </c>
      <c r="E206">
        <f t="shared" ca="1" si="14"/>
        <v>118.30459220333063</v>
      </c>
      <c r="F206">
        <f t="shared" ca="1" si="16"/>
        <v>18.304592203330628</v>
      </c>
      <c r="G206">
        <f t="shared" ca="1" si="15"/>
        <v>0</v>
      </c>
    </row>
    <row r="207" spans="4:7" x14ac:dyDescent="0.25">
      <c r="D207">
        <f t="shared" si="13"/>
        <v>204</v>
      </c>
      <c r="E207">
        <f t="shared" ca="1" si="14"/>
        <v>57.376653926518465</v>
      </c>
      <c r="F207">
        <f t="shared" ca="1" si="16"/>
        <v>0</v>
      </c>
      <c r="G207">
        <f t="shared" ca="1" si="15"/>
        <v>42.623346073481535</v>
      </c>
    </row>
    <row r="208" spans="4:7" x14ac:dyDescent="0.25">
      <c r="D208">
        <f t="shared" si="13"/>
        <v>205</v>
      </c>
      <c r="E208">
        <f t="shared" ca="1" si="14"/>
        <v>173.66205134440165</v>
      </c>
      <c r="F208">
        <f t="shared" ca="1" si="16"/>
        <v>73.662051344401647</v>
      </c>
      <c r="G208">
        <f t="shared" ca="1" si="15"/>
        <v>0</v>
      </c>
    </row>
    <row r="209" spans="4:7" x14ac:dyDescent="0.25">
      <c r="D209">
        <f t="shared" si="13"/>
        <v>206</v>
      </c>
      <c r="E209">
        <f t="shared" ca="1" si="14"/>
        <v>84.100298730194226</v>
      </c>
      <c r="F209">
        <f t="shared" ca="1" si="16"/>
        <v>0</v>
      </c>
      <c r="G209">
        <f t="shared" ca="1" si="15"/>
        <v>15.899701269805774</v>
      </c>
    </row>
    <row r="210" spans="4:7" x14ac:dyDescent="0.25">
      <c r="D210">
        <f t="shared" si="13"/>
        <v>207</v>
      </c>
      <c r="E210">
        <f t="shared" ca="1" si="14"/>
        <v>86.767341683352285</v>
      </c>
      <c r="F210">
        <f t="shared" ca="1" si="16"/>
        <v>0</v>
      </c>
      <c r="G210">
        <f t="shared" ca="1" si="15"/>
        <v>13.232658316647715</v>
      </c>
    </row>
    <row r="211" spans="4:7" x14ac:dyDescent="0.25">
      <c r="D211">
        <f t="shared" si="13"/>
        <v>208</v>
      </c>
      <c r="E211">
        <f t="shared" ca="1" si="14"/>
        <v>164.16551865072051</v>
      </c>
      <c r="F211">
        <f t="shared" ca="1" si="16"/>
        <v>64.165518650720514</v>
      </c>
      <c r="G211">
        <f t="shared" ca="1" si="15"/>
        <v>0</v>
      </c>
    </row>
    <row r="212" spans="4:7" x14ac:dyDescent="0.25">
      <c r="D212">
        <f t="shared" si="13"/>
        <v>209</v>
      </c>
      <c r="E212">
        <f t="shared" ca="1" si="14"/>
        <v>95.216518290105853</v>
      </c>
      <c r="F212">
        <f t="shared" ca="1" si="16"/>
        <v>0</v>
      </c>
      <c r="G212">
        <f t="shared" ca="1" si="15"/>
        <v>4.7834817098941471</v>
      </c>
    </row>
    <row r="213" spans="4:7" x14ac:dyDescent="0.25">
      <c r="D213">
        <f t="shared" si="13"/>
        <v>210</v>
      </c>
      <c r="E213">
        <f t="shared" ca="1" si="14"/>
        <v>100.75061764764158</v>
      </c>
      <c r="F213">
        <f t="shared" ca="1" si="16"/>
        <v>0.75061764764157601</v>
      </c>
      <c r="G213">
        <f t="shared" ca="1" si="15"/>
        <v>0</v>
      </c>
    </row>
    <row r="214" spans="4:7" x14ac:dyDescent="0.25">
      <c r="D214">
        <f t="shared" si="13"/>
        <v>211</v>
      </c>
      <c r="E214">
        <f t="shared" ca="1" si="14"/>
        <v>130.83352728314958</v>
      </c>
      <c r="F214">
        <f t="shared" ca="1" si="16"/>
        <v>30.833527283149579</v>
      </c>
      <c r="G214">
        <f t="shared" ca="1" si="15"/>
        <v>0</v>
      </c>
    </row>
    <row r="215" spans="4:7" x14ac:dyDescent="0.25">
      <c r="D215">
        <f t="shared" si="13"/>
        <v>212</v>
      </c>
      <c r="E215">
        <f t="shared" ca="1" si="14"/>
        <v>84.027564549741811</v>
      </c>
      <c r="F215">
        <f t="shared" ca="1" si="16"/>
        <v>0</v>
      </c>
      <c r="G215">
        <f t="shared" ca="1" si="15"/>
        <v>15.972435450258189</v>
      </c>
    </row>
    <row r="216" spans="4:7" x14ac:dyDescent="0.25">
      <c r="D216">
        <f t="shared" si="13"/>
        <v>213</v>
      </c>
      <c r="E216">
        <f t="shared" ca="1" si="14"/>
        <v>120.82486286087817</v>
      </c>
      <c r="F216">
        <f t="shared" ca="1" si="16"/>
        <v>20.82486286087817</v>
      </c>
      <c r="G216">
        <f t="shared" ca="1" si="15"/>
        <v>0</v>
      </c>
    </row>
    <row r="217" spans="4:7" x14ac:dyDescent="0.25">
      <c r="D217">
        <f t="shared" si="13"/>
        <v>214</v>
      </c>
      <c r="E217">
        <f t="shared" ca="1" si="14"/>
        <v>91.525218339314662</v>
      </c>
      <c r="F217">
        <f t="shared" ca="1" si="16"/>
        <v>0</v>
      </c>
      <c r="G217">
        <f t="shared" ca="1" si="15"/>
        <v>8.4747816606853377</v>
      </c>
    </row>
    <row r="218" spans="4:7" x14ac:dyDescent="0.25">
      <c r="D218">
        <f t="shared" si="13"/>
        <v>215</v>
      </c>
      <c r="E218">
        <f t="shared" ca="1" si="14"/>
        <v>62.855892983735174</v>
      </c>
      <c r="F218">
        <f t="shared" ca="1" si="16"/>
        <v>0</v>
      </c>
      <c r="G218">
        <f t="shared" ca="1" si="15"/>
        <v>37.144107016264826</v>
      </c>
    </row>
    <row r="219" spans="4:7" x14ac:dyDescent="0.25">
      <c r="D219">
        <f t="shared" si="13"/>
        <v>216</v>
      </c>
      <c r="E219">
        <f t="shared" ca="1" si="14"/>
        <v>115.8867445842354</v>
      </c>
      <c r="F219">
        <f t="shared" ca="1" si="16"/>
        <v>15.886744584235402</v>
      </c>
      <c r="G219">
        <f t="shared" ca="1" si="15"/>
        <v>0</v>
      </c>
    </row>
    <row r="220" spans="4:7" x14ac:dyDescent="0.25">
      <c r="D220">
        <f t="shared" si="13"/>
        <v>217</v>
      </c>
      <c r="E220">
        <f t="shared" ca="1" si="14"/>
        <v>119.64187733729599</v>
      </c>
      <c r="F220">
        <f t="shared" ca="1" si="16"/>
        <v>19.641877337295995</v>
      </c>
      <c r="G220">
        <f t="shared" ca="1" si="15"/>
        <v>0</v>
      </c>
    </row>
    <row r="221" spans="4:7" x14ac:dyDescent="0.25">
      <c r="D221">
        <f t="shared" si="13"/>
        <v>218</v>
      </c>
      <c r="E221">
        <f t="shared" ca="1" si="14"/>
        <v>81.154409526200524</v>
      </c>
      <c r="F221">
        <f t="shared" ca="1" si="16"/>
        <v>0</v>
      </c>
      <c r="G221">
        <f t="shared" ca="1" si="15"/>
        <v>18.845590473799476</v>
      </c>
    </row>
    <row r="222" spans="4:7" x14ac:dyDescent="0.25">
      <c r="D222">
        <f t="shared" si="13"/>
        <v>219</v>
      </c>
      <c r="E222">
        <f t="shared" ca="1" si="14"/>
        <v>137.92705768375572</v>
      </c>
      <c r="F222">
        <f t="shared" ca="1" si="16"/>
        <v>37.92705768375572</v>
      </c>
      <c r="G222">
        <f t="shared" ca="1" si="15"/>
        <v>0</v>
      </c>
    </row>
    <row r="223" spans="4:7" x14ac:dyDescent="0.25">
      <c r="D223">
        <f t="shared" si="13"/>
        <v>220</v>
      </c>
      <c r="E223">
        <f t="shared" ca="1" si="14"/>
        <v>61.158805141062778</v>
      </c>
      <c r="F223">
        <f t="shared" ca="1" si="16"/>
        <v>0</v>
      </c>
      <c r="G223">
        <f t="shared" ca="1" si="15"/>
        <v>38.841194858937222</v>
      </c>
    </row>
    <row r="224" spans="4:7" x14ac:dyDescent="0.25">
      <c r="D224">
        <f t="shared" si="13"/>
        <v>221</v>
      </c>
      <c r="E224">
        <f t="shared" ca="1" si="14"/>
        <v>89.143684811768821</v>
      </c>
      <c r="F224">
        <f t="shared" ca="1" si="16"/>
        <v>0</v>
      </c>
      <c r="G224">
        <f t="shared" ca="1" si="15"/>
        <v>10.856315188231179</v>
      </c>
    </row>
    <row r="225" spans="4:7" x14ac:dyDescent="0.25">
      <c r="D225">
        <f t="shared" si="13"/>
        <v>222</v>
      </c>
      <c r="E225">
        <f t="shared" ca="1" si="14"/>
        <v>99.829382305246156</v>
      </c>
      <c r="F225">
        <f t="shared" ca="1" si="16"/>
        <v>0</v>
      </c>
      <c r="G225">
        <f t="shared" ca="1" si="15"/>
        <v>0.17061769475384381</v>
      </c>
    </row>
    <row r="226" spans="4:7" x14ac:dyDescent="0.25">
      <c r="D226">
        <f t="shared" si="13"/>
        <v>223</v>
      </c>
      <c r="E226">
        <f t="shared" ca="1" si="14"/>
        <v>95.835755201796701</v>
      </c>
      <c r="F226">
        <f t="shared" ca="1" si="16"/>
        <v>0</v>
      </c>
      <c r="G226">
        <f t="shared" ca="1" si="15"/>
        <v>4.1642447982032991</v>
      </c>
    </row>
    <row r="227" spans="4:7" x14ac:dyDescent="0.25">
      <c r="D227">
        <f t="shared" si="13"/>
        <v>224</v>
      </c>
      <c r="E227">
        <f t="shared" ca="1" si="14"/>
        <v>79.632300271298021</v>
      </c>
      <c r="F227">
        <f t="shared" ca="1" si="16"/>
        <v>0</v>
      </c>
      <c r="G227">
        <f t="shared" ca="1" si="15"/>
        <v>20.367699728701979</v>
      </c>
    </row>
    <row r="228" spans="4:7" x14ac:dyDescent="0.25">
      <c r="D228">
        <f t="shared" si="13"/>
        <v>225</v>
      </c>
      <c r="E228">
        <f t="shared" ca="1" si="14"/>
        <v>74.452094097242437</v>
      </c>
      <c r="F228">
        <f t="shared" ca="1" si="16"/>
        <v>0</v>
      </c>
      <c r="G228">
        <f t="shared" ca="1" si="15"/>
        <v>25.547905902757563</v>
      </c>
    </row>
    <row r="229" spans="4:7" x14ac:dyDescent="0.25">
      <c r="D229">
        <f t="shared" si="13"/>
        <v>226</v>
      </c>
      <c r="E229">
        <f t="shared" ca="1" si="14"/>
        <v>137.62202642523667</v>
      </c>
      <c r="F229">
        <f t="shared" ca="1" si="16"/>
        <v>37.622026425236669</v>
      </c>
      <c r="G229">
        <f t="shared" ca="1" si="15"/>
        <v>0</v>
      </c>
    </row>
    <row r="230" spans="4:7" x14ac:dyDescent="0.25">
      <c r="D230">
        <f t="shared" si="13"/>
        <v>227</v>
      </c>
      <c r="E230">
        <f t="shared" ca="1" si="14"/>
        <v>98.721157395451385</v>
      </c>
      <c r="F230">
        <f t="shared" ca="1" si="16"/>
        <v>0</v>
      </c>
      <c r="G230">
        <f t="shared" ca="1" si="15"/>
        <v>1.2788426045486148</v>
      </c>
    </row>
    <row r="231" spans="4:7" x14ac:dyDescent="0.25">
      <c r="D231">
        <f t="shared" si="13"/>
        <v>228</v>
      </c>
      <c r="E231">
        <f t="shared" ca="1" si="14"/>
        <v>55.388754484531852</v>
      </c>
      <c r="F231">
        <f t="shared" ca="1" si="16"/>
        <v>0</v>
      </c>
      <c r="G231">
        <f t="shared" ca="1" si="15"/>
        <v>44.611245515468148</v>
      </c>
    </row>
    <row r="232" spans="4:7" x14ac:dyDescent="0.25">
      <c r="D232">
        <f t="shared" si="13"/>
        <v>229</v>
      </c>
      <c r="E232">
        <f t="shared" ca="1" si="14"/>
        <v>114.90141195086396</v>
      </c>
      <c r="F232">
        <f t="shared" ca="1" si="16"/>
        <v>14.90141195086396</v>
      </c>
      <c r="G232">
        <f t="shared" ca="1" si="15"/>
        <v>0</v>
      </c>
    </row>
    <row r="233" spans="4:7" x14ac:dyDescent="0.25">
      <c r="D233">
        <f t="shared" si="13"/>
        <v>230</v>
      </c>
      <c r="E233">
        <f t="shared" ca="1" si="14"/>
        <v>111.03380945229524</v>
      </c>
      <c r="F233">
        <f t="shared" ca="1" si="16"/>
        <v>11.033809452295245</v>
      </c>
      <c r="G233">
        <f t="shared" ca="1" si="15"/>
        <v>0</v>
      </c>
    </row>
    <row r="234" spans="4:7" x14ac:dyDescent="0.25">
      <c r="D234">
        <f t="shared" si="13"/>
        <v>231</v>
      </c>
      <c r="E234">
        <f t="shared" ca="1" si="14"/>
        <v>119.60884574807811</v>
      </c>
      <c r="F234">
        <f t="shared" ca="1" si="16"/>
        <v>19.60884574807811</v>
      </c>
      <c r="G234">
        <f t="shared" ca="1" si="15"/>
        <v>0</v>
      </c>
    </row>
    <row r="235" spans="4:7" x14ac:dyDescent="0.25">
      <c r="D235">
        <f t="shared" si="13"/>
        <v>232</v>
      </c>
      <c r="E235">
        <f t="shared" ca="1" si="14"/>
        <v>102.92163626333245</v>
      </c>
      <c r="F235">
        <f t="shared" ca="1" si="16"/>
        <v>2.9216362633324451</v>
      </c>
      <c r="G235">
        <f t="shared" ca="1" si="15"/>
        <v>0</v>
      </c>
    </row>
    <row r="236" spans="4:7" x14ac:dyDescent="0.25">
      <c r="D236">
        <f t="shared" si="13"/>
        <v>233</v>
      </c>
      <c r="E236">
        <f t="shared" ca="1" si="14"/>
        <v>132.44358451060626</v>
      </c>
      <c r="F236">
        <f t="shared" ca="1" si="16"/>
        <v>32.443584510606257</v>
      </c>
      <c r="G236">
        <f t="shared" ca="1" si="15"/>
        <v>0</v>
      </c>
    </row>
    <row r="237" spans="4:7" x14ac:dyDescent="0.25">
      <c r="D237">
        <f t="shared" si="13"/>
        <v>234</v>
      </c>
      <c r="E237">
        <f t="shared" ca="1" si="14"/>
        <v>110.35023502195693</v>
      </c>
      <c r="F237">
        <f t="shared" ca="1" si="16"/>
        <v>10.350235021956934</v>
      </c>
      <c r="G237">
        <f t="shared" ca="1" si="15"/>
        <v>0</v>
      </c>
    </row>
    <row r="238" spans="4:7" x14ac:dyDescent="0.25">
      <c r="D238">
        <f t="shared" si="13"/>
        <v>235</v>
      </c>
      <c r="E238">
        <f t="shared" ca="1" si="14"/>
        <v>75.388565985297575</v>
      </c>
      <c r="F238">
        <f t="shared" ca="1" si="16"/>
        <v>0</v>
      </c>
      <c r="G238">
        <f t="shared" ca="1" si="15"/>
        <v>24.611434014702425</v>
      </c>
    </row>
    <row r="239" spans="4:7" x14ac:dyDescent="0.25">
      <c r="D239">
        <f t="shared" si="13"/>
        <v>236</v>
      </c>
      <c r="E239">
        <f t="shared" ca="1" si="14"/>
        <v>134.7973775364857</v>
      </c>
      <c r="F239">
        <f t="shared" ca="1" si="16"/>
        <v>34.797377536485698</v>
      </c>
      <c r="G239">
        <f t="shared" ca="1" si="15"/>
        <v>0</v>
      </c>
    </row>
    <row r="240" spans="4:7" x14ac:dyDescent="0.25">
      <c r="D240">
        <f t="shared" si="13"/>
        <v>237</v>
      </c>
      <c r="E240">
        <f t="shared" ca="1" si="14"/>
        <v>85.876457035367807</v>
      </c>
      <c r="F240">
        <f t="shared" ca="1" si="16"/>
        <v>0</v>
      </c>
      <c r="G240">
        <f t="shared" ca="1" si="15"/>
        <v>14.123542964632193</v>
      </c>
    </row>
    <row r="241" spans="4:7" x14ac:dyDescent="0.25">
      <c r="D241">
        <f t="shared" si="13"/>
        <v>238</v>
      </c>
      <c r="E241">
        <f t="shared" ca="1" si="14"/>
        <v>57.222846165125553</v>
      </c>
      <c r="F241">
        <f t="shared" ca="1" si="16"/>
        <v>0</v>
      </c>
      <c r="G241">
        <f t="shared" ca="1" si="15"/>
        <v>42.777153834874447</v>
      </c>
    </row>
    <row r="242" spans="4:7" x14ac:dyDescent="0.25">
      <c r="D242">
        <f t="shared" si="13"/>
        <v>239</v>
      </c>
      <c r="E242">
        <f t="shared" ca="1" si="14"/>
        <v>109.50651523799158</v>
      </c>
      <c r="F242">
        <f t="shared" ca="1" si="16"/>
        <v>9.5065152379915787</v>
      </c>
      <c r="G242">
        <f t="shared" ca="1" si="15"/>
        <v>0</v>
      </c>
    </row>
    <row r="243" spans="4:7" x14ac:dyDescent="0.25">
      <c r="D243">
        <f t="shared" si="13"/>
        <v>240</v>
      </c>
      <c r="E243">
        <f t="shared" ca="1" si="14"/>
        <v>107.67235884510282</v>
      </c>
      <c r="F243">
        <f t="shared" ca="1" si="16"/>
        <v>7.6723588451028206</v>
      </c>
      <c r="G243">
        <f t="shared" ca="1" si="15"/>
        <v>0</v>
      </c>
    </row>
    <row r="244" spans="4:7" x14ac:dyDescent="0.25">
      <c r="D244">
        <f t="shared" si="13"/>
        <v>241</v>
      </c>
      <c r="E244">
        <f t="shared" ca="1" si="14"/>
        <v>99.475172960984978</v>
      </c>
      <c r="F244">
        <f t="shared" ca="1" si="16"/>
        <v>0</v>
      </c>
      <c r="G244">
        <f t="shared" ca="1" si="15"/>
        <v>0.52482703901502248</v>
      </c>
    </row>
    <row r="245" spans="4:7" x14ac:dyDescent="0.25">
      <c r="D245">
        <f t="shared" si="13"/>
        <v>242</v>
      </c>
      <c r="E245">
        <f t="shared" ca="1" si="14"/>
        <v>127.21675604757266</v>
      </c>
      <c r="F245">
        <f t="shared" ca="1" si="16"/>
        <v>27.216756047572659</v>
      </c>
      <c r="G245">
        <f t="shared" ca="1" si="15"/>
        <v>0</v>
      </c>
    </row>
    <row r="246" spans="4:7" x14ac:dyDescent="0.25">
      <c r="D246">
        <f t="shared" ref="D246:D309" si="17">D245+1</f>
        <v>243</v>
      </c>
      <c r="E246">
        <f t="shared" ref="E246:E309" ca="1" si="18">$B$3*EXP(($B$6-0.5*$B$7^2)*$B$5+$B$7*SQRT($B$5)*_xlfn.NORM.S.INV(RAND()))</f>
        <v>90.706574628025606</v>
      </c>
      <c r="F246">
        <f t="shared" ca="1" si="16"/>
        <v>0</v>
      </c>
      <c r="G246">
        <f t="shared" ref="G246:G309" ca="1" si="19">MAX(0,$B$4-E246)</f>
        <v>9.2934253719743936</v>
      </c>
    </row>
    <row r="247" spans="4:7" x14ac:dyDescent="0.25">
      <c r="D247">
        <f t="shared" si="17"/>
        <v>244</v>
      </c>
      <c r="E247">
        <f t="shared" ca="1" si="18"/>
        <v>99.183400895584001</v>
      </c>
      <c r="F247">
        <f t="shared" ca="1" si="16"/>
        <v>0</v>
      </c>
      <c r="G247">
        <f t="shared" ca="1" si="19"/>
        <v>0.81659910441599948</v>
      </c>
    </row>
    <row r="248" spans="4:7" x14ac:dyDescent="0.25">
      <c r="D248">
        <f t="shared" si="17"/>
        <v>245</v>
      </c>
      <c r="E248">
        <f t="shared" ca="1" si="18"/>
        <v>129.52116374373367</v>
      </c>
      <c r="F248">
        <f t="shared" ca="1" si="16"/>
        <v>29.521163743733666</v>
      </c>
      <c r="G248">
        <f t="shared" ca="1" si="19"/>
        <v>0</v>
      </c>
    </row>
    <row r="249" spans="4:7" x14ac:dyDescent="0.25">
      <c r="D249">
        <f t="shared" si="17"/>
        <v>246</v>
      </c>
      <c r="E249">
        <f t="shared" ca="1" si="18"/>
        <v>107.75526687454004</v>
      </c>
      <c r="F249">
        <f t="shared" ca="1" si="16"/>
        <v>7.755266874540041</v>
      </c>
      <c r="G249">
        <f t="shared" ca="1" si="19"/>
        <v>0</v>
      </c>
    </row>
    <row r="250" spans="4:7" x14ac:dyDescent="0.25">
      <c r="D250">
        <f t="shared" si="17"/>
        <v>247</v>
      </c>
      <c r="E250">
        <f t="shared" ca="1" si="18"/>
        <v>82.781604582435236</v>
      </c>
      <c r="F250">
        <f t="shared" ca="1" si="16"/>
        <v>0</v>
      </c>
      <c r="G250">
        <f t="shared" ca="1" si="19"/>
        <v>17.218395417564764</v>
      </c>
    </row>
    <row r="251" spans="4:7" x14ac:dyDescent="0.25">
      <c r="D251">
        <f t="shared" si="17"/>
        <v>248</v>
      </c>
      <c r="E251">
        <f t="shared" ca="1" si="18"/>
        <v>119.85732685430821</v>
      </c>
      <c r="F251">
        <f t="shared" ca="1" si="16"/>
        <v>19.857326854308212</v>
      </c>
      <c r="G251">
        <f t="shared" ca="1" si="19"/>
        <v>0</v>
      </c>
    </row>
    <row r="252" spans="4:7" x14ac:dyDescent="0.25">
      <c r="D252">
        <f t="shared" si="17"/>
        <v>249</v>
      </c>
      <c r="E252">
        <f t="shared" ca="1" si="18"/>
        <v>134.603211171092</v>
      </c>
      <c r="F252">
        <f t="shared" ca="1" si="16"/>
        <v>34.603211171091999</v>
      </c>
      <c r="G252">
        <f t="shared" ca="1" si="19"/>
        <v>0</v>
      </c>
    </row>
    <row r="253" spans="4:7" x14ac:dyDescent="0.25">
      <c r="D253">
        <f t="shared" si="17"/>
        <v>250</v>
      </c>
      <c r="E253">
        <f t="shared" ca="1" si="18"/>
        <v>69.117156362313793</v>
      </c>
      <c r="F253">
        <f t="shared" ca="1" si="16"/>
        <v>0</v>
      </c>
      <c r="G253">
        <f t="shared" ca="1" si="19"/>
        <v>30.882843637686207</v>
      </c>
    </row>
    <row r="254" spans="4:7" x14ac:dyDescent="0.25">
      <c r="D254">
        <f t="shared" si="17"/>
        <v>251</v>
      </c>
      <c r="E254">
        <f t="shared" ca="1" si="18"/>
        <v>115.70673344513438</v>
      </c>
      <c r="F254">
        <f t="shared" ca="1" si="16"/>
        <v>15.706733445134375</v>
      </c>
      <c r="G254">
        <f t="shared" ca="1" si="19"/>
        <v>0</v>
      </c>
    </row>
    <row r="255" spans="4:7" x14ac:dyDescent="0.25">
      <c r="D255">
        <f t="shared" si="17"/>
        <v>252</v>
      </c>
      <c r="E255">
        <f t="shared" ca="1" si="18"/>
        <v>110.5712254745705</v>
      </c>
      <c r="F255">
        <f t="shared" ca="1" si="16"/>
        <v>10.571225474570497</v>
      </c>
      <c r="G255">
        <f t="shared" ca="1" si="19"/>
        <v>0</v>
      </c>
    </row>
    <row r="256" spans="4:7" x14ac:dyDescent="0.25">
      <c r="D256">
        <f t="shared" si="17"/>
        <v>253</v>
      </c>
      <c r="E256">
        <f t="shared" ca="1" si="18"/>
        <v>82.857892964195472</v>
      </c>
      <c r="F256">
        <f t="shared" ca="1" si="16"/>
        <v>0</v>
      </c>
      <c r="G256">
        <f t="shared" ca="1" si="19"/>
        <v>17.142107035804528</v>
      </c>
    </row>
    <row r="257" spans="4:7" x14ac:dyDescent="0.25">
      <c r="D257">
        <f t="shared" si="17"/>
        <v>254</v>
      </c>
      <c r="E257">
        <f t="shared" ca="1" si="18"/>
        <v>98.391229566332299</v>
      </c>
      <c r="F257">
        <f t="shared" ca="1" si="16"/>
        <v>0</v>
      </c>
      <c r="G257">
        <f t="shared" ca="1" si="19"/>
        <v>1.6087704336677007</v>
      </c>
    </row>
    <row r="258" spans="4:7" x14ac:dyDescent="0.25">
      <c r="D258">
        <f t="shared" si="17"/>
        <v>255</v>
      </c>
      <c r="E258">
        <f t="shared" ca="1" si="18"/>
        <v>138.59911581547101</v>
      </c>
      <c r="F258">
        <f t="shared" ca="1" si="16"/>
        <v>38.599115815471009</v>
      </c>
      <c r="G258">
        <f t="shared" ca="1" si="19"/>
        <v>0</v>
      </c>
    </row>
    <row r="259" spans="4:7" x14ac:dyDescent="0.25">
      <c r="D259">
        <f t="shared" si="17"/>
        <v>256</v>
      </c>
      <c r="E259">
        <f t="shared" ca="1" si="18"/>
        <v>80.279216844422479</v>
      </c>
      <c r="F259">
        <f t="shared" ca="1" si="16"/>
        <v>0</v>
      </c>
      <c r="G259">
        <f t="shared" ca="1" si="19"/>
        <v>19.720783155577521</v>
      </c>
    </row>
    <row r="260" spans="4:7" x14ac:dyDescent="0.25">
      <c r="D260">
        <f t="shared" si="17"/>
        <v>257</v>
      </c>
      <c r="E260">
        <f t="shared" ca="1" si="18"/>
        <v>98.614862522492928</v>
      </c>
      <c r="F260">
        <f t="shared" ca="1" si="16"/>
        <v>0</v>
      </c>
      <c r="G260">
        <f t="shared" ca="1" si="19"/>
        <v>1.3851374775070724</v>
      </c>
    </row>
    <row r="261" spans="4:7" x14ac:dyDescent="0.25">
      <c r="D261">
        <f t="shared" si="17"/>
        <v>258</v>
      </c>
      <c r="E261">
        <f t="shared" ca="1" si="18"/>
        <v>111.58432761545309</v>
      </c>
      <c r="F261">
        <f t="shared" ref="F261:F324" ca="1" si="20">MAX(0,E261-$B$4)</f>
        <v>11.584327615453091</v>
      </c>
      <c r="G261">
        <f t="shared" ca="1" si="19"/>
        <v>0</v>
      </c>
    </row>
    <row r="262" spans="4:7" x14ac:dyDescent="0.25">
      <c r="D262">
        <f t="shared" si="17"/>
        <v>259</v>
      </c>
      <c r="E262">
        <f t="shared" ca="1" si="18"/>
        <v>76.874763686858927</v>
      </c>
      <c r="F262">
        <f t="shared" ca="1" si="20"/>
        <v>0</v>
      </c>
      <c r="G262">
        <f t="shared" ca="1" si="19"/>
        <v>23.125236313141073</v>
      </c>
    </row>
    <row r="263" spans="4:7" x14ac:dyDescent="0.25">
      <c r="D263">
        <f t="shared" si="17"/>
        <v>260</v>
      </c>
      <c r="E263">
        <f t="shared" ca="1" si="18"/>
        <v>103.58850815726213</v>
      </c>
      <c r="F263">
        <f t="shared" ca="1" si="20"/>
        <v>3.588508157262126</v>
      </c>
      <c r="G263">
        <f t="shared" ca="1" si="19"/>
        <v>0</v>
      </c>
    </row>
    <row r="264" spans="4:7" x14ac:dyDescent="0.25">
      <c r="D264">
        <f t="shared" si="17"/>
        <v>261</v>
      </c>
      <c r="E264">
        <f t="shared" ca="1" si="18"/>
        <v>110.45029315246519</v>
      </c>
      <c r="F264">
        <f t="shared" ca="1" si="20"/>
        <v>10.450293152465193</v>
      </c>
      <c r="G264">
        <f t="shared" ca="1" si="19"/>
        <v>0</v>
      </c>
    </row>
    <row r="265" spans="4:7" x14ac:dyDescent="0.25">
      <c r="D265">
        <f t="shared" si="17"/>
        <v>262</v>
      </c>
      <c r="E265">
        <f t="shared" ca="1" si="18"/>
        <v>129.2310550409214</v>
      </c>
      <c r="F265">
        <f t="shared" ca="1" si="20"/>
        <v>29.231055040921404</v>
      </c>
      <c r="G265">
        <f t="shared" ca="1" si="19"/>
        <v>0</v>
      </c>
    </row>
    <row r="266" spans="4:7" x14ac:dyDescent="0.25">
      <c r="D266">
        <f t="shared" si="17"/>
        <v>263</v>
      </c>
      <c r="E266">
        <f t="shared" ca="1" si="18"/>
        <v>101.87257906684107</v>
      </c>
      <c r="F266">
        <f t="shared" ca="1" si="20"/>
        <v>1.8725790668410696</v>
      </c>
      <c r="G266">
        <f t="shared" ca="1" si="19"/>
        <v>0</v>
      </c>
    </row>
    <row r="267" spans="4:7" x14ac:dyDescent="0.25">
      <c r="D267">
        <f t="shared" si="17"/>
        <v>264</v>
      </c>
      <c r="E267">
        <f t="shared" ca="1" si="18"/>
        <v>90.941642844837347</v>
      </c>
      <c r="F267">
        <f t="shared" ca="1" si="20"/>
        <v>0</v>
      </c>
      <c r="G267">
        <f t="shared" ca="1" si="19"/>
        <v>9.0583571551626534</v>
      </c>
    </row>
    <row r="268" spans="4:7" x14ac:dyDescent="0.25">
      <c r="D268">
        <f t="shared" si="17"/>
        <v>265</v>
      </c>
      <c r="E268">
        <f t="shared" ca="1" si="18"/>
        <v>78.021781442419169</v>
      </c>
      <c r="F268">
        <f t="shared" ca="1" si="20"/>
        <v>0</v>
      </c>
      <c r="G268">
        <f t="shared" ca="1" si="19"/>
        <v>21.978218557580831</v>
      </c>
    </row>
    <row r="269" spans="4:7" x14ac:dyDescent="0.25">
      <c r="D269">
        <f t="shared" si="17"/>
        <v>266</v>
      </c>
      <c r="E269">
        <f t="shared" ca="1" si="18"/>
        <v>37.677862539052548</v>
      </c>
      <c r="F269">
        <f t="shared" ca="1" si="20"/>
        <v>0</v>
      </c>
      <c r="G269">
        <f t="shared" ca="1" si="19"/>
        <v>62.322137460947452</v>
      </c>
    </row>
    <row r="270" spans="4:7" x14ac:dyDescent="0.25">
      <c r="D270">
        <f t="shared" si="17"/>
        <v>267</v>
      </c>
      <c r="E270">
        <f t="shared" ca="1" si="18"/>
        <v>125.38853341866042</v>
      </c>
      <c r="F270">
        <f t="shared" ca="1" si="20"/>
        <v>25.388533418660415</v>
      </c>
      <c r="G270">
        <f t="shared" ca="1" si="19"/>
        <v>0</v>
      </c>
    </row>
    <row r="271" spans="4:7" x14ac:dyDescent="0.25">
      <c r="D271">
        <f t="shared" si="17"/>
        <v>268</v>
      </c>
      <c r="E271">
        <f t="shared" ca="1" si="18"/>
        <v>89.46430046544917</v>
      </c>
      <c r="F271">
        <f t="shared" ca="1" si="20"/>
        <v>0</v>
      </c>
      <c r="G271">
        <f t="shared" ca="1" si="19"/>
        <v>10.53569953455083</v>
      </c>
    </row>
    <row r="272" spans="4:7" x14ac:dyDescent="0.25">
      <c r="D272">
        <f t="shared" si="17"/>
        <v>269</v>
      </c>
      <c r="E272">
        <f t="shared" ca="1" si="18"/>
        <v>128.58468495458771</v>
      </c>
      <c r="F272">
        <f t="shared" ca="1" si="20"/>
        <v>28.584684954587715</v>
      </c>
      <c r="G272">
        <f t="shared" ca="1" si="19"/>
        <v>0</v>
      </c>
    </row>
    <row r="273" spans="4:7" x14ac:dyDescent="0.25">
      <c r="D273">
        <f t="shared" si="17"/>
        <v>270</v>
      </c>
      <c r="E273">
        <f t="shared" ca="1" si="18"/>
        <v>59.506697508507585</v>
      </c>
      <c r="F273">
        <f t="shared" ca="1" si="20"/>
        <v>0</v>
      </c>
      <c r="G273">
        <f t="shared" ca="1" si="19"/>
        <v>40.493302491492415</v>
      </c>
    </row>
    <row r="274" spans="4:7" x14ac:dyDescent="0.25">
      <c r="D274">
        <f t="shared" si="17"/>
        <v>271</v>
      </c>
      <c r="E274">
        <f t="shared" ca="1" si="18"/>
        <v>101.92969889067921</v>
      </c>
      <c r="F274">
        <f t="shared" ca="1" si="20"/>
        <v>1.9296988906792052</v>
      </c>
      <c r="G274">
        <f t="shared" ca="1" si="19"/>
        <v>0</v>
      </c>
    </row>
    <row r="275" spans="4:7" x14ac:dyDescent="0.25">
      <c r="D275">
        <f t="shared" si="17"/>
        <v>272</v>
      </c>
      <c r="E275">
        <f t="shared" ca="1" si="18"/>
        <v>67.273643322188548</v>
      </c>
      <c r="F275">
        <f t="shared" ca="1" si="20"/>
        <v>0</v>
      </c>
      <c r="G275">
        <f t="shared" ca="1" si="19"/>
        <v>32.726356677811452</v>
      </c>
    </row>
    <row r="276" spans="4:7" x14ac:dyDescent="0.25">
      <c r="D276">
        <f t="shared" si="17"/>
        <v>273</v>
      </c>
      <c r="E276">
        <f t="shared" ca="1" si="18"/>
        <v>133.2980767437619</v>
      </c>
      <c r="F276">
        <f t="shared" ca="1" si="20"/>
        <v>33.298076743761897</v>
      </c>
      <c r="G276">
        <f t="shared" ca="1" si="19"/>
        <v>0</v>
      </c>
    </row>
    <row r="277" spans="4:7" x14ac:dyDescent="0.25">
      <c r="D277">
        <f t="shared" si="17"/>
        <v>274</v>
      </c>
      <c r="E277">
        <f t="shared" ca="1" si="18"/>
        <v>140.94905053818681</v>
      </c>
      <c r="F277">
        <f t="shared" ca="1" si="20"/>
        <v>40.94905053818681</v>
      </c>
      <c r="G277">
        <f t="shared" ca="1" si="19"/>
        <v>0</v>
      </c>
    </row>
    <row r="278" spans="4:7" x14ac:dyDescent="0.25">
      <c r="D278">
        <f t="shared" si="17"/>
        <v>275</v>
      </c>
      <c r="E278">
        <f t="shared" ca="1" si="18"/>
        <v>94.452992315100076</v>
      </c>
      <c r="F278">
        <f t="shared" ca="1" si="20"/>
        <v>0</v>
      </c>
      <c r="G278">
        <f t="shared" ca="1" si="19"/>
        <v>5.5470076848999241</v>
      </c>
    </row>
    <row r="279" spans="4:7" x14ac:dyDescent="0.25">
      <c r="D279">
        <f t="shared" si="17"/>
        <v>276</v>
      </c>
      <c r="E279">
        <f t="shared" ca="1" si="18"/>
        <v>82.638804562327337</v>
      </c>
      <c r="F279">
        <f t="shared" ca="1" si="20"/>
        <v>0</v>
      </c>
      <c r="G279">
        <f t="shared" ca="1" si="19"/>
        <v>17.361195437672663</v>
      </c>
    </row>
    <row r="280" spans="4:7" x14ac:dyDescent="0.25">
      <c r="D280">
        <f t="shared" si="17"/>
        <v>277</v>
      </c>
      <c r="E280">
        <f t="shared" ca="1" si="18"/>
        <v>92.580033860807561</v>
      </c>
      <c r="F280">
        <f t="shared" ca="1" si="20"/>
        <v>0</v>
      </c>
      <c r="G280">
        <f t="shared" ca="1" si="19"/>
        <v>7.4199661391924394</v>
      </c>
    </row>
    <row r="281" spans="4:7" x14ac:dyDescent="0.25">
      <c r="D281">
        <f t="shared" si="17"/>
        <v>278</v>
      </c>
      <c r="E281">
        <f t="shared" ca="1" si="18"/>
        <v>77.259245968638666</v>
      </c>
      <c r="F281">
        <f t="shared" ca="1" si="20"/>
        <v>0</v>
      </c>
      <c r="G281">
        <f t="shared" ca="1" si="19"/>
        <v>22.740754031361334</v>
      </c>
    </row>
    <row r="282" spans="4:7" x14ac:dyDescent="0.25">
      <c r="D282">
        <f t="shared" si="17"/>
        <v>279</v>
      </c>
      <c r="E282">
        <f t="shared" ca="1" si="18"/>
        <v>103.62891576222934</v>
      </c>
      <c r="F282">
        <f t="shared" ca="1" si="20"/>
        <v>3.6289157622293402</v>
      </c>
      <c r="G282">
        <f t="shared" ca="1" si="19"/>
        <v>0</v>
      </c>
    </row>
    <row r="283" spans="4:7" x14ac:dyDescent="0.25">
      <c r="D283">
        <f t="shared" si="17"/>
        <v>280</v>
      </c>
      <c r="E283">
        <f t="shared" ca="1" si="18"/>
        <v>92.285379142595787</v>
      </c>
      <c r="F283">
        <f t="shared" ca="1" si="20"/>
        <v>0</v>
      </c>
      <c r="G283">
        <f t="shared" ca="1" si="19"/>
        <v>7.7146208574042134</v>
      </c>
    </row>
    <row r="284" spans="4:7" x14ac:dyDescent="0.25">
      <c r="D284">
        <f t="shared" si="17"/>
        <v>281</v>
      </c>
      <c r="E284">
        <f t="shared" ca="1" si="18"/>
        <v>120.17317380161975</v>
      </c>
      <c r="F284">
        <f t="shared" ca="1" si="20"/>
        <v>20.173173801619754</v>
      </c>
      <c r="G284">
        <f t="shared" ca="1" si="19"/>
        <v>0</v>
      </c>
    </row>
    <row r="285" spans="4:7" x14ac:dyDescent="0.25">
      <c r="D285">
        <f t="shared" si="17"/>
        <v>282</v>
      </c>
      <c r="E285">
        <f t="shared" ca="1" si="18"/>
        <v>65.637336137552197</v>
      </c>
      <c r="F285">
        <f t="shared" ca="1" si="20"/>
        <v>0</v>
      </c>
      <c r="G285">
        <f t="shared" ca="1" si="19"/>
        <v>34.362663862447803</v>
      </c>
    </row>
    <row r="286" spans="4:7" x14ac:dyDescent="0.25">
      <c r="D286">
        <f t="shared" si="17"/>
        <v>283</v>
      </c>
      <c r="E286">
        <f t="shared" ca="1" si="18"/>
        <v>87.041084465198963</v>
      </c>
      <c r="F286">
        <f t="shared" ca="1" si="20"/>
        <v>0</v>
      </c>
      <c r="G286">
        <f t="shared" ca="1" si="19"/>
        <v>12.958915534801037</v>
      </c>
    </row>
    <row r="287" spans="4:7" x14ac:dyDescent="0.25">
      <c r="D287">
        <f t="shared" si="17"/>
        <v>284</v>
      </c>
      <c r="E287">
        <f t="shared" ca="1" si="18"/>
        <v>125.15674368411634</v>
      </c>
      <c r="F287">
        <f t="shared" ca="1" si="20"/>
        <v>25.156743684116336</v>
      </c>
      <c r="G287">
        <f t="shared" ca="1" si="19"/>
        <v>0</v>
      </c>
    </row>
    <row r="288" spans="4:7" x14ac:dyDescent="0.25">
      <c r="D288">
        <f t="shared" si="17"/>
        <v>285</v>
      </c>
      <c r="E288">
        <f t="shared" ca="1" si="18"/>
        <v>74.478766305365909</v>
      </c>
      <c r="F288">
        <f t="shared" ca="1" si="20"/>
        <v>0</v>
      </c>
      <c r="G288">
        <f t="shared" ca="1" si="19"/>
        <v>25.521233694634091</v>
      </c>
    </row>
    <row r="289" spans="4:7" x14ac:dyDescent="0.25">
      <c r="D289">
        <f t="shared" si="17"/>
        <v>286</v>
      </c>
      <c r="E289">
        <f t="shared" ca="1" si="18"/>
        <v>143.94216452096097</v>
      </c>
      <c r="F289">
        <f t="shared" ca="1" si="20"/>
        <v>43.942164520960972</v>
      </c>
      <c r="G289">
        <f t="shared" ca="1" si="19"/>
        <v>0</v>
      </c>
    </row>
    <row r="290" spans="4:7" x14ac:dyDescent="0.25">
      <c r="D290">
        <f t="shared" si="17"/>
        <v>287</v>
      </c>
      <c r="E290">
        <f t="shared" ca="1" si="18"/>
        <v>108.47298637046788</v>
      </c>
      <c r="F290">
        <f t="shared" ca="1" si="20"/>
        <v>8.4729863704678792</v>
      </c>
      <c r="G290">
        <f t="shared" ca="1" si="19"/>
        <v>0</v>
      </c>
    </row>
    <row r="291" spans="4:7" x14ac:dyDescent="0.25">
      <c r="D291">
        <f t="shared" si="17"/>
        <v>288</v>
      </c>
      <c r="E291">
        <f t="shared" ca="1" si="18"/>
        <v>118.54282745466995</v>
      </c>
      <c r="F291">
        <f t="shared" ca="1" si="20"/>
        <v>18.542827454669947</v>
      </c>
      <c r="G291">
        <f t="shared" ca="1" si="19"/>
        <v>0</v>
      </c>
    </row>
    <row r="292" spans="4:7" x14ac:dyDescent="0.25">
      <c r="D292">
        <f t="shared" si="17"/>
        <v>289</v>
      </c>
      <c r="E292">
        <f t="shared" ca="1" si="18"/>
        <v>149.91224173262341</v>
      </c>
      <c r="F292">
        <f t="shared" ca="1" si="20"/>
        <v>49.912241732623414</v>
      </c>
      <c r="G292">
        <f t="shared" ca="1" si="19"/>
        <v>0</v>
      </c>
    </row>
    <row r="293" spans="4:7" x14ac:dyDescent="0.25">
      <c r="D293">
        <f t="shared" si="17"/>
        <v>290</v>
      </c>
      <c r="E293">
        <f t="shared" ca="1" si="18"/>
        <v>71.040599225406424</v>
      </c>
      <c r="F293">
        <f t="shared" ca="1" si="20"/>
        <v>0</v>
      </c>
      <c r="G293">
        <f t="shared" ca="1" si="19"/>
        <v>28.959400774593576</v>
      </c>
    </row>
    <row r="294" spans="4:7" x14ac:dyDescent="0.25">
      <c r="D294">
        <f t="shared" si="17"/>
        <v>291</v>
      </c>
      <c r="E294">
        <f t="shared" ca="1" si="18"/>
        <v>189.80307135053133</v>
      </c>
      <c r="F294">
        <f t="shared" ca="1" si="20"/>
        <v>89.803071350531326</v>
      </c>
      <c r="G294">
        <f t="shared" ca="1" si="19"/>
        <v>0</v>
      </c>
    </row>
    <row r="295" spans="4:7" x14ac:dyDescent="0.25">
      <c r="D295">
        <f t="shared" si="17"/>
        <v>292</v>
      </c>
      <c r="E295">
        <f t="shared" ca="1" si="18"/>
        <v>74.129160941492927</v>
      </c>
      <c r="F295">
        <f t="shared" ca="1" si="20"/>
        <v>0</v>
      </c>
      <c r="G295">
        <f t="shared" ca="1" si="19"/>
        <v>25.870839058507073</v>
      </c>
    </row>
    <row r="296" spans="4:7" x14ac:dyDescent="0.25">
      <c r="D296">
        <f t="shared" si="17"/>
        <v>293</v>
      </c>
      <c r="E296">
        <f t="shared" ca="1" si="18"/>
        <v>113.32359215564729</v>
      </c>
      <c r="F296">
        <f t="shared" ca="1" si="20"/>
        <v>13.32359215564729</v>
      </c>
      <c r="G296">
        <f t="shared" ca="1" si="19"/>
        <v>0</v>
      </c>
    </row>
    <row r="297" spans="4:7" x14ac:dyDescent="0.25">
      <c r="D297">
        <f t="shared" si="17"/>
        <v>294</v>
      </c>
      <c r="E297">
        <f t="shared" ca="1" si="18"/>
        <v>123.37442950368207</v>
      </c>
      <c r="F297">
        <f t="shared" ca="1" si="20"/>
        <v>23.374429503682066</v>
      </c>
      <c r="G297">
        <f t="shared" ca="1" si="19"/>
        <v>0</v>
      </c>
    </row>
    <row r="298" spans="4:7" x14ac:dyDescent="0.25">
      <c r="D298">
        <f t="shared" si="17"/>
        <v>295</v>
      </c>
      <c r="E298">
        <f t="shared" ca="1" si="18"/>
        <v>65.347364982389905</v>
      </c>
      <c r="F298">
        <f t="shared" ca="1" si="20"/>
        <v>0</v>
      </c>
      <c r="G298">
        <f t="shared" ca="1" si="19"/>
        <v>34.652635017610095</v>
      </c>
    </row>
    <row r="299" spans="4:7" x14ac:dyDescent="0.25">
      <c r="D299">
        <f t="shared" si="17"/>
        <v>296</v>
      </c>
      <c r="E299">
        <f t="shared" ca="1" si="18"/>
        <v>84.640558809556794</v>
      </c>
      <c r="F299">
        <f t="shared" ca="1" si="20"/>
        <v>0</v>
      </c>
      <c r="G299">
        <f t="shared" ca="1" si="19"/>
        <v>15.359441190443206</v>
      </c>
    </row>
    <row r="300" spans="4:7" x14ac:dyDescent="0.25">
      <c r="D300">
        <f t="shared" si="17"/>
        <v>297</v>
      </c>
      <c r="E300">
        <f t="shared" ca="1" si="18"/>
        <v>62.673367266039627</v>
      </c>
      <c r="F300">
        <f t="shared" ca="1" si="20"/>
        <v>0</v>
      </c>
      <c r="G300">
        <f t="shared" ca="1" si="19"/>
        <v>37.326632733960373</v>
      </c>
    </row>
    <row r="301" spans="4:7" x14ac:dyDescent="0.25">
      <c r="D301">
        <f t="shared" si="17"/>
        <v>298</v>
      </c>
      <c r="E301">
        <f t="shared" ca="1" si="18"/>
        <v>96.35271303611492</v>
      </c>
      <c r="F301">
        <f t="shared" ca="1" si="20"/>
        <v>0</v>
      </c>
      <c r="G301">
        <f t="shared" ca="1" si="19"/>
        <v>3.6472869638850796</v>
      </c>
    </row>
    <row r="302" spans="4:7" x14ac:dyDescent="0.25">
      <c r="D302">
        <f t="shared" si="17"/>
        <v>299</v>
      </c>
      <c r="E302">
        <f t="shared" ca="1" si="18"/>
        <v>72.696372788548075</v>
      </c>
      <c r="F302">
        <f t="shared" ca="1" si="20"/>
        <v>0</v>
      </c>
      <c r="G302">
        <f t="shared" ca="1" si="19"/>
        <v>27.303627211451925</v>
      </c>
    </row>
    <row r="303" spans="4:7" x14ac:dyDescent="0.25">
      <c r="D303">
        <f t="shared" si="17"/>
        <v>300</v>
      </c>
      <c r="E303">
        <f t="shared" ca="1" si="18"/>
        <v>129.8236599043033</v>
      </c>
      <c r="F303">
        <f t="shared" ca="1" si="20"/>
        <v>29.823659904303298</v>
      </c>
      <c r="G303">
        <f t="shared" ca="1" si="19"/>
        <v>0</v>
      </c>
    </row>
    <row r="304" spans="4:7" x14ac:dyDescent="0.25">
      <c r="D304">
        <f t="shared" si="17"/>
        <v>301</v>
      </c>
      <c r="E304">
        <f t="shared" ca="1" si="18"/>
        <v>84.008199082901584</v>
      </c>
      <c r="F304">
        <f t="shared" ca="1" si="20"/>
        <v>0</v>
      </c>
      <c r="G304">
        <f t="shared" ca="1" si="19"/>
        <v>15.991800917098416</v>
      </c>
    </row>
    <row r="305" spans="4:7" x14ac:dyDescent="0.25">
      <c r="D305">
        <f t="shared" si="17"/>
        <v>302</v>
      </c>
      <c r="E305">
        <f t="shared" ca="1" si="18"/>
        <v>74.717472467765901</v>
      </c>
      <c r="F305">
        <f t="shared" ca="1" si="20"/>
        <v>0</v>
      </c>
      <c r="G305">
        <f t="shared" ca="1" si="19"/>
        <v>25.282527532234099</v>
      </c>
    </row>
    <row r="306" spans="4:7" x14ac:dyDescent="0.25">
      <c r="D306">
        <f t="shared" si="17"/>
        <v>303</v>
      </c>
      <c r="E306">
        <f t="shared" ca="1" si="18"/>
        <v>140.40058406038537</v>
      </c>
      <c r="F306">
        <f t="shared" ca="1" si="20"/>
        <v>40.40058406038537</v>
      </c>
      <c r="G306">
        <f t="shared" ca="1" si="19"/>
        <v>0</v>
      </c>
    </row>
    <row r="307" spans="4:7" x14ac:dyDescent="0.25">
      <c r="D307">
        <f t="shared" si="17"/>
        <v>304</v>
      </c>
      <c r="E307">
        <f t="shared" ca="1" si="18"/>
        <v>118.56699295527208</v>
      </c>
      <c r="F307">
        <f t="shared" ca="1" si="20"/>
        <v>18.566992955272084</v>
      </c>
      <c r="G307">
        <f t="shared" ca="1" si="19"/>
        <v>0</v>
      </c>
    </row>
    <row r="308" spans="4:7" x14ac:dyDescent="0.25">
      <c r="D308">
        <f t="shared" si="17"/>
        <v>305</v>
      </c>
      <c r="E308">
        <f t="shared" ca="1" si="18"/>
        <v>82.020808360971358</v>
      </c>
      <c r="F308">
        <f t="shared" ca="1" si="20"/>
        <v>0</v>
      </c>
      <c r="G308">
        <f t="shared" ca="1" si="19"/>
        <v>17.979191639028642</v>
      </c>
    </row>
    <row r="309" spans="4:7" x14ac:dyDescent="0.25">
      <c r="D309">
        <f t="shared" si="17"/>
        <v>306</v>
      </c>
      <c r="E309">
        <f t="shared" ca="1" si="18"/>
        <v>126.05693247398501</v>
      </c>
      <c r="F309">
        <f t="shared" ca="1" si="20"/>
        <v>26.056932473985015</v>
      </c>
      <c r="G309">
        <f t="shared" ca="1" si="19"/>
        <v>0</v>
      </c>
    </row>
    <row r="310" spans="4:7" x14ac:dyDescent="0.25">
      <c r="D310">
        <f t="shared" ref="D310:D373" si="21">D309+1</f>
        <v>307</v>
      </c>
      <c r="E310">
        <f t="shared" ref="E310:E373" ca="1" si="22">$B$3*EXP(($B$6-0.5*$B$7^2)*$B$5+$B$7*SQRT($B$5)*_xlfn.NORM.S.INV(RAND()))</f>
        <v>117.59282364988913</v>
      </c>
      <c r="F310">
        <f t="shared" ca="1" si="20"/>
        <v>17.592823649889127</v>
      </c>
      <c r="G310">
        <f t="shared" ref="G310:G373" ca="1" si="23">MAX(0,$B$4-E310)</f>
        <v>0</v>
      </c>
    </row>
    <row r="311" spans="4:7" x14ac:dyDescent="0.25">
      <c r="D311">
        <f t="shared" si="21"/>
        <v>308</v>
      </c>
      <c r="E311">
        <f t="shared" ca="1" si="22"/>
        <v>61.183954891440528</v>
      </c>
      <c r="F311">
        <f t="shared" ca="1" si="20"/>
        <v>0</v>
      </c>
      <c r="G311">
        <f t="shared" ca="1" si="23"/>
        <v>38.816045108559472</v>
      </c>
    </row>
    <row r="312" spans="4:7" x14ac:dyDescent="0.25">
      <c r="D312">
        <f t="shared" si="21"/>
        <v>309</v>
      </c>
      <c r="E312">
        <f t="shared" ca="1" si="22"/>
        <v>123.28435656564429</v>
      </c>
      <c r="F312">
        <f t="shared" ca="1" si="20"/>
        <v>23.284356565644288</v>
      </c>
      <c r="G312">
        <f t="shared" ca="1" si="23"/>
        <v>0</v>
      </c>
    </row>
    <row r="313" spans="4:7" x14ac:dyDescent="0.25">
      <c r="D313">
        <f t="shared" si="21"/>
        <v>310</v>
      </c>
      <c r="E313">
        <f t="shared" ca="1" si="22"/>
        <v>132.64675492017938</v>
      </c>
      <c r="F313">
        <f t="shared" ca="1" si="20"/>
        <v>32.646754920179376</v>
      </c>
      <c r="G313">
        <f t="shared" ca="1" si="23"/>
        <v>0</v>
      </c>
    </row>
    <row r="314" spans="4:7" x14ac:dyDescent="0.25">
      <c r="D314">
        <f t="shared" si="21"/>
        <v>311</v>
      </c>
      <c r="E314">
        <f t="shared" ca="1" si="22"/>
        <v>113.56047200103473</v>
      </c>
      <c r="F314">
        <f t="shared" ca="1" si="20"/>
        <v>13.560472001034725</v>
      </c>
      <c r="G314">
        <f t="shared" ca="1" si="23"/>
        <v>0</v>
      </c>
    </row>
    <row r="315" spans="4:7" x14ac:dyDescent="0.25">
      <c r="D315">
        <f t="shared" si="21"/>
        <v>312</v>
      </c>
      <c r="E315">
        <f t="shared" ca="1" si="22"/>
        <v>97.937804401211963</v>
      </c>
      <c r="F315">
        <f t="shared" ca="1" si="20"/>
        <v>0</v>
      </c>
      <c r="G315">
        <f t="shared" ca="1" si="23"/>
        <v>2.0621955987880369</v>
      </c>
    </row>
    <row r="316" spans="4:7" x14ac:dyDescent="0.25">
      <c r="D316">
        <f t="shared" si="21"/>
        <v>313</v>
      </c>
      <c r="E316">
        <f t="shared" ca="1" si="22"/>
        <v>74.350974971701305</v>
      </c>
      <c r="F316">
        <f t="shared" ca="1" si="20"/>
        <v>0</v>
      </c>
      <c r="G316">
        <f t="shared" ca="1" si="23"/>
        <v>25.649025028298695</v>
      </c>
    </row>
    <row r="317" spans="4:7" x14ac:dyDescent="0.25">
      <c r="D317">
        <f t="shared" si="21"/>
        <v>314</v>
      </c>
      <c r="E317">
        <f t="shared" ca="1" si="22"/>
        <v>110.69072015606476</v>
      </c>
      <c r="F317">
        <f t="shared" ca="1" si="20"/>
        <v>10.690720156064756</v>
      </c>
      <c r="G317">
        <f t="shared" ca="1" si="23"/>
        <v>0</v>
      </c>
    </row>
    <row r="318" spans="4:7" x14ac:dyDescent="0.25">
      <c r="D318">
        <f t="shared" si="21"/>
        <v>315</v>
      </c>
      <c r="E318">
        <f t="shared" ca="1" si="22"/>
        <v>100.21684133182033</v>
      </c>
      <c r="F318">
        <f t="shared" ca="1" si="20"/>
        <v>0.21684133182033349</v>
      </c>
      <c r="G318">
        <f t="shared" ca="1" si="23"/>
        <v>0</v>
      </c>
    </row>
    <row r="319" spans="4:7" x14ac:dyDescent="0.25">
      <c r="D319">
        <f t="shared" si="21"/>
        <v>316</v>
      </c>
      <c r="E319">
        <f t="shared" ca="1" si="22"/>
        <v>91.562274256546942</v>
      </c>
      <c r="F319">
        <f t="shared" ca="1" si="20"/>
        <v>0</v>
      </c>
      <c r="G319">
        <f t="shared" ca="1" si="23"/>
        <v>8.4377257434530577</v>
      </c>
    </row>
    <row r="320" spans="4:7" x14ac:dyDescent="0.25">
      <c r="D320">
        <f t="shared" si="21"/>
        <v>317</v>
      </c>
      <c r="E320">
        <f t="shared" ca="1" si="22"/>
        <v>82.866058643388584</v>
      </c>
      <c r="F320">
        <f t="shared" ca="1" si="20"/>
        <v>0</v>
      </c>
      <c r="G320">
        <f t="shared" ca="1" si="23"/>
        <v>17.133941356611416</v>
      </c>
    </row>
    <row r="321" spans="4:7" x14ac:dyDescent="0.25">
      <c r="D321">
        <f t="shared" si="21"/>
        <v>318</v>
      </c>
      <c r="E321">
        <f t="shared" ca="1" si="22"/>
        <v>91.247229796373361</v>
      </c>
      <c r="F321">
        <f t="shared" ca="1" si="20"/>
        <v>0</v>
      </c>
      <c r="G321">
        <f t="shared" ca="1" si="23"/>
        <v>8.752770203626639</v>
      </c>
    </row>
    <row r="322" spans="4:7" x14ac:dyDescent="0.25">
      <c r="D322">
        <f t="shared" si="21"/>
        <v>319</v>
      </c>
      <c r="E322">
        <f t="shared" ca="1" si="22"/>
        <v>51.917257063957166</v>
      </c>
      <c r="F322">
        <f t="shared" ca="1" si="20"/>
        <v>0</v>
      </c>
      <c r="G322">
        <f t="shared" ca="1" si="23"/>
        <v>48.082742936042834</v>
      </c>
    </row>
    <row r="323" spans="4:7" x14ac:dyDescent="0.25">
      <c r="D323">
        <f t="shared" si="21"/>
        <v>320</v>
      </c>
      <c r="E323">
        <f t="shared" ca="1" si="22"/>
        <v>92.415877274376101</v>
      </c>
      <c r="F323">
        <f t="shared" ca="1" si="20"/>
        <v>0</v>
      </c>
      <c r="G323">
        <f t="shared" ca="1" si="23"/>
        <v>7.5841227256238994</v>
      </c>
    </row>
    <row r="324" spans="4:7" x14ac:dyDescent="0.25">
      <c r="D324">
        <f t="shared" si="21"/>
        <v>321</v>
      </c>
      <c r="E324">
        <f t="shared" ca="1" si="22"/>
        <v>105.33077000058759</v>
      </c>
      <c r="F324">
        <f t="shared" ca="1" si="20"/>
        <v>5.3307700005875915</v>
      </c>
      <c r="G324">
        <f t="shared" ca="1" si="23"/>
        <v>0</v>
      </c>
    </row>
    <row r="325" spans="4:7" x14ac:dyDescent="0.25">
      <c r="D325">
        <f t="shared" si="21"/>
        <v>322</v>
      </c>
      <c r="E325">
        <f t="shared" ca="1" si="22"/>
        <v>115.58059020214715</v>
      </c>
      <c r="F325">
        <f t="shared" ref="F325:F388" ca="1" si="24">MAX(0,E325-$B$4)</f>
        <v>15.58059020214715</v>
      </c>
      <c r="G325">
        <f t="shared" ca="1" si="23"/>
        <v>0</v>
      </c>
    </row>
    <row r="326" spans="4:7" x14ac:dyDescent="0.25">
      <c r="D326">
        <f t="shared" si="21"/>
        <v>323</v>
      </c>
      <c r="E326">
        <f t="shared" ca="1" si="22"/>
        <v>98.491448197379881</v>
      </c>
      <c r="F326">
        <f t="shared" ca="1" si="24"/>
        <v>0</v>
      </c>
      <c r="G326">
        <f t="shared" ca="1" si="23"/>
        <v>1.5085518026201186</v>
      </c>
    </row>
    <row r="327" spans="4:7" x14ac:dyDescent="0.25">
      <c r="D327">
        <f t="shared" si="21"/>
        <v>324</v>
      </c>
      <c r="E327">
        <f t="shared" ca="1" si="22"/>
        <v>172.45287487422814</v>
      </c>
      <c r="F327">
        <f t="shared" ca="1" si="24"/>
        <v>72.452874874228144</v>
      </c>
      <c r="G327">
        <f t="shared" ca="1" si="23"/>
        <v>0</v>
      </c>
    </row>
    <row r="328" spans="4:7" x14ac:dyDescent="0.25">
      <c r="D328">
        <f t="shared" si="21"/>
        <v>325</v>
      </c>
      <c r="E328">
        <f t="shared" ca="1" si="22"/>
        <v>115.56064892843318</v>
      </c>
      <c r="F328">
        <f t="shared" ca="1" si="24"/>
        <v>15.560648928433181</v>
      </c>
      <c r="G328">
        <f t="shared" ca="1" si="23"/>
        <v>0</v>
      </c>
    </row>
    <row r="329" spans="4:7" x14ac:dyDescent="0.25">
      <c r="D329">
        <f t="shared" si="21"/>
        <v>326</v>
      </c>
      <c r="E329">
        <f t="shared" ca="1" si="22"/>
        <v>84.677568131924531</v>
      </c>
      <c r="F329">
        <f t="shared" ca="1" si="24"/>
        <v>0</v>
      </c>
      <c r="G329">
        <f t="shared" ca="1" si="23"/>
        <v>15.322431868075469</v>
      </c>
    </row>
    <row r="330" spans="4:7" x14ac:dyDescent="0.25">
      <c r="D330">
        <f t="shared" si="21"/>
        <v>327</v>
      </c>
      <c r="E330">
        <f t="shared" ca="1" si="22"/>
        <v>85.530288836940699</v>
      </c>
      <c r="F330">
        <f t="shared" ca="1" si="24"/>
        <v>0</v>
      </c>
      <c r="G330">
        <f t="shared" ca="1" si="23"/>
        <v>14.469711163059301</v>
      </c>
    </row>
    <row r="331" spans="4:7" x14ac:dyDescent="0.25">
      <c r="D331">
        <f t="shared" si="21"/>
        <v>328</v>
      </c>
      <c r="E331">
        <f t="shared" ca="1" si="22"/>
        <v>112.5032524244989</v>
      </c>
      <c r="F331">
        <f t="shared" ca="1" si="24"/>
        <v>12.503252424498896</v>
      </c>
      <c r="G331">
        <f t="shared" ca="1" si="23"/>
        <v>0</v>
      </c>
    </row>
    <row r="332" spans="4:7" x14ac:dyDescent="0.25">
      <c r="D332">
        <f t="shared" si="21"/>
        <v>329</v>
      </c>
      <c r="E332">
        <f t="shared" ca="1" si="22"/>
        <v>102.12007634710429</v>
      </c>
      <c r="F332">
        <f t="shared" ca="1" si="24"/>
        <v>2.1200763471042876</v>
      </c>
      <c r="G332">
        <f t="shared" ca="1" si="23"/>
        <v>0</v>
      </c>
    </row>
    <row r="333" spans="4:7" x14ac:dyDescent="0.25">
      <c r="D333">
        <f t="shared" si="21"/>
        <v>330</v>
      </c>
      <c r="E333">
        <f t="shared" ca="1" si="22"/>
        <v>110.46982301840738</v>
      </c>
      <c r="F333">
        <f t="shared" ca="1" si="24"/>
        <v>10.469823018407382</v>
      </c>
      <c r="G333">
        <f t="shared" ca="1" si="23"/>
        <v>0</v>
      </c>
    </row>
    <row r="334" spans="4:7" x14ac:dyDescent="0.25">
      <c r="D334">
        <f t="shared" si="21"/>
        <v>331</v>
      </c>
      <c r="E334">
        <f t="shared" ca="1" si="22"/>
        <v>96.13330193495409</v>
      </c>
      <c r="F334">
        <f t="shared" ca="1" si="24"/>
        <v>0</v>
      </c>
      <c r="G334">
        <f t="shared" ca="1" si="23"/>
        <v>3.8666980650459095</v>
      </c>
    </row>
    <row r="335" spans="4:7" x14ac:dyDescent="0.25">
      <c r="D335">
        <f t="shared" si="21"/>
        <v>332</v>
      </c>
      <c r="E335">
        <f t="shared" ca="1" si="22"/>
        <v>107.58588466535446</v>
      </c>
      <c r="F335">
        <f t="shared" ca="1" si="24"/>
        <v>7.585884665354456</v>
      </c>
      <c r="G335">
        <f t="shared" ca="1" si="23"/>
        <v>0</v>
      </c>
    </row>
    <row r="336" spans="4:7" x14ac:dyDescent="0.25">
      <c r="D336">
        <f t="shared" si="21"/>
        <v>333</v>
      </c>
      <c r="E336">
        <f t="shared" ca="1" si="22"/>
        <v>78.470346653159169</v>
      </c>
      <c r="F336">
        <f t="shared" ca="1" si="24"/>
        <v>0</v>
      </c>
      <c r="G336">
        <f t="shared" ca="1" si="23"/>
        <v>21.529653346840831</v>
      </c>
    </row>
    <row r="337" spans="4:7" x14ac:dyDescent="0.25">
      <c r="D337">
        <f t="shared" si="21"/>
        <v>334</v>
      </c>
      <c r="E337">
        <f t="shared" ca="1" si="22"/>
        <v>120.89910506596013</v>
      </c>
      <c r="F337">
        <f t="shared" ca="1" si="24"/>
        <v>20.899105065960129</v>
      </c>
      <c r="G337">
        <f t="shared" ca="1" si="23"/>
        <v>0</v>
      </c>
    </row>
    <row r="338" spans="4:7" x14ac:dyDescent="0.25">
      <c r="D338">
        <f t="shared" si="21"/>
        <v>335</v>
      </c>
      <c r="E338">
        <f t="shared" ca="1" si="22"/>
        <v>72.831813902893458</v>
      </c>
      <c r="F338">
        <f t="shared" ca="1" si="24"/>
        <v>0</v>
      </c>
      <c r="G338">
        <f t="shared" ca="1" si="23"/>
        <v>27.168186097106542</v>
      </c>
    </row>
    <row r="339" spans="4:7" x14ac:dyDescent="0.25">
      <c r="D339">
        <f t="shared" si="21"/>
        <v>336</v>
      </c>
      <c r="E339">
        <f t="shared" ca="1" si="22"/>
        <v>89.03138005326818</v>
      </c>
      <c r="F339">
        <f t="shared" ca="1" si="24"/>
        <v>0</v>
      </c>
      <c r="G339">
        <f t="shared" ca="1" si="23"/>
        <v>10.96861994673182</v>
      </c>
    </row>
    <row r="340" spans="4:7" x14ac:dyDescent="0.25">
      <c r="D340">
        <f t="shared" si="21"/>
        <v>337</v>
      </c>
      <c r="E340">
        <f t="shared" ca="1" si="22"/>
        <v>89.643842762044841</v>
      </c>
      <c r="F340">
        <f t="shared" ca="1" si="24"/>
        <v>0</v>
      </c>
      <c r="G340">
        <f t="shared" ca="1" si="23"/>
        <v>10.356157237955159</v>
      </c>
    </row>
    <row r="341" spans="4:7" x14ac:dyDescent="0.25">
      <c r="D341">
        <f t="shared" si="21"/>
        <v>338</v>
      </c>
      <c r="E341">
        <f t="shared" ca="1" si="22"/>
        <v>103.41910844199961</v>
      </c>
      <c r="F341">
        <f t="shared" ca="1" si="24"/>
        <v>3.4191084419996116</v>
      </c>
      <c r="G341">
        <f t="shared" ca="1" si="23"/>
        <v>0</v>
      </c>
    </row>
    <row r="342" spans="4:7" x14ac:dyDescent="0.25">
      <c r="D342">
        <f t="shared" si="21"/>
        <v>339</v>
      </c>
      <c r="E342">
        <f t="shared" ca="1" si="22"/>
        <v>112.76862632760314</v>
      </c>
      <c r="F342">
        <f t="shared" ca="1" si="24"/>
        <v>12.768626327603144</v>
      </c>
      <c r="G342">
        <f t="shared" ca="1" si="23"/>
        <v>0</v>
      </c>
    </row>
    <row r="343" spans="4:7" x14ac:dyDescent="0.25">
      <c r="D343">
        <f t="shared" si="21"/>
        <v>340</v>
      </c>
      <c r="E343">
        <f t="shared" ca="1" si="22"/>
        <v>75.661908123888509</v>
      </c>
      <c r="F343">
        <f t="shared" ca="1" si="24"/>
        <v>0</v>
      </c>
      <c r="G343">
        <f t="shared" ca="1" si="23"/>
        <v>24.338091876111491</v>
      </c>
    </row>
    <row r="344" spans="4:7" x14ac:dyDescent="0.25">
      <c r="D344">
        <f t="shared" si="21"/>
        <v>341</v>
      </c>
      <c r="E344">
        <f t="shared" ca="1" si="22"/>
        <v>106.43245734992635</v>
      </c>
      <c r="F344">
        <f t="shared" ca="1" si="24"/>
        <v>6.4324573499263522</v>
      </c>
      <c r="G344">
        <f t="shared" ca="1" si="23"/>
        <v>0</v>
      </c>
    </row>
    <row r="345" spans="4:7" x14ac:dyDescent="0.25">
      <c r="D345">
        <f t="shared" si="21"/>
        <v>342</v>
      </c>
      <c r="E345">
        <f t="shared" ca="1" si="22"/>
        <v>89.146389012322203</v>
      </c>
      <c r="F345">
        <f t="shared" ca="1" si="24"/>
        <v>0</v>
      </c>
      <c r="G345">
        <f t="shared" ca="1" si="23"/>
        <v>10.853610987677797</v>
      </c>
    </row>
    <row r="346" spans="4:7" x14ac:dyDescent="0.25">
      <c r="D346">
        <f t="shared" si="21"/>
        <v>343</v>
      </c>
      <c r="E346">
        <f t="shared" ca="1" si="22"/>
        <v>103.58386054515738</v>
      </c>
      <c r="F346">
        <f t="shared" ca="1" si="24"/>
        <v>3.5838605451573784</v>
      </c>
      <c r="G346">
        <f t="shared" ca="1" si="23"/>
        <v>0</v>
      </c>
    </row>
    <row r="347" spans="4:7" x14ac:dyDescent="0.25">
      <c r="D347">
        <f t="shared" si="21"/>
        <v>344</v>
      </c>
      <c r="E347">
        <f t="shared" ca="1" si="22"/>
        <v>70.973814803145544</v>
      </c>
      <c r="F347">
        <f t="shared" ca="1" si="24"/>
        <v>0</v>
      </c>
      <c r="G347">
        <f t="shared" ca="1" si="23"/>
        <v>29.026185196854456</v>
      </c>
    </row>
    <row r="348" spans="4:7" x14ac:dyDescent="0.25">
      <c r="D348">
        <f t="shared" si="21"/>
        <v>345</v>
      </c>
      <c r="E348">
        <f t="shared" ca="1" si="22"/>
        <v>107.68533700963172</v>
      </c>
      <c r="F348">
        <f t="shared" ca="1" si="24"/>
        <v>7.6853370096317235</v>
      </c>
      <c r="G348">
        <f t="shared" ca="1" si="23"/>
        <v>0</v>
      </c>
    </row>
    <row r="349" spans="4:7" x14ac:dyDescent="0.25">
      <c r="D349">
        <f t="shared" si="21"/>
        <v>346</v>
      </c>
      <c r="E349">
        <f t="shared" ca="1" si="22"/>
        <v>85.49188078987946</v>
      </c>
      <c r="F349">
        <f t="shared" ca="1" si="24"/>
        <v>0</v>
      </c>
      <c r="G349">
        <f t="shared" ca="1" si="23"/>
        <v>14.50811921012054</v>
      </c>
    </row>
    <row r="350" spans="4:7" x14ac:dyDescent="0.25">
      <c r="D350">
        <f t="shared" si="21"/>
        <v>347</v>
      </c>
      <c r="E350">
        <f t="shared" ca="1" si="22"/>
        <v>129.27662019468721</v>
      </c>
      <c r="F350">
        <f t="shared" ca="1" si="24"/>
        <v>29.276620194687212</v>
      </c>
      <c r="G350">
        <f t="shared" ca="1" si="23"/>
        <v>0</v>
      </c>
    </row>
    <row r="351" spans="4:7" x14ac:dyDescent="0.25">
      <c r="D351">
        <f t="shared" si="21"/>
        <v>348</v>
      </c>
      <c r="E351">
        <f t="shared" ca="1" si="22"/>
        <v>88.706625647062893</v>
      </c>
      <c r="F351">
        <f t="shared" ca="1" si="24"/>
        <v>0</v>
      </c>
      <c r="G351">
        <f t="shared" ca="1" si="23"/>
        <v>11.293374352937107</v>
      </c>
    </row>
    <row r="352" spans="4:7" x14ac:dyDescent="0.25">
      <c r="D352">
        <f t="shared" si="21"/>
        <v>349</v>
      </c>
      <c r="E352">
        <f t="shared" ca="1" si="22"/>
        <v>103.2438932497727</v>
      </c>
      <c r="F352">
        <f t="shared" ca="1" si="24"/>
        <v>3.2438932497726967</v>
      </c>
      <c r="G352">
        <f t="shared" ca="1" si="23"/>
        <v>0</v>
      </c>
    </row>
    <row r="353" spans="4:7" x14ac:dyDescent="0.25">
      <c r="D353">
        <f t="shared" si="21"/>
        <v>350</v>
      </c>
      <c r="E353">
        <f t="shared" ca="1" si="22"/>
        <v>141.29338813968383</v>
      </c>
      <c r="F353">
        <f t="shared" ca="1" si="24"/>
        <v>41.293388139683827</v>
      </c>
      <c r="G353">
        <f t="shared" ca="1" si="23"/>
        <v>0</v>
      </c>
    </row>
    <row r="354" spans="4:7" x14ac:dyDescent="0.25">
      <c r="D354">
        <f t="shared" si="21"/>
        <v>351</v>
      </c>
      <c r="E354">
        <f t="shared" ca="1" si="22"/>
        <v>97.275297098185192</v>
      </c>
      <c r="F354">
        <f t="shared" ca="1" si="24"/>
        <v>0</v>
      </c>
      <c r="G354">
        <f t="shared" ca="1" si="23"/>
        <v>2.7247029018148083</v>
      </c>
    </row>
    <row r="355" spans="4:7" x14ac:dyDescent="0.25">
      <c r="D355">
        <f t="shared" si="21"/>
        <v>352</v>
      </c>
      <c r="E355">
        <f t="shared" ca="1" si="22"/>
        <v>82.277831946429302</v>
      </c>
      <c r="F355">
        <f t="shared" ca="1" si="24"/>
        <v>0</v>
      </c>
      <c r="G355">
        <f t="shared" ca="1" si="23"/>
        <v>17.722168053570698</v>
      </c>
    </row>
    <row r="356" spans="4:7" x14ac:dyDescent="0.25">
      <c r="D356">
        <f t="shared" si="21"/>
        <v>353</v>
      </c>
      <c r="E356">
        <f t="shared" ca="1" si="22"/>
        <v>119.69304501800235</v>
      </c>
      <c r="F356">
        <f t="shared" ca="1" si="24"/>
        <v>19.693045018002351</v>
      </c>
      <c r="G356">
        <f t="shared" ca="1" si="23"/>
        <v>0</v>
      </c>
    </row>
    <row r="357" spans="4:7" x14ac:dyDescent="0.25">
      <c r="D357">
        <f t="shared" si="21"/>
        <v>354</v>
      </c>
      <c r="E357">
        <f t="shared" ca="1" si="22"/>
        <v>102.09533398342484</v>
      </c>
      <c r="F357">
        <f t="shared" ca="1" si="24"/>
        <v>2.0953339834248368</v>
      </c>
      <c r="G357">
        <f t="shared" ca="1" si="23"/>
        <v>0</v>
      </c>
    </row>
    <row r="358" spans="4:7" x14ac:dyDescent="0.25">
      <c r="D358">
        <f t="shared" si="21"/>
        <v>355</v>
      </c>
      <c r="E358">
        <f t="shared" ca="1" si="22"/>
        <v>144.96515861294517</v>
      </c>
      <c r="F358">
        <f t="shared" ca="1" si="24"/>
        <v>44.965158612945174</v>
      </c>
      <c r="G358">
        <f t="shared" ca="1" si="23"/>
        <v>0</v>
      </c>
    </row>
    <row r="359" spans="4:7" x14ac:dyDescent="0.25">
      <c r="D359">
        <f t="shared" si="21"/>
        <v>356</v>
      </c>
      <c r="E359">
        <f t="shared" ca="1" si="22"/>
        <v>116.33393509401904</v>
      </c>
      <c r="F359">
        <f t="shared" ca="1" si="24"/>
        <v>16.33393509401904</v>
      </c>
      <c r="G359">
        <f t="shared" ca="1" si="23"/>
        <v>0</v>
      </c>
    </row>
    <row r="360" spans="4:7" x14ac:dyDescent="0.25">
      <c r="D360">
        <f t="shared" si="21"/>
        <v>357</v>
      </c>
      <c r="E360">
        <f t="shared" ca="1" si="22"/>
        <v>48.181013525130531</v>
      </c>
      <c r="F360">
        <f t="shared" ca="1" si="24"/>
        <v>0</v>
      </c>
      <c r="G360">
        <f t="shared" ca="1" si="23"/>
        <v>51.818986474869469</v>
      </c>
    </row>
    <row r="361" spans="4:7" x14ac:dyDescent="0.25">
      <c r="D361">
        <f t="shared" si="21"/>
        <v>358</v>
      </c>
      <c r="E361">
        <f t="shared" ca="1" si="22"/>
        <v>88.399969979548914</v>
      </c>
      <c r="F361">
        <f t="shared" ca="1" si="24"/>
        <v>0</v>
      </c>
      <c r="G361">
        <f t="shared" ca="1" si="23"/>
        <v>11.600030020451086</v>
      </c>
    </row>
    <row r="362" spans="4:7" x14ac:dyDescent="0.25">
      <c r="D362">
        <f t="shared" si="21"/>
        <v>359</v>
      </c>
      <c r="E362">
        <f t="shared" ca="1" si="22"/>
        <v>86.417023905443187</v>
      </c>
      <c r="F362">
        <f t="shared" ca="1" si="24"/>
        <v>0</v>
      </c>
      <c r="G362">
        <f t="shared" ca="1" si="23"/>
        <v>13.582976094556813</v>
      </c>
    </row>
    <row r="363" spans="4:7" x14ac:dyDescent="0.25">
      <c r="D363">
        <f t="shared" si="21"/>
        <v>360</v>
      </c>
      <c r="E363">
        <f t="shared" ca="1" si="22"/>
        <v>103.65041681793204</v>
      </c>
      <c r="F363">
        <f t="shared" ca="1" si="24"/>
        <v>3.6504168179320402</v>
      </c>
      <c r="G363">
        <f t="shared" ca="1" si="23"/>
        <v>0</v>
      </c>
    </row>
    <row r="364" spans="4:7" x14ac:dyDescent="0.25">
      <c r="D364">
        <f t="shared" si="21"/>
        <v>361</v>
      </c>
      <c r="E364">
        <f t="shared" ca="1" si="22"/>
        <v>72.630601005949885</v>
      </c>
      <c r="F364">
        <f t="shared" ca="1" si="24"/>
        <v>0</v>
      </c>
      <c r="G364">
        <f t="shared" ca="1" si="23"/>
        <v>27.369398994050115</v>
      </c>
    </row>
    <row r="365" spans="4:7" x14ac:dyDescent="0.25">
      <c r="D365">
        <f t="shared" si="21"/>
        <v>362</v>
      </c>
      <c r="E365">
        <f t="shared" ca="1" si="22"/>
        <v>100.76991207408807</v>
      </c>
      <c r="F365">
        <f t="shared" ca="1" si="24"/>
        <v>0.76991207408806872</v>
      </c>
      <c r="G365">
        <f t="shared" ca="1" si="23"/>
        <v>0</v>
      </c>
    </row>
    <row r="366" spans="4:7" x14ac:dyDescent="0.25">
      <c r="D366">
        <f t="shared" si="21"/>
        <v>363</v>
      </c>
      <c r="E366">
        <f t="shared" ca="1" si="22"/>
        <v>107.86087662484198</v>
      </c>
      <c r="F366">
        <f t="shared" ca="1" si="24"/>
        <v>7.8608766248419784</v>
      </c>
      <c r="G366">
        <f t="shared" ca="1" si="23"/>
        <v>0</v>
      </c>
    </row>
    <row r="367" spans="4:7" x14ac:dyDescent="0.25">
      <c r="D367">
        <f t="shared" si="21"/>
        <v>364</v>
      </c>
      <c r="E367">
        <f t="shared" ca="1" si="22"/>
        <v>111.20884531763315</v>
      </c>
      <c r="F367">
        <f t="shared" ca="1" si="24"/>
        <v>11.208845317633148</v>
      </c>
      <c r="G367">
        <f t="shared" ca="1" si="23"/>
        <v>0</v>
      </c>
    </row>
    <row r="368" spans="4:7" x14ac:dyDescent="0.25">
      <c r="D368">
        <f t="shared" si="21"/>
        <v>365</v>
      </c>
      <c r="E368">
        <f t="shared" ca="1" si="22"/>
        <v>94.820152093560012</v>
      </c>
      <c r="F368">
        <f t="shared" ca="1" si="24"/>
        <v>0</v>
      </c>
      <c r="G368">
        <f t="shared" ca="1" si="23"/>
        <v>5.1798479064399885</v>
      </c>
    </row>
    <row r="369" spans="4:7" x14ac:dyDescent="0.25">
      <c r="D369">
        <f t="shared" si="21"/>
        <v>366</v>
      </c>
      <c r="E369">
        <f t="shared" ca="1" si="22"/>
        <v>134.40045500560549</v>
      </c>
      <c r="F369">
        <f t="shared" ca="1" si="24"/>
        <v>34.400455005605494</v>
      </c>
      <c r="G369">
        <f t="shared" ca="1" si="23"/>
        <v>0</v>
      </c>
    </row>
    <row r="370" spans="4:7" x14ac:dyDescent="0.25">
      <c r="D370">
        <f t="shared" si="21"/>
        <v>367</v>
      </c>
      <c r="E370">
        <f t="shared" ca="1" si="22"/>
        <v>103.04093929372145</v>
      </c>
      <c r="F370">
        <f t="shared" ca="1" si="24"/>
        <v>3.0409392937214506</v>
      </c>
      <c r="G370">
        <f t="shared" ca="1" si="23"/>
        <v>0</v>
      </c>
    </row>
    <row r="371" spans="4:7" x14ac:dyDescent="0.25">
      <c r="D371">
        <f t="shared" si="21"/>
        <v>368</v>
      </c>
      <c r="E371">
        <f t="shared" ca="1" si="22"/>
        <v>90.80588570285984</v>
      </c>
      <c r="F371">
        <f t="shared" ca="1" si="24"/>
        <v>0</v>
      </c>
      <c r="G371">
        <f t="shared" ca="1" si="23"/>
        <v>9.1941142971401604</v>
      </c>
    </row>
    <row r="372" spans="4:7" x14ac:dyDescent="0.25">
      <c r="D372">
        <f t="shared" si="21"/>
        <v>369</v>
      </c>
      <c r="E372">
        <f t="shared" ca="1" si="22"/>
        <v>102.17273315654087</v>
      </c>
      <c r="F372">
        <f t="shared" ca="1" si="24"/>
        <v>2.1727331565408718</v>
      </c>
      <c r="G372">
        <f t="shared" ca="1" si="23"/>
        <v>0</v>
      </c>
    </row>
    <row r="373" spans="4:7" x14ac:dyDescent="0.25">
      <c r="D373">
        <f t="shared" si="21"/>
        <v>370</v>
      </c>
      <c r="E373">
        <f t="shared" ca="1" si="22"/>
        <v>69.684321935082693</v>
      </c>
      <c r="F373">
        <f t="shared" ca="1" si="24"/>
        <v>0</v>
      </c>
      <c r="G373">
        <f t="shared" ca="1" si="23"/>
        <v>30.315678064917307</v>
      </c>
    </row>
    <row r="374" spans="4:7" x14ac:dyDescent="0.25">
      <c r="D374">
        <f t="shared" ref="D374:D437" si="25">D373+1</f>
        <v>371</v>
      </c>
      <c r="E374">
        <f t="shared" ref="E374:E437" ca="1" si="26">$B$3*EXP(($B$6-0.5*$B$7^2)*$B$5+$B$7*SQRT($B$5)*_xlfn.NORM.S.INV(RAND()))</f>
        <v>77.496399662466985</v>
      </c>
      <c r="F374">
        <f t="shared" ca="1" si="24"/>
        <v>0</v>
      </c>
      <c r="G374">
        <f t="shared" ref="G374:G437" ca="1" si="27">MAX(0,$B$4-E374)</f>
        <v>22.503600337533015</v>
      </c>
    </row>
    <row r="375" spans="4:7" x14ac:dyDescent="0.25">
      <c r="D375">
        <f t="shared" si="25"/>
        <v>372</v>
      </c>
      <c r="E375">
        <f t="shared" ca="1" si="26"/>
        <v>124.59367974522711</v>
      </c>
      <c r="F375">
        <f t="shared" ca="1" si="24"/>
        <v>24.593679745227107</v>
      </c>
      <c r="G375">
        <f t="shared" ca="1" si="27"/>
        <v>0</v>
      </c>
    </row>
    <row r="376" spans="4:7" x14ac:dyDescent="0.25">
      <c r="D376">
        <f t="shared" si="25"/>
        <v>373</v>
      </c>
      <c r="E376">
        <f t="shared" ca="1" si="26"/>
        <v>79.786433819403769</v>
      </c>
      <c r="F376">
        <f t="shared" ca="1" si="24"/>
        <v>0</v>
      </c>
      <c r="G376">
        <f t="shared" ca="1" si="27"/>
        <v>20.213566180596231</v>
      </c>
    </row>
    <row r="377" spans="4:7" x14ac:dyDescent="0.25">
      <c r="D377">
        <f t="shared" si="25"/>
        <v>374</v>
      </c>
      <c r="E377">
        <f t="shared" ca="1" si="26"/>
        <v>170.88065920081797</v>
      </c>
      <c r="F377">
        <f t="shared" ca="1" si="24"/>
        <v>70.880659200817973</v>
      </c>
      <c r="G377">
        <f t="shared" ca="1" si="27"/>
        <v>0</v>
      </c>
    </row>
    <row r="378" spans="4:7" x14ac:dyDescent="0.25">
      <c r="D378">
        <f t="shared" si="25"/>
        <v>375</v>
      </c>
      <c r="E378">
        <f t="shared" ca="1" si="26"/>
        <v>87.170710132452299</v>
      </c>
      <c r="F378">
        <f t="shared" ca="1" si="24"/>
        <v>0</v>
      </c>
      <c r="G378">
        <f t="shared" ca="1" si="27"/>
        <v>12.829289867547701</v>
      </c>
    </row>
    <row r="379" spans="4:7" x14ac:dyDescent="0.25">
      <c r="D379">
        <f t="shared" si="25"/>
        <v>376</v>
      </c>
      <c r="E379">
        <f t="shared" ca="1" si="26"/>
        <v>86.429901132528528</v>
      </c>
      <c r="F379">
        <f t="shared" ca="1" si="24"/>
        <v>0</v>
      </c>
      <c r="G379">
        <f t="shared" ca="1" si="27"/>
        <v>13.570098867471472</v>
      </c>
    </row>
    <row r="380" spans="4:7" x14ac:dyDescent="0.25">
      <c r="D380">
        <f t="shared" si="25"/>
        <v>377</v>
      </c>
      <c r="E380">
        <f t="shared" ca="1" si="26"/>
        <v>107.29606655087325</v>
      </c>
      <c r="F380">
        <f t="shared" ca="1" si="24"/>
        <v>7.296066550873249</v>
      </c>
      <c r="G380">
        <f t="shared" ca="1" si="27"/>
        <v>0</v>
      </c>
    </row>
    <row r="381" spans="4:7" x14ac:dyDescent="0.25">
      <c r="D381">
        <f t="shared" si="25"/>
        <v>378</v>
      </c>
      <c r="E381">
        <f t="shared" ca="1" si="26"/>
        <v>68.755413216203138</v>
      </c>
      <c r="F381">
        <f t="shared" ca="1" si="24"/>
        <v>0</v>
      </c>
      <c r="G381">
        <f t="shared" ca="1" si="27"/>
        <v>31.244586783796862</v>
      </c>
    </row>
    <row r="382" spans="4:7" x14ac:dyDescent="0.25">
      <c r="D382">
        <f t="shared" si="25"/>
        <v>379</v>
      </c>
      <c r="E382">
        <f t="shared" ca="1" si="26"/>
        <v>54.058579441045865</v>
      </c>
      <c r="F382">
        <f t="shared" ca="1" si="24"/>
        <v>0</v>
      </c>
      <c r="G382">
        <f t="shared" ca="1" si="27"/>
        <v>45.941420558954135</v>
      </c>
    </row>
    <row r="383" spans="4:7" x14ac:dyDescent="0.25">
      <c r="D383">
        <f t="shared" si="25"/>
        <v>380</v>
      </c>
      <c r="E383">
        <f t="shared" ca="1" si="26"/>
        <v>142.38870368941608</v>
      </c>
      <c r="F383">
        <f t="shared" ca="1" si="24"/>
        <v>42.388703689416076</v>
      </c>
      <c r="G383">
        <f t="shared" ca="1" si="27"/>
        <v>0</v>
      </c>
    </row>
    <row r="384" spans="4:7" x14ac:dyDescent="0.25">
      <c r="D384">
        <f t="shared" si="25"/>
        <v>381</v>
      </c>
      <c r="E384">
        <f t="shared" ca="1" si="26"/>
        <v>75.0867799851695</v>
      </c>
      <c r="F384">
        <f t="shared" ca="1" si="24"/>
        <v>0</v>
      </c>
      <c r="G384">
        <f t="shared" ca="1" si="27"/>
        <v>24.9132200148305</v>
      </c>
    </row>
    <row r="385" spans="4:7" x14ac:dyDescent="0.25">
      <c r="D385">
        <f t="shared" si="25"/>
        <v>382</v>
      </c>
      <c r="E385">
        <f t="shared" ca="1" si="26"/>
        <v>90.020897821204997</v>
      </c>
      <c r="F385">
        <f t="shared" ca="1" si="24"/>
        <v>0</v>
      </c>
      <c r="G385">
        <f t="shared" ca="1" si="27"/>
        <v>9.9791021787950029</v>
      </c>
    </row>
    <row r="386" spans="4:7" x14ac:dyDescent="0.25">
      <c r="D386">
        <f t="shared" si="25"/>
        <v>383</v>
      </c>
      <c r="E386">
        <f t="shared" ca="1" si="26"/>
        <v>91.231667103404376</v>
      </c>
      <c r="F386">
        <f t="shared" ca="1" si="24"/>
        <v>0</v>
      </c>
      <c r="G386">
        <f t="shared" ca="1" si="27"/>
        <v>8.7683328965956235</v>
      </c>
    </row>
    <row r="387" spans="4:7" x14ac:dyDescent="0.25">
      <c r="D387">
        <f t="shared" si="25"/>
        <v>384</v>
      </c>
      <c r="E387">
        <f t="shared" ca="1" si="26"/>
        <v>154.09487241582272</v>
      </c>
      <c r="F387">
        <f t="shared" ca="1" si="24"/>
        <v>54.094872415822721</v>
      </c>
      <c r="G387">
        <f t="shared" ca="1" si="27"/>
        <v>0</v>
      </c>
    </row>
    <row r="388" spans="4:7" x14ac:dyDescent="0.25">
      <c r="D388">
        <f t="shared" si="25"/>
        <v>385</v>
      </c>
      <c r="E388">
        <f t="shared" ca="1" si="26"/>
        <v>111.2387957871962</v>
      </c>
      <c r="F388">
        <f t="shared" ca="1" si="24"/>
        <v>11.238795787196196</v>
      </c>
      <c r="G388">
        <f t="shared" ca="1" si="27"/>
        <v>0</v>
      </c>
    </row>
    <row r="389" spans="4:7" x14ac:dyDescent="0.25">
      <c r="D389">
        <f t="shared" si="25"/>
        <v>386</v>
      </c>
      <c r="E389">
        <f t="shared" ca="1" si="26"/>
        <v>108.18622651170018</v>
      </c>
      <c r="F389">
        <f t="shared" ref="F389:F452" ca="1" si="28">MAX(0,E389-$B$4)</f>
        <v>8.186226511700184</v>
      </c>
      <c r="G389">
        <f t="shared" ca="1" si="27"/>
        <v>0</v>
      </c>
    </row>
    <row r="390" spans="4:7" x14ac:dyDescent="0.25">
      <c r="D390">
        <f t="shared" si="25"/>
        <v>387</v>
      </c>
      <c r="E390">
        <f t="shared" ca="1" si="26"/>
        <v>151.49808821421604</v>
      </c>
      <c r="F390">
        <f t="shared" ca="1" si="28"/>
        <v>51.49808821421604</v>
      </c>
      <c r="G390">
        <f t="shared" ca="1" si="27"/>
        <v>0</v>
      </c>
    </row>
    <row r="391" spans="4:7" x14ac:dyDescent="0.25">
      <c r="D391">
        <f t="shared" si="25"/>
        <v>388</v>
      </c>
      <c r="E391">
        <f t="shared" ca="1" si="26"/>
        <v>88.739549961976394</v>
      </c>
      <c r="F391">
        <f t="shared" ca="1" si="28"/>
        <v>0</v>
      </c>
      <c r="G391">
        <f t="shared" ca="1" si="27"/>
        <v>11.260450038023606</v>
      </c>
    </row>
    <row r="392" spans="4:7" x14ac:dyDescent="0.25">
      <c r="D392">
        <f t="shared" si="25"/>
        <v>389</v>
      </c>
      <c r="E392">
        <f t="shared" ca="1" si="26"/>
        <v>114.40223636173586</v>
      </c>
      <c r="F392">
        <f t="shared" ca="1" si="28"/>
        <v>14.402236361735859</v>
      </c>
      <c r="G392">
        <f t="shared" ca="1" si="27"/>
        <v>0</v>
      </c>
    </row>
    <row r="393" spans="4:7" x14ac:dyDescent="0.25">
      <c r="D393">
        <f t="shared" si="25"/>
        <v>390</v>
      </c>
      <c r="E393">
        <f t="shared" ca="1" si="26"/>
        <v>50.281904191025781</v>
      </c>
      <c r="F393">
        <f t="shared" ca="1" si="28"/>
        <v>0</v>
      </c>
      <c r="G393">
        <f t="shared" ca="1" si="27"/>
        <v>49.718095808974219</v>
      </c>
    </row>
    <row r="394" spans="4:7" x14ac:dyDescent="0.25">
      <c r="D394">
        <f t="shared" si="25"/>
        <v>391</v>
      </c>
      <c r="E394">
        <f t="shared" ca="1" si="26"/>
        <v>134.04855897475653</v>
      </c>
      <c r="F394">
        <f t="shared" ca="1" si="28"/>
        <v>34.048558974756531</v>
      </c>
      <c r="G394">
        <f t="shared" ca="1" si="27"/>
        <v>0</v>
      </c>
    </row>
    <row r="395" spans="4:7" x14ac:dyDescent="0.25">
      <c r="D395">
        <f t="shared" si="25"/>
        <v>392</v>
      </c>
      <c r="E395">
        <f t="shared" ca="1" si="26"/>
        <v>123.4613465701417</v>
      </c>
      <c r="F395">
        <f t="shared" ca="1" si="28"/>
        <v>23.4613465701417</v>
      </c>
      <c r="G395">
        <f t="shared" ca="1" si="27"/>
        <v>0</v>
      </c>
    </row>
    <row r="396" spans="4:7" x14ac:dyDescent="0.25">
      <c r="D396">
        <f t="shared" si="25"/>
        <v>393</v>
      </c>
      <c r="E396">
        <f t="shared" ca="1" si="26"/>
        <v>95.225903934323725</v>
      </c>
      <c r="F396">
        <f t="shared" ca="1" si="28"/>
        <v>0</v>
      </c>
      <c r="G396">
        <f t="shared" ca="1" si="27"/>
        <v>4.7740960656762752</v>
      </c>
    </row>
    <row r="397" spans="4:7" x14ac:dyDescent="0.25">
      <c r="D397">
        <f t="shared" si="25"/>
        <v>394</v>
      </c>
      <c r="E397">
        <f t="shared" ca="1" si="26"/>
        <v>97.179011233885731</v>
      </c>
      <c r="F397">
        <f t="shared" ca="1" si="28"/>
        <v>0</v>
      </c>
      <c r="G397">
        <f t="shared" ca="1" si="27"/>
        <v>2.8209887661142687</v>
      </c>
    </row>
    <row r="398" spans="4:7" x14ac:dyDescent="0.25">
      <c r="D398">
        <f t="shared" si="25"/>
        <v>395</v>
      </c>
      <c r="E398">
        <f t="shared" ca="1" si="26"/>
        <v>74.038245222826674</v>
      </c>
      <c r="F398">
        <f t="shared" ca="1" si="28"/>
        <v>0</v>
      </c>
      <c r="G398">
        <f t="shared" ca="1" si="27"/>
        <v>25.961754777173326</v>
      </c>
    </row>
    <row r="399" spans="4:7" x14ac:dyDescent="0.25">
      <c r="D399">
        <f t="shared" si="25"/>
        <v>396</v>
      </c>
      <c r="E399">
        <f t="shared" ca="1" si="26"/>
        <v>92.317201777124708</v>
      </c>
      <c r="F399">
        <f t="shared" ca="1" si="28"/>
        <v>0</v>
      </c>
      <c r="G399">
        <f t="shared" ca="1" si="27"/>
        <v>7.6827982228752916</v>
      </c>
    </row>
    <row r="400" spans="4:7" x14ac:dyDescent="0.25">
      <c r="D400">
        <f t="shared" si="25"/>
        <v>397</v>
      </c>
      <c r="E400">
        <f t="shared" ca="1" si="26"/>
        <v>71.704065645517318</v>
      </c>
      <c r="F400">
        <f t="shared" ca="1" si="28"/>
        <v>0</v>
      </c>
      <c r="G400">
        <f t="shared" ca="1" si="27"/>
        <v>28.295934354482682</v>
      </c>
    </row>
    <row r="401" spans="4:7" x14ac:dyDescent="0.25">
      <c r="D401">
        <f t="shared" si="25"/>
        <v>398</v>
      </c>
      <c r="E401">
        <f t="shared" ca="1" si="26"/>
        <v>129.64569190036713</v>
      </c>
      <c r="F401">
        <f t="shared" ca="1" si="28"/>
        <v>29.645691900367126</v>
      </c>
      <c r="G401">
        <f t="shared" ca="1" si="27"/>
        <v>0</v>
      </c>
    </row>
    <row r="402" spans="4:7" x14ac:dyDescent="0.25">
      <c r="D402">
        <f t="shared" si="25"/>
        <v>399</v>
      </c>
      <c r="E402">
        <f t="shared" ca="1" si="26"/>
        <v>115.42944548838241</v>
      </c>
      <c r="F402">
        <f t="shared" ca="1" si="28"/>
        <v>15.429445488382413</v>
      </c>
      <c r="G402">
        <f t="shared" ca="1" si="27"/>
        <v>0</v>
      </c>
    </row>
    <row r="403" spans="4:7" x14ac:dyDescent="0.25">
      <c r="D403">
        <f t="shared" si="25"/>
        <v>400</v>
      </c>
      <c r="E403">
        <f t="shared" ca="1" si="26"/>
        <v>78.274637487701227</v>
      </c>
      <c r="F403">
        <f t="shared" ca="1" si="28"/>
        <v>0</v>
      </c>
      <c r="G403">
        <f t="shared" ca="1" si="27"/>
        <v>21.725362512298773</v>
      </c>
    </row>
    <row r="404" spans="4:7" x14ac:dyDescent="0.25">
      <c r="D404">
        <f t="shared" si="25"/>
        <v>401</v>
      </c>
      <c r="E404">
        <f t="shared" ca="1" si="26"/>
        <v>89.524739545082483</v>
      </c>
      <c r="F404">
        <f t="shared" ca="1" si="28"/>
        <v>0</v>
      </c>
      <c r="G404">
        <f t="shared" ca="1" si="27"/>
        <v>10.475260454917517</v>
      </c>
    </row>
    <row r="405" spans="4:7" x14ac:dyDescent="0.25">
      <c r="D405">
        <f t="shared" si="25"/>
        <v>402</v>
      </c>
      <c r="E405">
        <f t="shared" ca="1" si="26"/>
        <v>87.811325622231877</v>
      </c>
      <c r="F405">
        <f t="shared" ca="1" si="28"/>
        <v>0</v>
      </c>
      <c r="G405">
        <f t="shared" ca="1" si="27"/>
        <v>12.188674377768123</v>
      </c>
    </row>
    <row r="406" spans="4:7" x14ac:dyDescent="0.25">
      <c r="D406">
        <f t="shared" si="25"/>
        <v>403</v>
      </c>
      <c r="E406">
        <f t="shared" ca="1" si="26"/>
        <v>158.50110075174172</v>
      </c>
      <c r="F406">
        <f t="shared" ca="1" si="28"/>
        <v>58.501100751741717</v>
      </c>
      <c r="G406">
        <f t="shared" ca="1" si="27"/>
        <v>0</v>
      </c>
    </row>
    <row r="407" spans="4:7" x14ac:dyDescent="0.25">
      <c r="D407">
        <f t="shared" si="25"/>
        <v>404</v>
      </c>
      <c r="E407">
        <f t="shared" ca="1" si="26"/>
        <v>162.43831852891441</v>
      </c>
      <c r="F407">
        <f t="shared" ca="1" si="28"/>
        <v>62.438318528914408</v>
      </c>
      <c r="G407">
        <f t="shared" ca="1" si="27"/>
        <v>0</v>
      </c>
    </row>
    <row r="408" spans="4:7" x14ac:dyDescent="0.25">
      <c r="D408">
        <f t="shared" si="25"/>
        <v>405</v>
      </c>
      <c r="E408">
        <f t="shared" ca="1" si="26"/>
        <v>88.235127108785065</v>
      </c>
      <c r="F408">
        <f t="shared" ca="1" si="28"/>
        <v>0</v>
      </c>
      <c r="G408">
        <f t="shared" ca="1" si="27"/>
        <v>11.764872891214935</v>
      </c>
    </row>
    <row r="409" spans="4:7" x14ac:dyDescent="0.25">
      <c r="D409">
        <f t="shared" si="25"/>
        <v>406</v>
      </c>
      <c r="E409">
        <f t="shared" ca="1" si="26"/>
        <v>80.15886087675122</v>
      </c>
      <c r="F409">
        <f t="shared" ca="1" si="28"/>
        <v>0</v>
      </c>
      <c r="G409">
        <f t="shared" ca="1" si="27"/>
        <v>19.84113912324878</v>
      </c>
    </row>
    <row r="410" spans="4:7" x14ac:dyDescent="0.25">
      <c r="D410">
        <f t="shared" si="25"/>
        <v>407</v>
      </c>
      <c r="E410">
        <f t="shared" ca="1" si="26"/>
        <v>82.137317433888654</v>
      </c>
      <c r="F410">
        <f t="shared" ca="1" si="28"/>
        <v>0</v>
      </c>
      <c r="G410">
        <f t="shared" ca="1" si="27"/>
        <v>17.862682566111346</v>
      </c>
    </row>
    <row r="411" spans="4:7" x14ac:dyDescent="0.25">
      <c r="D411">
        <f t="shared" si="25"/>
        <v>408</v>
      </c>
      <c r="E411">
        <f t="shared" ca="1" si="26"/>
        <v>106.75659423258905</v>
      </c>
      <c r="F411">
        <f t="shared" ca="1" si="28"/>
        <v>6.7565942325890518</v>
      </c>
      <c r="G411">
        <f t="shared" ca="1" si="27"/>
        <v>0</v>
      </c>
    </row>
    <row r="412" spans="4:7" x14ac:dyDescent="0.25">
      <c r="D412">
        <f t="shared" si="25"/>
        <v>409</v>
      </c>
      <c r="E412">
        <f t="shared" ca="1" si="26"/>
        <v>94.89117512170472</v>
      </c>
      <c r="F412">
        <f t="shared" ca="1" si="28"/>
        <v>0</v>
      </c>
      <c r="G412">
        <f t="shared" ca="1" si="27"/>
        <v>5.1088248782952803</v>
      </c>
    </row>
    <row r="413" spans="4:7" x14ac:dyDescent="0.25">
      <c r="D413">
        <f t="shared" si="25"/>
        <v>410</v>
      </c>
      <c r="E413">
        <f t="shared" ca="1" si="26"/>
        <v>109.74453937760318</v>
      </c>
      <c r="F413">
        <f t="shared" ca="1" si="28"/>
        <v>9.744539377603175</v>
      </c>
      <c r="G413">
        <f t="shared" ca="1" si="27"/>
        <v>0</v>
      </c>
    </row>
    <row r="414" spans="4:7" x14ac:dyDescent="0.25">
      <c r="D414">
        <f t="shared" si="25"/>
        <v>411</v>
      </c>
      <c r="E414">
        <f t="shared" ca="1" si="26"/>
        <v>80.576897506573985</v>
      </c>
      <c r="F414">
        <f t="shared" ca="1" si="28"/>
        <v>0</v>
      </c>
      <c r="G414">
        <f t="shared" ca="1" si="27"/>
        <v>19.423102493426015</v>
      </c>
    </row>
    <row r="415" spans="4:7" x14ac:dyDescent="0.25">
      <c r="D415">
        <f t="shared" si="25"/>
        <v>412</v>
      </c>
      <c r="E415">
        <f t="shared" ca="1" si="26"/>
        <v>96.105625207851574</v>
      </c>
      <c r="F415">
        <f t="shared" ca="1" si="28"/>
        <v>0</v>
      </c>
      <c r="G415">
        <f t="shared" ca="1" si="27"/>
        <v>3.894374792148426</v>
      </c>
    </row>
    <row r="416" spans="4:7" x14ac:dyDescent="0.25">
      <c r="D416">
        <f t="shared" si="25"/>
        <v>413</v>
      </c>
      <c r="E416">
        <f t="shared" ca="1" si="26"/>
        <v>75.769868666339178</v>
      </c>
      <c r="F416">
        <f t="shared" ca="1" si="28"/>
        <v>0</v>
      </c>
      <c r="G416">
        <f t="shared" ca="1" si="27"/>
        <v>24.230131333660822</v>
      </c>
    </row>
    <row r="417" spans="4:7" x14ac:dyDescent="0.25">
      <c r="D417">
        <f t="shared" si="25"/>
        <v>414</v>
      </c>
      <c r="E417">
        <f t="shared" ca="1" si="26"/>
        <v>107.51273204881741</v>
      </c>
      <c r="F417">
        <f t="shared" ca="1" si="28"/>
        <v>7.5127320488174121</v>
      </c>
      <c r="G417">
        <f t="shared" ca="1" si="27"/>
        <v>0</v>
      </c>
    </row>
    <row r="418" spans="4:7" x14ac:dyDescent="0.25">
      <c r="D418">
        <f t="shared" si="25"/>
        <v>415</v>
      </c>
      <c r="E418">
        <f t="shared" ca="1" si="26"/>
        <v>101.57049400832405</v>
      </c>
      <c r="F418">
        <f t="shared" ca="1" si="28"/>
        <v>1.5704940083240473</v>
      </c>
      <c r="G418">
        <f t="shared" ca="1" si="27"/>
        <v>0</v>
      </c>
    </row>
    <row r="419" spans="4:7" x14ac:dyDescent="0.25">
      <c r="D419">
        <f t="shared" si="25"/>
        <v>416</v>
      </c>
      <c r="E419">
        <f t="shared" ca="1" si="26"/>
        <v>66.196298718268352</v>
      </c>
      <c r="F419">
        <f t="shared" ca="1" si="28"/>
        <v>0</v>
      </c>
      <c r="G419">
        <f t="shared" ca="1" si="27"/>
        <v>33.803701281731648</v>
      </c>
    </row>
    <row r="420" spans="4:7" x14ac:dyDescent="0.25">
      <c r="D420">
        <f t="shared" si="25"/>
        <v>417</v>
      </c>
      <c r="E420">
        <f t="shared" ca="1" si="26"/>
        <v>95.41197098469857</v>
      </c>
      <c r="F420">
        <f t="shared" ca="1" si="28"/>
        <v>0</v>
      </c>
      <c r="G420">
        <f t="shared" ca="1" si="27"/>
        <v>4.58802901530143</v>
      </c>
    </row>
    <row r="421" spans="4:7" x14ac:dyDescent="0.25">
      <c r="D421">
        <f t="shared" si="25"/>
        <v>418</v>
      </c>
      <c r="E421">
        <f t="shared" ca="1" si="26"/>
        <v>116.22183690768968</v>
      </c>
      <c r="F421">
        <f t="shared" ca="1" si="28"/>
        <v>16.221836907689678</v>
      </c>
      <c r="G421">
        <f t="shared" ca="1" si="27"/>
        <v>0</v>
      </c>
    </row>
    <row r="422" spans="4:7" x14ac:dyDescent="0.25">
      <c r="D422">
        <f t="shared" si="25"/>
        <v>419</v>
      </c>
      <c r="E422">
        <f t="shared" ca="1" si="26"/>
        <v>66.284196465157677</v>
      </c>
      <c r="F422">
        <f t="shared" ca="1" si="28"/>
        <v>0</v>
      </c>
      <c r="G422">
        <f t="shared" ca="1" si="27"/>
        <v>33.715803534842323</v>
      </c>
    </row>
    <row r="423" spans="4:7" x14ac:dyDescent="0.25">
      <c r="D423">
        <f t="shared" si="25"/>
        <v>420</v>
      </c>
      <c r="E423">
        <f t="shared" ca="1" si="26"/>
        <v>85.536454780672187</v>
      </c>
      <c r="F423">
        <f t="shared" ca="1" si="28"/>
        <v>0</v>
      </c>
      <c r="G423">
        <f t="shared" ca="1" si="27"/>
        <v>14.463545219327813</v>
      </c>
    </row>
    <row r="424" spans="4:7" x14ac:dyDescent="0.25">
      <c r="D424">
        <f t="shared" si="25"/>
        <v>421</v>
      </c>
      <c r="E424">
        <f t="shared" ca="1" si="26"/>
        <v>61.100145630249322</v>
      </c>
      <c r="F424">
        <f t="shared" ca="1" si="28"/>
        <v>0</v>
      </c>
      <c r="G424">
        <f t="shared" ca="1" si="27"/>
        <v>38.899854369750678</v>
      </c>
    </row>
    <row r="425" spans="4:7" x14ac:dyDescent="0.25">
      <c r="D425">
        <f t="shared" si="25"/>
        <v>422</v>
      </c>
      <c r="E425">
        <f t="shared" ca="1" si="26"/>
        <v>107.53273951727695</v>
      </c>
      <c r="F425">
        <f t="shared" ca="1" si="28"/>
        <v>7.5327395172769513</v>
      </c>
      <c r="G425">
        <f t="shared" ca="1" si="27"/>
        <v>0</v>
      </c>
    </row>
    <row r="426" spans="4:7" x14ac:dyDescent="0.25">
      <c r="D426">
        <f t="shared" si="25"/>
        <v>423</v>
      </c>
      <c r="E426">
        <f t="shared" ca="1" si="26"/>
        <v>197.70872352084496</v>
      </c>
      <c r="F426">
        <f t="shared" ca="1" si="28"/>
        <v>97.708723520844956</v>
      </c>
      <c r="G426">
        <f t="shared" ca="1" si="27"/>
        <v>0</v>
      </c>
    </row>
    <row r="427" spans="4:7" x14ac:dyDescent="0.25">
      <c r="D427">
        <f t="shared" si="25"/>
        <v>424</v>
      </c>
      <c r="E427">
        <f t="shared" ca="1" si="26"/>
        <v>92.736727108377565</v>
      </c>
      <c r="F427">
        <f t="shared" ca="1" si="28"/>
        <v>0</v>
      </c>
      <c r="G427">
        <f t="shared" ca="1" si="27"/>
        <v>7.2632728916224352</v>
      </c>
    </row>
    <row r="428" spans="4:7" x14ac:dyDescent="0.25">
      <c r="D428">
        <f t="shared" si="25"/>
        <v>425</v>
      </c>
      <c r="E428">
        <f t="shared" ca="1" si="26"/>
        <v>79.794075450573516</v>
      </c>
      <c r="F428">
        <f t="shared" ca="1" si="28"/>
        <v>0</v>
      </c>
      <c r="G428">
        <f t="shared" ca="1" si="27"/>
        <v>20.205924549426484</v>
      </c>
    </row>
    <row r="429" spans="4:7" x14ac:dyDescent="0.25">
      <c r="D429">
        <f t="shared" si="25"/>
        <v>426</v>
      </c>
      <c r="E429">
        <f t="shared" ca="1" si="26"/>
        <v>103.61356553578975</v>
      </c>
      <c r="F429">
        <f t="shared" ca="1" si="28"/>
        <v>3.6135655357897463</v>
      </c>
      <c r="G429">
        <f t="shared" ca="1" si="27"/>
        <v>0</v>
      </c>
    </row>
    <row r="430" spans="4:7" x14ac:dyDescent="0.25">
      <c r="D430">
        <f t="shared" si="25"/>
        <v>427</v>
      </c>
      <c r="E430">
        <f t="shared" ca="1" si="26"/>
        <v>123.3282144065879</v>
      </c>
      <c r="F430">
        <f t="shared" ca="1" si="28"/>
        <v>23.328214406587904</v>
      </c>
      <c r="G430">
        <f t="shared" ca="1" si="27"/>
        <v>0</v>
      </c>
    </row>
    <row r="431" spans="4:7" x14ac:dyDescent="0.25">
      <c r="D431">
        <f t="shared" si="25"/>
        <v>428</v>
      </c>
      <c r="E431">
        <f t="shared" ca="1" si="26"/>
        <v>140.30646676579263</v>
      </c>
      <c r="F431">
        <f t="shared" ca="1" si="28"/>
        <v>40.306466765792635</v>
      </c>
      <c r="G431">
        <f t="shared" ca="1" si="27"/>
        <v>0</v>
      </c>
    </row>
    <row r="432" spans="4:7" x14ac:dyDescent="0.25">
      <c r="D432">
        <f t="shared" si="25"/>
        <v>429</v>
      </c>
      <c r="E432">
        <f t="shared" ca="1" si="26"/>
        <v>144.55399475159322</v>
      </c>
      <c r="F432">
        <f t="shared" ca="1" si="28"/>
        <v>44.553994751593223</v>
      </c>
      <c r="G432">
        <f t="shared" ca="1" si="27"/>
        <v>0</v>
      </c>
    </row>
    <row r="433" spans="4:7" x14ac:dyDescent="0.25">
      <c r="D433">
        <f t="shared" si="25"/>
        <v>430</v>
      </c>
      <c r="E433">
        <f t="shared" ca="1" si="26"/>
        <v>75.316469293669982</v>
      </c>
      <c r="F433">
        <f t="shared" ca="1" si="28"/>
        <v>0</v>
      </c>
      <c r="G433">
        <f t="shared" ca="1" si="27"/>
        <v>24.683530706330018</v>
      </c>
    </row>
    <row r="434" spans="4:7" x14ac:dyDescent="0.25">
      <c r="D434">
        <f t="shared" si="25"/>
        <v>431</v>
      </c>
      <c r="E434">
        <f t="shared" ca="1" si="26"/>
        <v>124.52786586961004</v>
      </c>
      <c r="F434">
        <f t="shared" ca="1" si="28"/>
        <v>24.527865869610039</v>
      </c>
      <c r="G434">
        <f t="shared" ca="1" si="27"/>
        <v>0</v>
      </c>
    </row>
    <row r="435" spans="4:7" x14ac:dyDescent="0.25">
      <c r="D435">
        <f t="shared" si="25"/>
        <v>432</v>
      </c>
      <c r="E435">
        <f t="shared" ca="1" si="26"/>
        <v>80.739520377776088</v>
      </c>
      <c r="F435">
        <f t="shared" ca="1" si="28"/>
        <v>0</v>
      </c>
      <c r="G435">
        <f t="shared" ca="1" si="27"/>
        <v>19.260479622223912</v>
      </c>
    </row>
    <row r="436" spans="4:7" x14ac:dyDescent="0.25">
      <c r="D436">
        <f t="shared" si="25"/>
        <v>433</v>
      </c>
      <c r="E436">
        <f t="shared" ca="1" si="26"/>
        <v>97.507268978719878</v>
      </c>
      <c r="F436">
        <f t="shared" ca="1" si="28"/>
        <v>0</v>
      </c>
      <c r="G436">
        <f t="shared" ca="1" si="27"/>
        <v>2.4927310212801217</v>
      </c>
    </row>
    <row r="437" spans="4:7" x14ac:dyDescent="0.25">
      <c r="D437">
        <f t="shared" si="25"/>
        <v>434</v>
      </c>
      <c r="E437">
        <f t="shared" ca="1" si="26"/>
        <v>84.074842202592023</v>
      </c>
      <c r="F437">
        <f t="shared" ca="1" si="28"/>
        <v>0</v>
      </c>
      <c r="G437">
        <f t="shared" ca="1" si="27"/>
        <v>15.925157797407977</v>
      </c>
    </row>
    <row r="438" spans="4:7" x14ac:dyDescent="0.25">
      <c r="D438">
        <f t="shared" ref="D438:D501" si="29">D437+1</f>
        <v>435</v>
      </c>
      <c r="E438">
        <f t="shared" ref="E438:E501" ca="1" si="30">$B$3*EXP(($B$6-0.5*$B$7^2)*$B$5+$B$7*SQRT($B$5)*_xlfn.NORM.S.INV(RAND()))</f>
        <v>199.63867454295422</v>
      </c>
      <c r="F438">
        <f t="shared" ca="1" si="28"/>
        <v>99.63867454295422</v>
      </c>
      <c r="G438">
        <f t="shared" ref="G438:G501" ca="1" si="31">MAX(0,$B$4-E438)</f>
        <v>0</v>
      </c>
    </row>
    <row r="439" spans="4:7" x14ac:dyDescent="0.25">
      <c r="D439">
        <f t="shared" si="29"/>
        <v>436</v>
      </c>
      <c r="E439">
        <f t="shared" ca="1" si="30"/>
        <v>78.377944494413214</v>
      </c>
      <c r="F439">
        <f t="shared" ca="1" si="28"/>
        <v>0</v>
      </c>
      <c r="G439">
        <f t="shared" ca="1" si="31"/>
        <v>21.622055505586786</v>
      </c>
    </row>
    <row r="440" spans="4:7" x14ac:dyDescent="0.25">
      <c r="D440">
        <f t="shared" si="29"/>
        <v>437</v>
      </c>
      <c r="E440">
        <f t="shared" ca="1" si="30"/>
        <v>94.000112678223203</v>
      </c>
      <c r="F440">
        <f t="shared" ca="1" si="28"/>
        <v>0</v>
      </c>
      <c r="G440">
        <f t="shared" ca="1" si="31"/>
        <v>5.9998873217767965</v>
      </c>
    </row>
    <row r="441" spans="4:7" x14ac:dyDescent="0.25">
      <c r="D441">
        <f t="shared" si="29"/>
        <v>438</v>
      </c>
      <c r="E441">
        <f t="shared" ca="1" si="30"/>
        <v>72.399960506469398</v>
      </c>
      <c r="F441">
        <f t="shared" ca="1" si="28"/>
        <v>0</v>
      </c>
      <c r="G441">
        <f t="shared" ca="1" si="31"/>
        <v>27.600039493530602</v>
      </c>
    </row>
    <row r="442" spans="4:7" x14ac:dyDescent="0.25">
      <c r="D442">
        <f t="shared" si="29"/>
        <v>439</v>
      </c>
      <c r="E442">
        <f t="shared" ca="1" si="30"/>
        <v>93.341373725735238</v>
      </c>
      <c r="F442">
        <f t="shared" ca="1" si="28"/>
        <v>0</v>
      </c>
      <c r="G442">
        <f t="shared" ca="1" si="31"/>
        <v>6.6586262742647619</v>
      </c>
    </row>
    <row r="443" spans="4:7" x14ac:dyDescent="0.25">
      <c r="D443">
        <f t="shared" si="29"/>
        <v>440</v>
      </c>
      <c r="E443">
        <f t="shared" ca="1" si="30"/>
        <v>77.049629885697115</v>
      </c>
      <c r="F443">
        <f t="shared" ca="1" si="28"/>
        <v>0</v>
      </c>
      <c r="G443">
        <f t="shared" ca="1" si="31"/>
        <v>22.950370114302885</v>
      </c>
    </row>
    <row r="444" spans="4:7" x14ac:dyDescent="0.25">
      <c r="D444">
        <f t="shared" si="29"/>
        <v>441</v>
      </c>
      <c r="E444">
        <f t="shared" ca="1" si="30"/>
        <v>106.85180979517605</v>
      </c>
      <c r="F444">
        <f t="shared" ca="1" si="28"/>
        <v>6.8518097951760524</v>
      </c>
      <c r="G444">
        <f t="shared" ca="1" si="31"/>
        <v>0</v>
      </c>
    </row>
    <row r="445" spans="4:7" x14ac:dyDescent="0.25">
      <c r="D445">
        <f t="shared" si="29"/>
        <v>442</v>
      </c>
      <c r="E445">
        <f t="shared" ca="1" si="30"/>
        <v>90.963191022487948</v>
      </c>
      <c r="F445">
        <f t="shared" ca="1" si="28"/>
        <v>0</v>
      </c>
      <c r="G445">
        <f t="shared" ca="1" si="31"/>
        <v>9.0368089775120524</v>
      </c>
    </row>
    <row r="446" spans="4:7" x14ac:dyDescent="0.25">
      <c r="D446">
        <f t="shared" si="29"/>
        <v>443</v>
      </c>
      <c r="E446">
        <f t="shared" ca="1" si="30"/>
        <v>82.920285882621542</v>
      </c>
      <c r="F446">
        <f t="shared" ca="1" si="28"/>
        <v>0</v>
      </c>
      <c r="G446">
        <f t="shared" ca="1" si="31"/>
        <v>17.079714117378458</v>
      </c>
    </row>
    <row r="447" spans="4:7" x14ac:dyDescent="0.25">
      <c r="D447">
        <f t="shared" si="29"/>
        <v>444</v>
      </c>
      <c r="E447">
        <f t="shared" ca="1" si="30"/>
        <v>80.087384587558262</v>
      </c>
      <c r="F447">
        <f t="shared" ca="1" si="28"/>
        <v>0</v>
      </c>
      <c r="G447">
        <f t="shared" ca="1" si="31"/>
        <v>19.912615412441738</v>
      </c>
    </row>
    <row r="448" spans="4:7" x14ac:dyDescent="0.25">
      <c r="D448">
        <f t="shared" si="29"/>
        <v>445</v>
      </c>
      <c r="E448">
        <f t="shared" ca="1" si="30"/>
        <v>82.111308734889704</v>
      </c>
      <c r="F448">
        <f t="shared" ca="1" si="28"/>
        <v>0</v>
      </c>
      <c r="G448">
        <f t="shared" ca="1" si="31"/>
        <v>17.888691265110296</v>
      </c>
    </row>
    <row r="449" spans="4:7" x14ac:dyDescent="0.25">
      <c r="D449">
        <f t="shared" si="29"/>
        <v>446</v>
      </c>
      <c r="E449">
        <f t="shared" ca="1" si="30"/>
        <v>85.257096525264132</v>
      </c>
      <c r="F449">
        <f t="shared" ca="1" si="28"/>
        <v>0</v>
      </c>
      <c r="G449">
        <f t="shared" ca="1" si="31"/>
        <v>14.742903474735868</v>
      </c>
    </row>
    <row r="450" spans="4:7" x14ac:dyDescent="0.25">
      <c r="D450">
        <f t="shared" si="29"/>
        <v>447</v>
      </c>
      <c r="E450">
        <f t="shared" ca="1" si="30"/>
        <v>84.305094473104873</v>
      </c>
      <c r="F450">
        <f t="shared" ca="1" si="28"/>
        <v>0</v>
      </c>
      <c r="G450">
        <f t="shared" ca="1" si="31"/>
        <v>15.694905526895127</v>
      </c>
    </row>
    <row r="451" spans="4:7" x14ac:dyDescent="0.25">
      <c r="D451">
        <f t="shared" si="29"/>
        <v>448</v>
      </c>
      <c r="E451">
        <f t="shared" ca="1" si="30"/>
        <v>83.032103881265101</v>
      </c>
      <c r="F451">
        <f t="shared" ca="1" si="28"/>
        <v>0</v>
      </c>
      <c r="G451">
        <f t="shared" ca="1" si="31"/>
        <v>16.967896118734899</v>
      </c>
    </row>
    <row r="452" spans="4:7" x14ac:dyDescent="0.25">
      <c r="D452">
        <f t="shared" si="29"/>
        <v>449</v>
      </c>
      <c r="E452">
        <f t="shared" ca="1" si="30"/>
        <v>80.381239197988364</v>
      </c>
      <c r="F452">
        <f t="shared" ca="1" si="28"/>
        <v>0</v>
      </c>
      <c r="G452">
        <f t="shared" ca="1" si="31"/>
        <v>19.618760802011636</v>
      </c>
    </row>
    <row r="453" spans="4:7" x14ac:dyDescent="0.25">
      <c r="D453">
        <f t="shared" si="29"/>
        <v>450</v>
      </c>
      <c r="E453">
        <f t="shared" ca="1" si="30"/>
        <v>125.29781506420036</v>
      </c>
      <c r="F453">
        <f t="shared" ref="F453:F516" ca="1" si="32">MAX(0,E453-$B$4)</f>
        <v>25.297815064200364</v>
      </c>
      <c r="G453">
        <f t="shared" ca="1" si="31"/>
        <v>0</v>
      </c>
    </row>
    <row r="454" spans="4:7" x14ac:dyDescent="0.25">
      <c r="D454">
        <f t="shared" si="29"/>
        <v>451</v>
      </c>
      <c r="E454">
        <f t="shared" ca="1" si="30"/>
        <v>77.639247703148456</v>
      </c>
      <c r="F454">
        <f t="shared" ca="1" si="32"/>
        <v>0</v>
      </c>
      <c r="G454">
        <f t="shared" ca="1" si="31"/>
        <v>22.360752296851544</v>
      </c>
    </row>
    <row r="455" spans="4:7" x14ac:dyDescent="0.25">
      <c r="D455">
        <f t="shared" si="29"/>
        <v>452</v>
      </c>
      <c r="E455">
        <f t="shared" ca="1" si="30"/>
        <v>134.9003916284563</v>
      </c>
      <c r="F455">
        <f t="shared" ca="1" si="32"/>
        <v>34.900391628456305</v>
      </c>
      <c r="G455">
        <f t="shared" ca="1" si="31"/>
        <v>0</v>
      </c>
    </row>
    <row r="456" spans="4:7" x14ac:dyDescent="0.25">
      <c r="D456">
        <f t="shared" si="29"/>
        <v>453</v>
      </c>
      <c r="E456">
        <f t="shared" ca="1" si="30"/>
        <v>97.982930275008769</v>
      </c>
      <c r="F456">
        <f t="shared" ca="1" si="32"/>
        <v>0</v>
      </c>
      <c r="G456">
        <f t="shared" ca="1" si="31"/>
        <v>2.0170697249912308</v>
      </c>
    </row>
    <row r="457" spans="4:7" x14ac:dyDescent="0.25">
      <c r="D457">
        <f t="shared" si="29"/>
        <v>454</v>
      </c>
      <c r="E457">
        <f t="shared" ca="1" si="30"/>
        <v>71.581724086173409</v>
      </c>
      <c r="F457">
        <f t="shared" ca="1" si="32"/>
        <v>0</v>
      </c>
      <c r="G457">
        <f t="shared" ca="1" si="31"/>
        <v>28.418275913826591</v>
      </c>
    </row>
    <row r="458" spans="4:7" x14ac:dyDescent="0.25">
      <c r="D458">
        <f t="shared" si="29"/>
        <v>455</v>
      </c>
      <c r="E458">
        <f t="shared" ca="1" si="30"/>
        <v>119.97192191832964</v>
      </c>
      <c r="F458">
        <f t="shared" ca="1" si="32"/>
        <v>19.971921918329642</v>
      </c>
      <c r="G458">
        <f t="shared" ca="1" si="31"/>
        <v>0</v>
      </c>
    </row>
    <row r="459" spans="4:7" x14ac:dyDescent="0.25">
      <c r="D459">
        <f t="shared" si="29"/>
        <v>456</v>
      </c>
      <c r="E459">
        <f t="shared" ca="1" si="30"/>
        <v>83.102311888903898</v>
      </c>
      <c r="F459">
        <f t="shared" ca="1" si="32"/>
        <v>0</v>
      </c>
      <c r="G459">
        <f t="shared" ca="1" si="31"/>
        <v>16.897688111096102</v>
      </c>
    </row>
    <row r="460" spans="4:7" x14ac:dyDescent="0.25">
      <c r="D460">
        <f t="shared" si="29"/>
        <v>457</v>
      </c>
      <c r="E460">
        <f t="shared" ca="1" si="30"/>
        <v>117.20768475446621</v>
      </c>
      <c r="F460">
        <f t="shared" ca="1" si="32"/>
        <v>17.207684754466214</v>
      </c>
      <c r="G460">
        <f t="shared" ca="1" si="31"/>
        <v>0</v>
      </c>
    </row>
    <row r="461" spans="4:7" x14ac:dyDescent="0.25">
      <c r="D461">
        <f t="shared" si="29"/>
        <v>458</v>
      </c>
      <c r="E461">
        <f t="shared" ca="1" si="30"/>
        <v>94.95939674974781</v>
      </c>
      <c r="F461">
        <f t="shared" ca="1" si="32"/>
        <v>0</v>
      </c>
      <c r="G461">
        <f t="shared" ca="1" si="31"/>
        <v>5.0406032502521896</v>
      </c>
    </row>
    <row r="462" spans="4:7" x14ac:dyDescent="0.25">
      <c r="D462">
        <f t="shared" si="29"/>
        <v>459</v>
      </c>
      <c r="E462">
        <f t="shared" ca="1" si="30"/>
        <v>87.046268912203189</v>
      </c>
      <c r="F462">
        <f t="shared" ca="1" si="32"/>
        <v>0</v>
      </c>
      <c r="G462">
        <f t="shared" ca="1" si="31"/>
        <v>12.953731087796811</v>
      </c>
    </row>
    <row r="463" spans="4:7" x14ac:dyDescent="0.25">
      <c r="D463">
        <f t="shared" si="29"/>
        <v>460</v>
      </c>
      <c r="E463">
        <f t="shared" ca="1" si="30"/>
        <v>117.97301506758578</v>
      </c>
      <c r="F463">
        <f t="shared" ca="1" si="32"/>
        <v>17.973015067585777</v>
      </c>
      <c r="G463">
        <f t="shared" ca="1" si="31"/>
        <v>0</v>
      </c>
    </row>
    <row r="464" spans="4:7" x14ac:dyDescent="0.25">
      <c r="D464">
        <f t="shared" si="29"/>
        <v>461</v>
      </c>
      <c r="E464">
        <f t="shared" ca="1" si="30"/>
        <v>112.37473232329351</v>
      </c>
      <c r="F464">
        <f t="shared" ca="1" si="32"/>
        <v>12.374732323293514</v>
      </c>
      <c r="G464">
        <f t="shared" ca="1" si="31"/>
        <v>0</v>
      </c>
    </row>
    <row r="465" spans="4:7" x14ac:dyDescent="0.25">
      <c r="D465">
        <f t="shared" si="29"/>
        <v>462</v>
      </c>
      <c r="E465">
        <f t="shared" ca="1" si="30"/>
        <v>104.98895760852214</v>
      </c>
      <c r="F465">
        <f t="shared" ca="1" si="32"/>
        <v>4.9889576085221421</v>
      </c>
      <c r="G465">
        <f t="shared" ca="1" si="31"/>
        <v>0</v>
      </c>
    </row>
    <row r="466" spans="4:7" x14ac:dyDescent="0.25">
      <c r="D466">
        <f t="shared" si="29"/>
        <v>463</v>
      </c>
      <c r="E466">
        <f t="shared" ca="1" si="30"/>
        <v>108.58305112127373</v>
      </c>
      <c r="F466">
        <f t="shared" ca="1" si="32"/>
        <v>8.5830511212737264</v>
      </c>
      <c r="G466">
        <f t="shared" ca="1" si="31"/>
        <v>0</v>
      </c>
    </row>
    <row r="467" spans="4:7" x14ac:dyDescent="0.25">
      <c r="D467">
        <f t="shared" si="29"/>
        <v>464</v>
      </c>
      <c r="E467">
        <f t="shared" ca="1" si="30"/>
        <v>143.97516831183896</v>
      </c>
      <c r="F467">
        <f t="shared" ca="1" si="32"/>
        <v>43.975168311838956</v>
      </c>
      <c r="G467">
        <f t="shared" ca="1" si="31"/>
        <v>0</v>
      </c>
    </row>
    <row r="468" spans="4:7" x14ac:dyDescent="0.25">
      <c r="D468">
        <f t="shared" si="29"/>
        <v>465</v>
      </c>
      <c r="E468">
        <f t="shared" ca="1" si="30"/>
        <v>110.25385139368539</v>
      </c>
      <c r="F468">
        <f t="shared" ca="1" si="32"/>
        <v>10.253851393685395</v>
      </c>
      <c r="G468">
        <f t="shared" ca="1" si="31"/>
        <v>0</v>
      </c>
    </row>
    <row r="469" spans="4:7" x14ac:dyDescent="0.25">
      <c r="D469">
        <f t="shared" si="29"/>
        <v>466</v>
      </c>
      <c r="E469">
        <f t="shared" ca="1" si="30"/>
        <v>85.157465087241533</v>
      </c>
      <c r="F469">
        <f t="shared" ca="1" si="32"/>
        <v>0</v>
      </c>
      <c r="G469">
        <f t="shared" ca="1" si="31"/>
        <v>14.842534912758467</v>
      </c>
    </row>
    <row r="470" spans="4:7" x14ac:dyDescent="0.25">
      <c r="D470">
        <f t="shared" si="29"/>
        <v>467</v>
      </c>
      <c r="E470">
        <f t="shared" ca="1" si="30"/>
        <v>102.87524611605046</v>
      </c>
      <c r="F470">
        <f t="shared" ca="1" si="32"/>
        <v>2.8752461160504623</v>
      </c>
      <c r="G470">
        <f t="shared" ca="1" si="31"/>
        <v>0</v>
      </c>
    </row>
    <row r="471" spans="4:7" x14ac:dyDescent="0.25">
      <c r="D471">
        <f t="shared" si="29"/>
        <v>468</v>
      </c>
      <c r="E471">
        <f t="shared" ca="1" si="30"/>
        <v>90.18105615008227</v>
      </c>
      <c r="F471">
        <f t="shared" ca="1" si="32"/>
        <v>0</v>
      </c>
      <c r="G471">
        <f t="shared" ca="1" si="31"/>
        <v>9.8189438499177299</v>
      </c>
    </row>
    <row r="472" spans="4:7" x14ac:dyDescent="0.25">
      <c r="D472">
        <f t="shared" si="29"/>
        <v>469</v>
      </c>
      <c r="E472">
        <f t="shared" ca="1" si="30"/>
        <v>84.917159949469735</v>
      </c>
      <c r="F472">
        <f t="shared" ca="1" si="32"/>
        <v>0</v>
      </c>
      <c r="G472">
        <f t="shared" ca="1" si="31"/>
        <v>15.082840050530265</v>
      </c>
    </row>
    <row r="473" spans="4:7" x14ac:dyDescent="0.25">
      <c r="D473">
        <f t="shared" si="29"/>
        <v>470</v>
      </c>
      <c r="E473">
        <f t="shared" ca="1" si="30"/>
        <v>170.37042607689426</v>
      </c>
      <c r="F473">
        <f t="shared" ca="1" si="32"/>
        <v>70.370426076894262</v>
      </c>
      <c r="G473">
        <f t="shared" ca="1" si="31"/>
        <v>0</v>
      </c>
    </row>
    <row r="474" spans="4:7" x14ac:dyDescent="0.25">
      <c r="D474">
        <f t="shared" si="29"/>
        <v>471</v>
      </c>
      <c r="E474">
        <f t="shared" ca="1" si="30"/>
        <v>92.534929589174283</v>
      </c>
      <c r="F474">
        <f t="shared" ca="1" si="32"/>
        <v>0</v>
      </c>
      <c r="G474">
        <f t="shared" ca="1" si="31"/>
        <v>7.4650704108257173</v>
      </c>
    </row>
    <row r="475" spans="4:7" x14ac:dyDescent="0.25">
      <c r="D475">
        <f t="shared" si="29"/>
        <v>472</v>
      </c>
      <c r="E475">
        <f t="shared" ca="1" si="30"/>
        <v>42.624907063743279</v>
      </c>
      <c r="F475">
        <f t="shared" ca="1" si="32"/>
        <v>0</v>
      </c>
      <c r="G475">
        <f t="shared" ca="1" si="31"/>
        <v>57.375092936256721</v>
      </c>
    </row>
    <row r="476" spans="4:7" x14ac:dyDescent="0.25">
      <c r="D476">
        <f t="shared" si="29"/>
        <v>473</v>
      </c>
      <c r="E476">
        <f t="shared" ca="1" si="30"/>
        <v>97.406358158148535</v>
      </c>
      <c r="F476">
        <f t="shared" ca="1" si="32"/>
        <v>0</v>
      </c>
      <c r="G476">
        <f t="shared" ca="1" si="31"/>
        <v>2.5936418418514648</v>
      </c>
    </row>
    <row r="477" spans="4:7" x14ac:dyDescent="0.25">
      <c r="D477">
        <f t="shared" si="29"/>
        <v>474</v>
      </c>
      <c r="E477">
        <f t="shared" ca="1" si="30"/>
        <v>113.61153291453006</v>
      </c>
      <c r="F477">
        <f t="shared" ca="1" si="32"/>
        <v>13.611532914530059</v>
      </c>
      <c r="G477">
        <f t="shared" ca="1" si="31"/>
        <v>0</v>
      </c>
    </row>
    <row r="478" spans="4:7" x14ac:dyDescent="0.25">
      <c r="D478">
        <f t="shared" si="29"/>
        <v>475</v>
      </c>
      <c r="E478">
        <f t="shared" ca="1" si="30"/>
        <v>97.602494729087326</v>
      </c>
      <c r="F478">
        <f t="shared" ca="1" si="32"/>
        <v>0</v>
      </c>
      <c r="G478">
        <f t="shared" ca="1" si="31"/>
        <v>2.3975052709126743</v>
      </c>
    </row>
    <row r="479" spans="4:7" x14ac:dyDescent="0.25">
      <c r="D479">
        <f t="shared" si="29"/>
        <v>476</v>
      </c>
      <c r="E479">
        <f t="shared" ca="1" si="30"/>
        <v>110.96267298614922</v>
      </c>
      <c r="F479">
        <f t="shared" ca="1" si="32"/>
        <v>10.962672986149215</v>
      </c>
      <c r="G479">
        <f t="shared" ca="1" si="31"/>
        <v>0</v>
      </c>
    </row>
    <row r="480" spans="4:7" x14ac:dyDescent="0.25">
      <c r="D480">
        <f t="shared" si="29"/>
        <v>477</v>
      </c>
      <c r="E480">
        <f t="shared" ca="1" si="30"/>
        <v>78.721993038639582</v>
      </c>
      <c r="F480">
        <f t="shared" ca="1" si="32"/>
        <v>0</v>
      </c>
      <c r="G480">
        <f t="shared" ca="1" si="31"/>
        <v>21.278006961360418</v>
      </c>
    </row>
    <row r="481" spans="4:7" x14ac:dyDescent="0.25">
      <c r="D481">
        <f t="shared" si="29"/>
        <v>478</v>
      </c>
      <c r="E481">
        <f t="shared" ca="1" si="30"/>
        <v>116.06362502191962</v>
      </c>
      <c r="F481">
        <f t="shared" ca="1" si="32"/>
        <v>16.06362502191962</v>
      </c>
      <c r="G481">
        <f t="shared" ca="1" si="31"/>
        <v>0</v>
      </c>
    </row>
    <row r="482" spans="4:7" x14ac:dyDescent="0.25">
      <c r="D482">
        <f t="shared" si="29"/>
        <v>479</v>
      </c>
      <c r="E482">
        <f t="shared" ca="1" si="30"/>
        <v>93.878124123116123</v>
      </c>
      <c r="F482">
        <f t="shared" ca="1" si="32"/>
        <v>0</v>
      </c>
      <c r="G482">
        <f t="shared" ca="1" si="31"/>
        <v>6.1218758768838768</v>
      </c>
    </row>
    <row r="483" spans="4:7" x14ac:dyDescent="0.25">
      <c r="D483">
        <f t="shared" si="29"/>
        <v>480</v>
      </c>
      <c r="E483">
        <f t="shared" ca="1" si="30"/>
        <v>110.22567792799356</v>
      </c>
      <c r="F483">
        <f t="shared" ca="1" si="32"/>
        <v>10.225677927993559</v>
      </c>
      <c r="G483">
        <f t="shared" ca="1" si="31"/>
        <v>0</v>
      </c>
    </row>
    <row r="484" spans="4:7" x14ac:dyDescent="0.25">
      <c r="D484">
        <f t="shared" si="29"/>
        <v>481</v>
      </c>
      <c r="E484">
        <f t="shared" ca="1" si="30"/>
        <v>67.172016571846825</v>
      </c>
      <c r="F484">
        <f t="shared" ca="1" si="32"/>
        <v>0</v>
      </c>
      <c r="G484">
        <f t="shared" ca="1" si="31"/>
        <v>32.827983428153175</v>
      </c>
    </row>
    <row r="485" spans="4:7" x14ac:dyDescent="0.25">
      <c r="D485">
        <f t="shared" si="29"/>
        <v>482</v>
      </c>
      <c r="E485">
        <f t="shared" ca="1" si="30"/>
        <v>159.23866713842514</v>
      </c>
      <c r="F485">
        <f t="shared" ca="1" si="32"/>
        <v>59.238667138425143</v>
      </c>
      <c r="G485">
        <f t="shared" ca="1" si="31"/>
        <v>0</v>
      </c>
    </row>
    <row r="486" spans="4:7" x14ac:dyDescent="0.25">
      <c r="D486">
        <f t="shared" si="29"/>
        <v>483</v>
      </c>
      <c r="E486">
        <f t="shared" ca="1" si="30"/>
        <v>157.85346785974846</v>
      </c>
      <c r="F486">
        <f t="shared" ca="1" si="32"/>
        <v>57.853467859748463</v>
      </c>
      <c r="G486">
        <f t="shared" ca="1" si="31"/>
        <v>0</v>
      </c>
    </row>
    <row r="487" spans="4:7" x14ac:dyDescent="0.25">
      <c r="D487">
        <f t="shared" si="29"/>
        <v>484</v>
      </c>
      <c r="E487">
        <f t="shared" ca="1" si="30"/>
        <v>86.927874885798545</v>
      </c>
      <c r="F487">
        <f t="shared" ca="1" si="32"/>
        <v>0</v>
      </c>
      <c r="G487">
        <f t="shared" ca="1" si="31"/>
        <v>13.072125114201455</v>
      </c>
    </row>
    <row r="488" spans="4:7" x14ac:dyDescent="0.25">
      <c r="D488">
        <f t="shared" si="29"/>
        <v>485</v>
      </c>
      <c r="E488">
        <f t="shared" ca="1" si="30"/>
        <v>122.06194399088911</v>
      </c>
      <c r="F488">
        <f t="shared" ca="1" si="32"/>
        <v>22.061943990889105</v>
      </c>
      <c r="G488">
        <f t="shared" ca="1" si="31"/>
        <v>0</v>
      </c>
    </row>
    <row r="489" spans="4:7" x14ac:dyDescent="0.25">
      <c r="D489">
        <f t="shared" si="29"/>
        <v>486</v>
      </c>
      <c r="E489">
        <f t="shared" ca="1" si="30"/>
        <v>89.084204724793508</v>
      </c>
      <c r="F489">
        <f t="shared" ca="1" si="32"/>
        <v>0</v>
      </c>
      <c r="G489">
        <f t="shared" ca="1" si="31"/>
        <v>10.915795275206492</v>
      </c>
    </row>
    <row r="490" spans="4:7" x14ac:dyDescent="0.25">
      <c r="D490">
        <f t="shared" si="29"/>
        <v>487</v>
      </c>
      <c r="E490">
        <f t="shared" ca="1" si="30"/>
        <v>92.30672002511858</v>
      </c>
      <c r="F490">
        <f t="shared" ca="1" si="32"/>
        <v>0</v>
      </c>
      <c r="G490">
        <f t="shared" ca="1" si="31"/>
        <v>7.6932799748814205</v>
      </c>
    </row>
    <row r="491" spans="4:7" x14ac:dyDescent="0.25">
      <c r="D491">
        <f t="shared" si="29"/>
        <v>488</v>
      </c>
      <c r="E491">
        <f t="shared" ca="1" si="30"/>
        <v>162.45207160960194</v>
      </c>
      <c r="F491">
        <f t="shared" ca="1" si="32"/>
        <v>62.452071609601944</v>
      </c>
      <c r="G491">
        <f t="shared" ca="1" si="31"/>
        <v>0</v>
      </c>
    </row>
    <row r="492" spans="4:7" x14ac:dyDescent="0.25">
      <c r="D492">
        <f t="shared" si="29"/>
        <v>489</v>
      </c>
      <c r="E492">
        <f t="shared" ca="1" si="30"/>
        <v>80.833797437431798</v>
      </c>
      <c r="F492">
        <f t="shared" ca="1" si="32"/>
        <v>0</v>
      </c>
      <c r="G492">
        <f t="shared" ca="1" si="31"/>
        <v>19.166202562568202</v>
      </c>
    </row>
    <row r="493" spans="4:7" x14ac:dyDescent="0.25">
      <c r="D493">
        <f t="shared" si="29"/>
        <v>490</v>
      </c>
      <c r="E493">
        <f t="shared" ca="1" si="30"/>
        <v>67.804439528002376</v>
      </c>
      <c r="F493">
        <f t="shared" ca="1" si="32"/>
        <v>0</v>
      </c>
      <c r="G493">
        <f t="shared" ca="1" si="31"/>
        <v>32.195560471997624</v>
      </c>
    </row>
    <row r="494" spans="4:7" x14ac:dyDescent="0.25">
      <c r="D494">
        <f t="shared" si="29"/>
        <v>491</v>
      </c>
      <c r="E494">
        <f t="shared" ca="1" si="30"/>
        <v>138.15006616275093</v>
      </c>
      <c r="F494">
        <f t="shared" ca="1" si="32"/>
        <v>38.150066162750932</v>
      </c>
      <c r="G494">
        <f t="shared" ca="1" si="31"/>
        <v>0</v>
      </c>
    </row>
    <row r="495" spans="4:7" x14ac:dyDescent="0.25">
      <c r="D495">
        <f t="shared" si="29"/>
        <v>492</v>
      </c>
      <c r="E495">
        <f t="shared" ca="1" si="30"/>
        <v>112.1097231788045</v>
      </c>
      <c r="F495">
        <f t="shared" ca="1" si="32"/>
        <v>12.109723178804501</v>
      </c>
      <c r="G495">
        <f t="shared" ca="1" si="31"/>
        <v>0</v>
      </c>
    </row>
    <row r="496" spans="4:7" x14ac:dyDescent="0.25">
      <c r="D496">
        <f t="shared" si="29"/>
        <v>493</v>
      </c>
      <c r="E496">
        <f t="shared" ca="1" si="30"/>
        <v>106.72759690060116</v>
      </c>
      <c r="F496">
        <f t="shared" ca="1" si="32"/>
        <v>6.7275969006011564</v>
      </c>
      <c r="G496">
        <f t="shared" ca="1" si="31"/>
        <v>0</v>
      </c>
    </row>
    <row r="497" spans="4:7" x14ac:dyDescent="0.25">
      <c r="D497">
        <f t="shared" si="29"/>
        <v>494</v>
      </c>
      <c r="E497">
        <f t="shared" ca="1" si="30"/>
        <v>109.84471127871993</v>
      </c>
      <c r="F497">
        <f t="shared" ca="1" si="32"/>
        <v>9.8447112787199273</v>
      </c>
      <c r="G497">
        <f t="shared" ca="1" si="31"/>
        <v>0</v>
      </c>
    </row>
    <row r="498" spans="4:7" x14ac:dyDescent="0.25">
      <c r="D498">
        <f t="shared" si="29"/>
        <v>495</v>
      </c>
      <c r="E498">
        <f t="shared" ca="1" si="30"/>
        <v>73.252947656193896</v>
      </c>
      <c r="F498">
        <f t="shared" ca="1" si="32"/>
        <v>0</v>
      </c>
      <c r="G498">
        <f t="shared" ca="1" si="31"/>
        <v>26.747052343806104</v>
      </c>
    </row>
    <row r="499" spans="4:7" x14ac:dyDescent="0.25">
      <c r="D499">
        <f t="shared" si="29"/>
        <v>496</v>
      </c>
      <c r="E499">
        <f t="shared" ca="1" si="30"/>
        <v>57.088333221006316</v>
      </c>
      <c r="F499">
        <f t="shared" ca="1" si="32"/>
        <v>0</v>
      </c>
      <c r="G499">
        <f t="shared" ca="1" si="31"/>
        <v>42.911666778993684</v>
      </c>
    </row>
    <row r="500" spans="4:7" x14ac:dyDescent="0.25">
      <c r="D500">
        <f t="shared" si="29"/>
        <v>497</v>
      </c>
      <c r="E500">
        <f t="shared" ca="1" si="30"/>
        <v>139.55221782756803</v>
      </c>
      <c r="F500">
        <f t="shared" ca="1" si="32"/>
        <v>39.552217827568029</v>
      </c>
      <c r="G500">
        <f t="shared" ca="1" si="31"/>
        <v>0</v>
      </c>
    </row>
    <row r="501" spans="4:7" x14ac:dyDescent="0.25">
      <c r="D501">
        <f t="shared" si="29"/>
        <v>498</v>
      </c>
      <c r="E501">
        <f t="shared" ca="1" si="30"/>
        <v>116.48898266458933</v>
      </c>
      <c r="F501">
        <f t="shared" ca="1" si="32"/>
        <v>16.488982664589329</v>
      </c>
      <c r="G501">
        <f t="shared" ca="1" si="31"/>
        <v>0</v>
      </c>
    </row>
    <row r="502" spans="4:7" x14ac:dyDescent="0.25">
      <c r="D502">
        <f t="shared" ref="D502:D565" si="33">D501+1</f>
        <v>499</v>
      </c>
      <c r="E502">
        <f t="shared" ref="E502:E565" ca="1" si="34">$B$3*EXP(($B$6-0.5*$B$7^2)*$B$5+$B$7*SQRT($B$5)*_xlfn.NORM.S.INV(RAND()))</f>
        <v>114.3862530519924</v>
      </c>
      <c r="F502">
        <f t="shared" ca="1" si="32"/>
        <v>14.386253051992398</v>
      </c>
      <c r="G502">
        <f t="shared" ref="G502:G565" ca="1" si="35">MAX(0,$B$4-E502)</f>
        <v>0</v>
      </c>
    </row>
    <row r="503" spans="4:7" x14ac:dyDescent="0.25">
      <c r="D503">
        <f t="shared" si="33"/>
        <v>500</v>
      </c>
      <c r="E503">
        <f t="shared" ca="1" si="34"/>
        <v>80.989187874461393</v>
      </c>
      <c r="F503">
        <f t="shared" ca="1" si="32"/>
        <v>0</v>
      </c>
      <c r="G503">
        <f t="shared" ca="1" si="35"/>
        <v>19.010812125538607</v>
      </c>
    </row>
    <row r="504" spans="4:7" x14ac:dyDescent="0.25">
      <c r="D504">
        <f t="shared" si="33"/>
        <v>501</v>
      </c>
      <c r="E504">
        <f t="shared" ca="1" si="34"/>
        <v>103.64566485289615</v>
      </c>
      <c r="F504">
        <f t="shared" ca="1" si="32"/>
        <v>3.6456648528961466</v>
      </c>
      <c r="G504">
        <f t="shared" ca="1" si="35"/>
        <v>0</v>
      </c>
    </row>
    <row r="505" spans="4:7" x14ac:dyDescent="0.25">
      <c r="D505">
        <f t="shared" si="33"/>
        <v>502</v>
      </c>
      <c r="E505">
        <f t="shared" ca="1" si="34"/>
        <v>110.15722536588635</v>
      </c>
      <c r="F505">
        <f t="shared" ca="1" si="32"/>
        <v>10.157225365886347</v>
      </c>
      <c r="G505">
        <f t="shared" ca="1" si="35"/>
        <v>0</v>
      </c>
    </row>
    <row r="506" spans="4:7" x14ac:dyDescent="0.25">
      <c r="D506">
        <f t="shared" si="33"/>
        <v>503</v>
      </c>
      <c r="E506">
        <f t="shared" ca="1" si="34"/>
        <v>107.92598894797119</v>
      </c>
      <c r="F506">
        <f t="shared" ca="1" si="32"/>
        <v>7.9259889479711916</v>
      </c>
      <c r="G506">
        <f t="shared" ca="1" si="35"/>
        <v>0</v>
      </c>
    </row>
    <row r="507" spans="4:7" x14ac:dyDescent="0.25">
      <c r="D507">
        <f t="shared" si="33"/>
        <v>504</v>
      </c>
      <c r="E507">
        <f t="shared" ca="1" si="34"/>
        <v>153.23041895686782</v>
      </c>
      <c r="F507">
        <f t="shared" ca="1" si="32"/>
        <v>53.230418956867823</v>
      </c>
      <c r="G507">
        <f t="shared" ca="1" si="35"/>
        <v>0</v>
      </c>
    </row>
    <row r="508" spans="4:7" x14ac:dyDescent="0.25">
      <c r="D508">
        <f t="shared" si="33"/>
        <v>505</v>
      </c>
      <c r="E508">
        <f t="shared" ca="1" si="34"/>
        <v>100.46584031138981</v>
      </c>
      <c r="F508">
        <f t="shared" ca="1" si="32"/>
        <v>0.46584031138981175</v>
      </c>
      <c r="G508">
        <f t="shared" ca="1" si="35"/>
        <v>0</v>
      </c>
    </row>
    <row r="509" spans="4:7" x14ac:dyDescent="0.25">
      <c r="D509">
        <f t="shared" si="33"/>
        <v>506</v>
      </c>
      <c r="E509">
        <f t="shared" ca="1" si="34"/>
        <v>88.145109103537607</v>
      </c>
      <c r="F509">
        <f t="shared" ca="1" si="32"/>
        <v>0</v>
      </c>
      <c r="G509">
        <f t="shared" ca="1" si="35"/>
        <v>11.854890896462393</v>
      </c>
    </row>
    <row r="510" spans="4:7" x14ac:dyDescent="0.25">
      <c r="D510">
        <f t="shared" si="33"/>
        <v>507</v>
      </c>
      <c r="E510">
        <f t="shared" ca="1" si="34"/>
        <v>90.117718357917283</v>
      </c>
      <c r="F510">
        <f t="shared" ca="1" si="32"/>
        <v>0</v>
      </c>
      <c r="G510">
        <f t="shared" ca="1" si="35"/>
        <v>9.8822816420827166</v>
      </c>
    </row>
    <row r="511" spans="4:7" x14ac:dyDescent="0.25">
      <c r="D511">
        <f t="shared" si="33"/>
        <v>508</v>
      </c>
      <c r="E511">
        <f t="shared" ca="1" si="34"/>
        <v>102.83288593388656</v>
      </c>
      <c r="F511">
        <f t="shared" ca="1" si="32"/>
        <v>2.8328859338865584</v>
      </c>
      <c r="G511">
        <f t="shared" ca="1" si="35"/>
        <v>0</v>
      </c>
    </row>
    <row r="512" spans="4:7" x14ac:dyDescent="0.25">
      <c r="D512">
        <f t="shared" si="33"/>
        <v>509</v>
      </c>
      <c r="E512">
        <f t="shared" ca="1" si="34"/>
        <v>94.837597011201851</v>
      </c>
      <c r="F512">
        <f t="shared" ca="1" si="32"/>
        <v>0</v>
      </c>
      <c r="G512">
        <f t="shared" ca="1" si="35"/>
        <v>5.1624029887981493</v>
      </c>
    </row>
    <row r="513" spans="4:7" x14ac:dyDescent="0.25">
      <c r="D513">
        <f t="shared" si="33"/>
        <v>510</v>
      </c>
      <c r="E513">
        <f t="shared" ca="1" si="34"/>
        <v>73.74048331021703</v>
      </c>
      <c r="F513">
        <f t="shared" ca="1" si="32"/>
        <v>0</v>
      </c>
      <c r="G513">
        <f t="shared" ca="1" si="35"/>
        <v>26.25951668978297</v>
      </c>
    </row>
    <row r="514" spans="4:7" x14ac:dyDescent="0.25">
      <c r="D514">
        <f t="shared" si="33"/>
        <v>511</v>
      </c>
      <c r="E514">
        <f t="shared" ca="1" si="34"/>
        <v>101.75215207859394</v>
      </c>
      <c r="F514">
        <f t="shared" ca="1" si="32"/>
        <v>1.7521520785939373</v>
      </c>
      <c r="G514">
        <f t="shared" ca="1" si="35"/>
        <v>0</v>
      </c>
    </row>
    <row r="515" spans="4:7" x14ac:dyDescent="0.25">
      <c r="D515">
        <f t="shared" si="33"/>
        <v>512</v>
      </c>
      <c r="E515">
        <f t="shared" ca="1" si="34"/>
        <v>138.73205417101875</v>
      </c>
      <c r="F515">
        <f t="shared" ca="1" si="32"/>
        <v>38.732054171018746</v>
      </c>
      <c r="G515">
        <f t="shared" ca="1" si="35"/>
        <v>0</v>
      </c>
    </row>
    <row r="516" spans="4:7" x14ac:dyDescent="0.25">
      <c r="D516">
        <f t="shared" si="33"/>
        <v>513</v>
      </c>
      <c r="E516">
        <f t="shared" ca="1" si="34"/>
        <v>151.94797727096483</v>
      </c>
      <c r="F516">
        <f t="shared" ca="1" si="32"/>
        <v>51.947977270964827</v>
      </c>
      <c r="G516">
        <f t="shared" ca="1" si="35"/>
        <v>0</v>
      </c>
    </row>
    <row r="517" spans="4:7" x14ac:dyDescent="0.25">
      <c r="D517">
        <f t="shared" si="33"/>
        <v>514</v>
      </c>
      <c r="E517">
        <f t="shared" ca="1" si="34"/>
        <v>133.81402262248093</v>
      </c>
      <c r="F517">
        <f t="shared" ref="F517:F580" ca="1" si="36">MAX(0,E517-$B$4)</f>
        <v>33.814022622480934</v>
      </c>
      <c r="G517">
        <f t="shared" ca="1" si="35"/>
        <v>0</v>
      </c>
    </row>
    <row r="518" spans="4:7" x14ac:dyDescent="0.25">
      <c r="D518">
        <f t="shared" si="33"/>
        <v>515</v>
      </c>
      <c r="E518">
        <f t="shared" ca="1" si="34"/>
        <v>79.145854230828576</v>
      </c>
      <c r="F518">
        <f t="shared" ca="1" si="36"/>
        <v>0</v>
      </c>
      <c r="G518">
        <f t="shared" ca="1" si="35"/>
        <v>20.854145769171424</v>
      </c>
    </row>
    <row r="519" spans="4:7" x14ac:dyDescent="0.25">
      <c r="D519">
        <f t="shared" si="33"/>
        <v>516</v>
      </c>
      <c r="E519">
        <f t="shared" ca="1" si="34"/>
        <v>99.04256523398648</v>
      </c>
      <c r="F519">
        <f t="shared" ca="1" si="36"/>
        <v>0</v>
      </c>
      <c r="G519">
        <f t="shared" ca="1" si="35"/>
        <v>0.95743476601352029</v>
      </c>
    </row>
    <row r="520" spans="4:7" x14ac:dyDescent="0.25">
      <c r="D520">
        <f t="shared" si="33"/>
        <v>517</v>
      </c>
      <c r="E520">
        <f t="shared" ca="1" si="34"/>
        <v>96.244578177281923</v>
      </c>
      <c r="F520">
        <f t="shared" ca="1" si="36"/>
        <v>0</v>
      </c>
      <c r="G520">
        <f t="shared" ca="1" si="35"/>
        <v>3.7554218227180769</v>
      </c>
    </row>
    <row r="521" spans="4:7" x14ac:dyDescent="0.25">
      <c r="D521">
        <f t="shared" si="33"/>
        <v>518</v>
      </c>
      <c r="E521">
        <f t="shared" ca="1" si="34"/>
        <v>122.38760280651033</v>
      </c>
      <c r="F521">
        <f t="shared" ca="1" si="36"/>
        <v>22.38760280651033</v>
      </c>
      <c r="G521">
        <f t="shared" ca="1" si="35"/>
        <v>0</v>
      </c>
    </row>
    <row r="522" spans="4:7" x14ac:dyDescent="0.25">
      <c r="D522">
        <f t="shared" si="33"/>
        <v>519</v>
      </c>
      <c r="E522">
        <f t="shared" ca="1" si="34"/>
        <v>97.640048052633929</v>
      </c>
      <c r="F522">
        <f t="shared" ca="1" si="36"/>
        <v>0</v>
      </c>
      <c r="G522">
        <f t="shared" ca="1" si="35"/>
        <v>2.3599519473660706</v>
      </c>
    </row>
    <row r="523" spans="4:7" x14ac:dyDescent="0.25">
      <c r="D523">
        <f t="shared" si="33"/>
        <v>520</v>
      </c>
      <c r="E523">
        <f t="shared" ca="1" si="34"/>
        <v>78.403947537173636</v>
      </c>
      <c r="F523">
        <f t="shared" ca="1" si="36"/>
        <v>0</v>
      </c>
      <c r="G523">
        <f t="shared" ca="1" si="35"/>
        <v>21.596052462826364</v>
      </c>
    </row>
    <row r="524" spans="4:7" x14ac:dyDescent="0.25">
      <c r="D524">
        <f t="shared" si="33"/>
        <v>521</v>
      </c>
      <c r="E524">
        <f t="shared" ca="1" si="34"/>
        <v>96.292141136224558</v>
      </c>
      <c r="F524">
        <f t="shared" ca="1" si="36"/>
        <v>0</v>
      </c>
      <c r="G524">
        <f t="shared" ca="1" si="35"/>
        <v>3.7078588637754422</v>
      </c>
    </row>
    <row r="525" spans="4:7" x14ac:dyDescent="0.25">
      <c r="D525">
        <f t="shared" si="33"/>
        <v>522</v>
      </c>
      <c r="E525">
        <f t="shared" ca="1" si="34"/>
        <v>88.115664122216543</v>
      </c>
      <c r="F525">
        <f t="shared" ca="1" si="36"/>
        <v>0</v>
      </c>
      <c r="G525">
        <f t="shared" ca="1" si="35"/>
        <v>11.884335877783457</v>
      </c>
    </row>
    <row r="526" spans="4:7" x14ac:dyDescent="0.25">
      <c r="D526">
        <f t="shared" si="33"/>
        <v>523</v>
      </c>
      <c r="E526">
        <f t="shared" ca="1" si="34"/>
        <v>105.03799476487758</v>
      </c>
      <c r="F526">
        <f t="shared" ca="1" si="36"/>
        <v>5.0379947648775811</v>
      </c>
      <c r="G526">
        <f t="shared" ca="1" si="35"/>
        <v>0</v>
      </c>
    </row>
    <row r="527" spans="4:7" x14ac:dyDescent="0.25">
      <c r="D527">
        <f t="shared" si="33"/>
        <v>524</v>
      </c>
      <c r="E527">
        <f t="shared" ca="1" si="34"/>
        <v>113.35340404549584</v>
      </c>
      <c r="F527">
        <f t="shared" ca="1" si="36"/>
        <v>13.353404045495836</v>
      </c>
      <c r="G527">
        <f t="shared" ca="1" si="35"/>
        <v>0</v>
      </c>
    </row>
    <row r="528" spans="4:7" x14ac:dyDescent="0.25">
      <c r="D528">
        <f t="shared" si="33"/>
        <v>525</v>
      </c>
      <c r="E528">
        <f t="shared" ca="1" si="34"/>
        <v>96.412418556018594</v>
      </c>
      <c r="F528">
        <f t="shared" ca="1" si="36"/>
        <v>0</v>
      </c>
      <c r="G528">
        <f t="shared" ca="1" si="35"/>
        <v>3.5875814439814064</v>
      </c>
    </row>
    <row r="529" spans="4:7" x14ac:dyDescent="0.25">
      <c r="D529">
        <f t="shared" si="33"/>
        <v>526</v>
      </c>
      <c r="E529">
        <f t="shared" ca="1" si="34"/>
        <v>92.127613393684129</v>
      </c>
      <c r="F529">
        <f t="shared" ca="1" si="36"/>
        <v>0</v>
      </c>
      <c r="G529">
        <f t="shared" ca="1" si="35"/>
        <v>7.8723866063158709</v>
      </c>
    </row>
    <row r="530" spans="4:7" x14ac:dyDescent="0.25">
      <c r="D530">
        <f t="shared" si="33"/>
        <v>527</v>
      </c>
      <c r="E530">
        <f t="shared" ca="1" si="34"/>
        <v>86.193180732911117</v>
      </c>
      <c r="F530">
        <f t="shared" ca="1" si="36"/>
        <v>0</v>
      </c>
      <c r="G530">
        <f t="shared" ca="1" si="35"/>
        <v>13.806819267088883</v>
      </c>
    </row>
    <row r="531" spans="4:7" x14ac:dyDescent="0.25">
      <c r="D531">
        <f t="shared" si="33"/>
        <v>528</v>
      </c>
      <c r="E531">
        <f t="shared" ca="1" si="34"/>
        <v>165.93721813720185</v>
      </c>
      <c r="F531">
        <f t="shared" ca="1" si="36"/>
        <v>65.937218137201853</v>
      </c>
      <c r="G531">
        <f t="shared" ca="1" si="35"/>
        <v>0</v>
      </c>
    </row>
    <row r="532" spans="4:7" x14ac:dyDescent="0.25">
      <c r="D532">
        <f t="shared" si="33"/>
        <v>529</v>
      </c>
      <c r="E532">
        <f t="shared" ca="1" si="34"/>
        <v>94.972888515063303</v>
      </c>
      <c r="F532">
        <f t="shared" ca="1" si="36"/>
        <v>0</v>
      </c>
      <c r="G532">
        <f t="shared" ca="1" si="35"/>
        <v>5.0271114849366967</v>
      </c>
    </row>
    <row r="533" spans="4:7" x14ac:dyDescent="0.25">
      <c r="D533">
        <f t="shared" si="33"/>
        <v>530</v>
      </c>
      <c r="E533">
        <f t="shared" ca="1" si="34"/>
        <v>142.91314641728084</v>
      </c>
      <c r="F533">
        <f t="shared" ca="1" si="36"/>
        <v>42.913146417280842</v>
      </c>
      <c r="G533">
        <f t="shared" ca="1" si="35"/>
        <v>0</v>
      </c>
    </row>
    <row r="534" spans="4:7" x14ac:dyDescent="0.25">
      <c r="D534">
        <f t="shared" si="33"/>
        <v>531</v>
      </c>
      <c r="E534">
        <f t="shared" ca="1" si="34"/>
        <v>65.587045832745986</v>
      </c>
      <c r="F534">
        <f t="shared" ca="1" si="36"/>
        <v>0</v>
      </c>
      <c r="G534">
        <f t="shared" ca="1" si="35"/>
        <v>34.412954167254014</v>
      </c>
    </row>
    <row r="535" spans="4:7" x14ac:dyDescent="0.25">
      <c r="D535">
        <f t="shared" si="33"/>
        <v>532</v>
      </c>
      <c r="E535">
        <f t="shared" ca="1" si="34"/>
        <v>161.63304927719992</v>
      </c>
      <c r="F535">
        <f t="shared" ca="1" si="36"/>
        <v>61.633049277199916</v>
      </c>
      <c r="G535">
        <f t="shared" ca="1" si="35"/>
        <v>0</v>
      </c>
    </row>
    <row r="536" spans="4:7" x14ac:dyDescent="0.25">
      <c r="D536">
        <f t="shared" si="33"/>
        <v>533</v>
      </c>
      <c r="E536">
        <f t="shared" ca="1" si="34"/>
        <v>105.11572039760877</v>
      </c>
      <c r="F536">
        <f t="shared" ca="1" si="36"/>
        <v>5.1157203976087686</v>
      </c>
      <c r="G536">
        <f t="shared" ca="1" si="35"/>
        <v>0</v>
      </c>
    </row>
    <row r="537" spans="4:7" x14ac:dyDescent="0.25">
      <c r="D537">
        <f t="shared" si="33"/>
        <v>534</v>
      </c>
      <c r="E537">
        <f t="shared" ca="1" si="34"/>
        <v>140.34152431438062</v>
      </c>
      <c r="F537">
        <f t="shared" ca="1" si="36"/>
        <v>40.341524314380621</v>
      </c>
      <c r="G537">
        <f t="shared" ca="1" si="35"/>
        <v>0</v>
      </c>
    </row>
    <row r="538" spans="4:7" x14ac:dyDescent="0.25">
      <c r="D538">
        <f t="shared" si="33"/>
        <v>535</v>
      </c>
      <c r="E538">
        <f t="shared" ca="1" si="34"/>
        <v>69.045089551284761</v>
      </c>
      <c r="F538">
        <f t="shared" ca="1" si="36"/>
        <v>0</v>
      </c>
      <c r="G538">
        <f t="shared" ca="1" si="35"/>
        <v>30.954910448715239</v>
      </c>
    </row>
    <row r="539" spans="4:7" x14ac:dyDescent="0.25">
      <c r="D539">
        <f t="shared" si="33"/>
        <v>536</v>
      </c>
      <c r="E539">
        <f t="shared" ca="1" si="34"/>
        <v>112.44954916516754</v>
      </c>
      <c r="F539">
        <f t="shared" ca="1" si="36"/>
        <v>12.449549165167539</v>
      </c>
      <c r="G539">
        <f t="shared" ca="1" si="35"/>
        <v>0</v>
      </c>
    </row>
    <row r="540" spans="4:7" x14ac:dyDescent="0.25">
      <c r="D540">
        <f t="shared" si="33"/>
        <v>537</v>
      </c>
      <c r="E540">
        <f t="shared" ca="1" si="34"/>
        <v>127.16121687314126</v>
      </c>
      <c r="F540">
        <f t="shared" ca="1" si="36"/>
        <v>27.161216873141257</v>
      </c>
      <c r="G540">
        <f t="shared" ca="1" si="35"/>
        <v>0</v>
      </c>
    </row>
    <row r="541" spans="4:7" x14ac:dyDescent="0.25">
      <c r="D541">
        <f t="shared" si="33"/>
        <v>538</v>
      </c>
      <c r="E541">
        <f t="shared" ca="1" si="34"/>
        <v>124.10836804818368</v>
      </c>
      <c r="F541">
        <f t="shared" ca="1" si="36"/>
        <v>24.108368048183678</v>
      </c>
      <c r="G541">
        <f t="shared" ca="1" si="35"/>
        <v>0</v>
      </c>
    </row>
    <row r="542" spans="4:7" x14ac:dyDescent="0.25">
      <c r="D542">
        <f t="shared" si="33"/>
        <v>539</v>
      </c>
      <c r="E542">
        <f t="shared" ca="1" si="34"/>
        <v>87.865625619242948</v>
      </c>
      <c r="F542">
        <f t="shared" ca="1" si="36"/>
        <v>0</v>
      </c>
      <c r="G542">
        <f t="shared" ca="1" si="35"/>
        <v>12.134374380757052</v>
      </c>
    </row>
    <row r="543" spans="4:7" x14ac:dyDescent="0.25">
      <c r="D543">
        <f t="shared" si="33"/>
        <v>540</v>
      </c>
      <c r="E543">
        <f t="shared" ca="1" si="34"/>
        <v>109.83605821743414</v>
      </c>
      <c r="F543">
        <f t="shared" ca="1" si="36"/>
        <v>9.8360582174341431</v>
      </c>
      <c r="G543">
        <f t="shared" ca="1" si="35"/>
        <v>0</v>
      </c>
    </row>
    <row r="544" spans="4:7" x14ac:dyDescent="0.25">
      <c r="D544">
        <f t="shared" si="33"/>
        <v>541</v>
      </c>
      <c r="E544">
        <f t="shared" ca="1" si="34"/>
        <v>106.30086656900464</v>
      </c>
      <c r="F544">
        <f t="shared" ca="1" si="36"/>
        <v>6.3008665690046399</v>
      </c>
      <c r="G544">
        <f t="shared" ca="1" si="35"/>
        <v>0</v>
      </c>
    </row>
    <row r="545" spans="4:7" x14ac:dyDescent="0.25">
      <c r="D545">
        <f t="shared" si="33"/>
        <v>542</v>
      </c>
      <c r="E545">
        <f t="shared" ca="1" si="34"/>
        <v>175.83058468193244</v>
      </c>
      <c r="F545">
        <f t="shared" ca="1" si="36"/>
        <v>75.830584681932436</v>
      </c>
      <c r="G545">
        <f t="shared" ca="1" si="35"/>
        <v>0</v>
      </c>
    </row>
    <row r="546" spans="4:7" x14ac:dyDescent="0.25">
      <c r="D546">
        <f t="shared" si="33"/>
        <v>543</v>
      </c>
      <c r="E546">
        <f t="shared" ca="1" si="34"/>
        <v>66.269538259590007</v>
      </c>
      <c r="F546">
        <f t="shared" ca="1" si="36"/>
        <v>0</v>
      </c>
      <c r="G546">
        <f t="shared" ca="1" si="35"/>
        <v>33.730461740409993</v>
      </c>
    </row>
    <row r="547" spans="4:7" x14ac:dyDescent="0.25">
      <c r="D547">
        <f t="shared" si="33"/>
        <v>544</v>
      </c>
      <c r="E547">
        <f t="shared" ca="1" si="34"/>
        <v>106.96224729926142</v>
      </c>
      <c r="F547">
        <f t="shared" ca="1" si="36"/>
        <v>6.9622472992614206</v>
      </c>
      <c r="G547">
        <f t="shared" ca="1" si="35"/>
        <v>0</v>
      </c>
    </row>
    <row r="548" spans="4:7" x14ac:dyDescent="0.25">
      <c r="D548">
        <f t="shared" si="33"/>
        <v>545</v>
      </c>
      <c r="E548">
        <f t="shared" ca="1" si="34"/>
        <v>138.32400427104136</v>
      </c>
      <c r="F548">
        <f t="shared" ca="1" si="36"/>
        <v>38.32400427104136</v>
      </c>
      <c r="G548">
        <f t="shared" ca="1" si="35"/>
        <v>0</v>
      </c>
    </row>
    <row r="549" spans="4:7" x14ac:dyDescent="0.25">
      <c r="D549">
        <f t="shared" si="33"/>
        <v>546</v>
      </c>
      <c r="E549">
        <f t="shared" ca="1" si="34"/>
        <v>129.0850691921097</v>
      </c>
      <c r="F549">
        <f t="shared" ca="1" si="36"/>
        <v>29.0850691921097</v>
      </c>
      <c r="G549">
        <f t="shared" ca="1" si="35"/>
        <v>0</v>
      </c>
    </row>
    <row r="550" spans="4:7" x14ac:dyDescent="0.25">
      <c r="D550">
        <f t="shared" si="33"/>
        <v>547</v>
      </c>
      <c r="E550">
        <f t="shared" ca="1" si="34"/>
        <v>97.137866178031999</v>
      </c>
      <c r="F550">
        <f t="shared" ca="1" si="36"/>
        <v>0</v>
      </c>
      <c r="G550">
        <f t="shared" ca="1" si="35"/>
        <v>2.8621338219680013</v>
      </c>
    </row>
    <row r="551" spans="4:7" x14ac:dyDescent="0.25">
      <c r="D551">
        <f t="shared" si="33"/>
        <v>548</v>
      </c>
      <c r="E551">
        <f t="shared" ca="1" si="34"/>
        <v>138.0251305536132</v>
      </c>
      <c r="F551">
        <f t="shared" ca="1" si="36"/>
        <v>38.025130553613195</v>
      </c>
      <c r="G551">
        <f t="shared" ca="1" si="35"/>
        <v>0</v>
      </c>
    </row>
    <row r="552" spans="4:7" x14ac:dyDescent="0.25">
      <c r="D552">
        <f t="shared" si="33"/>
        <v>549</v>
      </c>
      <c r="E552">
        <f t="shared" ca="1" si="34"/>
        <v>116.94665717543205</v>
      </c>
      <c r="F552">
        <f t="shared" ca="1" si="36"/>
        <v>16.946657175432051</v>
      </c>
      <c r="G552">
        <f t="shared" ca="1" si="35"/>
        <v>0</v>
      </c>
    </row>
    <row r="553" spans="4:7" x14ac:dyDescent="0.25">
      <c r="D553">
        <f t="shared" si="33"/>
        <v>550</v>
      </c>
      <c r="E553">
        <f t="shared" ca="1" si="34"/>
        <v>105.86263641132435</v>
      </c>
      <c r="F553">
        <f t="shared" ca="1" si="36"/>
        <v>5.8626364113243454</v>
      </c>
      <c r="G553">
        <f t="shared" ca="1" si="35"/>
        <v>0</v>
      </c>
    </row>
    <row r="554" spans="4:7" x14ac:dyDescent="0.25">
      <c r="D554">
        <f t="shared" si="33"/>
        <v>551</v>
      </c>
      <c r="E554">
        <f t="shared" ca="1" si="34"/>
        <v>102.50315110333116</v>
      </c>
      <c r="F554">
        <f t="shared" ca="1" si="36"/>
        <v>2.5031511033311631</v>
      </c>
      <c r="G554">
        <f t="shared" ca="1" si="35"/>
        <v>0</v>
      </c>
    </row>
    <row r="555" spans="4:7" x14ac:dyDescent="0.25">
      <c r="D555">
        <f t="shared" si="33"/>
        <v>552</v>
      </c>
      <c r="E555">
        <f t="shared" ca="1" si="34"/>
        <v>73.998056383502146</v>
      </c>
      <c r="F555">
        <f t="shared" ca="1" si="36"/>
        <v>0</v>
      </c>
      <c r="G555">
        <f t="shared" ca="1" si="35"/>
        <v>26.001943616497854</v>
      </c>
    </row>
    <row r="556" spans="4:7" x14ac:dyDescent="0.25">
      <c r="D556">
        <f t="shared" si="33"/>
        <v>553</v>
      </c>
      <c r="E556">
        <f t="shared" ca="1" si="34"/>
        <v>170.20414024568751</v>
      </c>
      <c r="F556">
        <f t="shared" ca="1" si="36"/>
        <v>70.204140245687512</v>
      </c>
      <c r="G556">
        <f t="shared" ca="1" si="35"/>
        <v>0</v>
      </c>
    </row>
    <row r="557" spans="4:7" x14ac:dyDescent="0.25">
      <c r="D557">
        <f t="shared" si="33"/>
        <v>554</v>
      </c>
      <c r="E557">
        <f t="shared" ca="1" si="34"/>
        <v>78.081982907830636</v>
      </c>
      <c r="F557">
        <f t="shared" ca="1" si="36"/>
        <v>0</v>
      </c>
      <c r="G557">
        <f t="shared" ca="1" si="35"/>
        <v>21.918017092169364</v>
      </c>
    </row>
    <row r="558" spans="4:7" x14ac:dyDescent="0.25">
      <c r="D558">
        <f t="shared" si="33"/>
        <v>555</v>
      </c>
      <c r="E558">
        <f t="shared" ca="1" si="34"/>
        <v>57.622405249052967</v>
      </c>
      <c r="F558">
        <f t="shared" ca="1" si="36"/>
        <v>0</v>
      </c>
      <c r="G558">
        <f t="shared" ca="1" si="35"/>
        <v>42.377594750947033</v>
      </c>
    </row>
    <row r="559" spans="4:7" x14ac:dyDescent="0.25">
      <c r="D559">
        <f t="shared" si="33"/>
        <v>556</v>
      </c>
      <c r="E559">
        <f t="shared" ca="1" si="34"/>
        <v>67.978132280748355</v>
      </c>
      <c r="F559">
        <f t="shared" ca="1" si="36"/>
        <v>0</v>
      </c>
      <c r="G559">
        <f t="shared" ca="1" si="35"/>
        <v>32.021867719251645</v>
      </c>
    </row>
    <row r="560" spans="4:7" x14ac:dyDescent="0.25">
      <c r="D560">
        <f t="shared" si="33"/>
        <v>557</v>
      </c>
      <c r="E560">
        <f t="shared" ca="1" si="34"/>
        <v>129.84282900320736</v>
      </c>
      <c r="F560">
        <f t="shared" ca="1" si="36"/>
        <v>29.842829003207356</v>
      </c>
      <c r="G560">
        <f t="shared" ca="1" si="35"/>
        <v>0</v>
      </c>
    </row>
    <row r="561" spans="4:7" x14ac:dyDescent="0.25">
      <c r="D561">
        <f t="shared" si="33"/>
        <v>558</v>
      </c>
      <c r="E561">
        <f t="shared" ca="1" si="34"/>
        <v>68.253335825781932</v>
      </c>
      <c r="F561">
        <f t="shared" ca="1" si="36"/>
        <v>0</v>
      </c>
      <c r="G561">
        <f t="shared" ca="1" si="35"/>
        <v>31.746664174218068</v>
      </c>
    </row>
    <row r="562" spans="4:7" x14ac:dyDescent="0.25">
      <c r="D562">
        <f t="shared" si="33"/>
        <v>559</v>
      </c>
      <c r="E562">
        <f t="shared" ca="1" si="34"/>
        <v>140.57971876201285</v>
      </c>
      <c r="F562">
        <f t="shared" ca="1" si="36"/>
        <v>40.579718762012845</v>
      </c>
      <c r="G562">
        <f t="shared" ca="1" si="35"/>
        <v>0</v>
      </c>
    </row>
    <row r="563" spans="4:7" x14ac:dyDescent="0.25">
      <c r="D563">
        <f t="shared" si="33"/>
        <v>560</v>
      </c>
      <c r="E563">
        <f t="shared" ca="1" si="34"/>
        <v>111.26134402947665</v>
      </c>
      <c r="F563">
        <f t="shared" ca="1" si="36"/>
        <v>11.261344029476646</v>
      </c>
      <c r="G563">
        <f t="shared" ca="1" si="35"/>
        <v>0</v>
      </c>
    </row>
    <row r="564" spans="4:7" x14ac:dyDescent="0.25">
      <c r="D564">
        <f t="shared" si="33"/>
        <v>561</v>
      </c>
      <c r="E564">
        <f t="shared" ca="1" si="34"/>
        <v>119.30175261449072</v>
      </c>
      <c r="F564">
        <f t="shared" ca="1" si="36"/>
        <v>19.301752614490724</v>
      </c>
      <c r="G564">
        <f t="shared" ca="1" si="35"/>
        <v>0</v>
      </c>
    </row>
    <row r="565" spans="4:7" x14ac:dyDescent="0.25">
      <c r="D565">
        <f t="shared" si="33"/>
        <v>562</v>
      </c>
      <c r="E565">
        <f t="shared" ca="1" si="34"/>
        <v>57.985164264025023</v>
      </c>
      <c r="F565">
        <f t="shared" ca="1" si="36"/>
        <v>0</v>
      </c>
      <c r="G565">
        <f t="shared" ca="1" si="35"/>
        <v>42.014835735974977</v>
      </c>
    </row>
    <row r="566" spans="4:7" x14ac:dyDescent="0.25">
      <c r="D566">
        <f t="shared" ref="D566:D629" si="37">D565+1</f>
        <v>563</v>
      </c>
      <c r="E566">
        <f t="shared" ref="E566:E629" ca="1" si="38">$B$3*EXP(($B$6-0.5*$B$7^2)*$B$5+$B$7*SQRT($B$5)*_xlfn.NORM.S.INV(RAND()))</f>
        <v>111.03603270099292</v>
      </c>
      <c r="F566">
        <f t="shared" ca="1" si="36"/>
        <v>11.036032700992919</v>
      </c>
      <c r="G566">
        <f t="shared" ref="G566:G629" ca="1" si="39">MAX(0,$B$4-E566)</f>
        <v>0</v>
      </c>
    </row>
    <row r="567" spans="4:7" x14ac:dyDescent="0.25">
      <c r="D567">
        <f t="shared" si="37"/>
        <v>564</v>
      </c>
      <c r="E567">
        <f t="shared" ca="1" si="38"/>
        <v>55.409220664920674</v>
      </c>
      <c r="F567">
        <f t="shared" ca="1" si="36"/>
        <v>0</v>
      </c>
      <c r="G567">
        <f t="shared" ca="1" si="39"/>
        <v>44.590779335079326</v>
      </c>
    </row>
    <row r="568" spans="4:7" x14ac:dyDescent="0.25">
      <c r="D568">
        <f t="shared" si="37"/>
        <v>565</v>
      </c>
      <c r="E568">
        <f t="shared" ca="1" si="38"/>
        <v>80.693438724306262</v>
      </c>
      <c r="F568">
        <f t="shared" ca="1" si="36"/>
        <v>0</v>
      </c>
      <c r="G568">
        <f t="shared" ca="1" si="39"/>
        <v>19.306561275693738</v>
      </c>
    </row>
    <row r="569" spans="4:7" x14ac:dyDescent="0.25">
      <c r="D569">
        <f t="shared" si="37"/>
        <v>566</v>
      </c>
      <c r="E569">
        <f t="shared" ca="1" si="38"/>
        <v>102.18498162664544</v>
      </c>
      <c r="F569">
        <f t="shared" ca="1" si="36"/>
        <v>2.1849816266454383</v>
      </c>
      <c r="G569">
        <f t="shared" ca="1" si="39"/>
        <v>0</v>
      </c>
    </row>
    <row r="570" spans="4:7" x14ac:dyDescent="0.25">
      <c r="D570">
        <f t="shared" si="37"/>
        <v>567</v>
      </c>
      <c r="E570">
        <f t="shared" ca="1" si="38"/>
        <v>121.44828264206828</v>
      </c>
      <c r="F570">
        <f t="shared" ca="1" si="36"/>
        <v>21.448282642068278</v>
      </c>
      <c r="G570">
        <f t="shared" ca="1" si="39"/>
        <v>0</v>
      </c>
    </row>
    <row r="571" spans="4:7" x14ac:dyDescent="0.25">
      <c r="D571">
        <f t="shared" si="37"/>
        <v>568</v>
      </c>
      <c r="E571">
        <f t="shared" ca="1" si="38"/>
        <v>94.249356084766305</v>
      </c>
      <c r="F571">
        <f t="shared" ca="1" si="36"/>
        <v>0</v>
      </c>
      <c r="G571">
        <f t="shared" ca="1" si="39"/>
        <v>5.7506439152336952</v>
      </c>
    </row>
    <row r="572" spans="4:7" x14ac:dyDescent="0.25">
      <c r="D572">
        <f t="shared" si="37"/>
        <v>569</v>
      </c>
      <c r="E572">
        <f t="shared" ca="1" si="38"/>
        <v>135.96899518760702</v>
      </c>
      <c r="F572">
        <f t="shared" ca="1" si="36"/>
        <v>35.968995187607021</v>
      </c>
      <c r="G572">
        <f t="shared" ca="1" si="39"/>
        <v>0</v>
      </c>
    </row>
    <row r="573" spans="4:7" x14ac:dyDescent="0.25">
      <c r="D573">
        <f t="shared" si="37"/>
        <v>570</v>
      </c>
      <c r="E573">
        <f t="shared" ca="1" si="38"/>
        <v>95.039899978956569</v>
      </c>
      <c r="F573">
        <f t="shared" ca="1" si="36"/>
        <v>0</v>
      </c>
      <c r="G573">
        <f t="shared" ca="1" si="39"/>
        <v>4.9601000210434307</v>
      </c>
    </row>
    <row r="574" spans="4:7" x14ac:dyDescent="0.25">
      <c r="D574">
        <f t="shared" si="37"/>
        <v>571</v>
      </c>
      <c r="E574">
        <f t="shared" ca="1" si="38"/>
        <v>108.13581534139358</v>
      </c>
      <c r="F574">
        <f t="shared" ca="1" si="36"/>
        <v>8.135815341393581</v>
      </c>
      <c r="G574">
        <f t="shared" ca="1" si="39"/>
        <v>0</v>
      </c>
    </row>
    <row r="575" spans="4:7" x14ac:dyDescent="0.25">
      <c r="D575">
        <f t="shared" si="37"/>
        <v>572</v>
      </c>
      <c r="E575">
        <f t="shared" ca="1" si="38"/>
        <v>58.203291230999064</v>
      </c>
      <c r="F575">
        <f t="shared" ca="1" si="36"/>
        <v>0</v>
      </c>
      <c r="G575">
        <f t="shared" ca="1" si="39"/>
        <v>41.796708769000936</v>
      </c>
    </row>
    <row r="576" spans="4:7" x14ac:dyDescent="0.25">
      <c r="D576">
        <f t="shared" si="37"/>
        <v>573</v>
      </c>
      <c r="E576">
        <f t="shared" ca="1" si="38"/>
        <v>125.21034179644708</v>
      </c>
      <c r="F576">
        <f t="shared" ca="1" si="36"/>
        <v>25.210341796447082</v>
      </c>
      <c r="G576">
        <f t="shared" ca="1" si="39"/>
        <v>0</v>
      </c>
    </row>
    <row r="577" spans="4:7" x14ac:dyDescent="0.25">
      <c r="D577">
        <f t="shared" si="37"/>
        <v>574</v>
      </c>
      <c r="E577">
        <f t="shared" ca="1" si="38"/>
        <v>74.0445013118552</v>
      </c>
      <c r="F577">
        <f t="shared" ca="1" si="36"/>
        <v>0</v>
      </c>
      <c r="G577">
        <f t="shared" ca="1" si="39"/>
        <v>25.9554986881448</v>
      </c>
    </row>
    <row r="578" spans="4:7" x14ac:dyDescent="0.25">
      <c r="D578">
        <f t="shared" si="37"/>
        <v>575</v>
      </c>
      <c r="E578">
        <f t="shared" ca="1" si="38"/>
        <v>87.396718019908192</v>
      </c>
      <c r="F578">
        <f t="shared" ca="1" si="36"/>
        <v>0</v>
      </c>
      <c r="G578">
        <f t="shared" ca="1" si="39"/>
        <v>12.603281980091808</v>
      </c>
    </row>
    <row r="579" spans="4:7" x14ac:dyDescent="0.25">
      <c r="D579">
        <f t="shared" si="37"/>
        <v>576</v>
      </c>
      <c r="E579">
        <f t="shared" ca="1" si="38"/>
        <v>160.35167805596589</v>
      </c>
      <c r="F579">
        <f t="shared" ca="1" si="36"/>
        <v>60.351678055965891</v>
      </c>
      <c r="G579">
        <f t="shared" ca="1" si="39"/>
        <v>0</v>
      </c>
    </row>
    <row r="580" spans="4:7" x14ac:dyDescent="0.25">
      <c r="D580">
        <f t="shared" si="37"/>
        <v>577</v>
      </c>
      <c r="E580">
        <f t="shared" ca="1" si="38"/>
        <v>90.196330907339117</v>
      </c>
      <c r="F580">
        <f t="shared" ca="1" si="36"/>
        <v>0</v>
      </c>
      <c r="G580">
        <f t="shared" ca="1" si="39"/>
        <v>9.8036690926608827</v>
      </c>
    </row>
    <row r="581" spans="4:7" x14ac:dyDescent="0.25">
      <c r="D581">
        <f t="shared" si="37"/>
        <v>578</v>
      </c>
      <c r="E581">
        <f t="shared" ca="1" si="38"/>
        <v>146.62936427511758</v>
      </c>
      <c r="F581">
        <f t="shared" ref="F581:F644" ca="1" si="40">MAX(0,E581-$B$4)</f>
        <v>46.629364275117581</v>
      </c>
      <c r="G581">
        <f t="shared" ca="1" si="39"/>
        <v>0</v>
      </c>
    </row>
    <row r="582" spans="4:7" x14ac:dyDescent="0.25">
      <c r="D582">
        <f t="shared" si="37"/>
        <v>579</v>
      </c>
      <c r="E582">
        <f t="shared" ca="1" si="38"/>
        <v>116.9229122765848</v>
      </c>
      <c r="F582">
        <f t="shared" ca="1" si="40"/>
        <v>16.922912276584796</v>
      </c>
      <c r="G582">
        <f t="shared" ca="1" si="39"/>
        <v>0</v>
      </c>
    </row>
    <row r="583" spans="4:7" x14ac:dyDescent="0.25">
      <c r="D583">
        <f t="shared" si="37"/>
        <v>580</v>
      </c>
      <c r="E583">
        <f t="shared" ca="1" si="38"/>
        <v>97.173395007891543</v>
      </c>
      <c r="F583">
        <f t="shared" ca="1" si="40"/>
        <v>0</v>
      </c>
      <c r="G583">
        <f t="shared" ca="1" si="39"/>
        <v>2.8266049921084573</v>
      </c>
    </row>
    <row r="584" spans="4:7" x14ac:dyDescent="0.25">
      <c r="D584">
        <f t="shared" si="37"/>
        <v>581</v>
      </c>
      <c r="E584">
        <f t="shared" ca="1" si="38"/>
        <v>70.473749980940809</v>
      </c>
      <c r="F584">
        <f t="shared" ca="1" si="40"/>
        <v>0</v>
      </c>
      <c r="G584">
        <f t="shared" ca="1" si="39"/>
        <v>29.526250019059191</v>
      </c>
    </row>
    <row r="585" spans="4:7" x14ac:dyDescent="0.25">
      <c r="D585">
        <f t="shared" si="37"/>
        <v>582</v>
      </c>
      <c r="E585">
        <f t="shared" ca="1" si="38"/>
        <v>129.98495424903695</v>
      </c>
      <c r="F585">
        <f t="shared" ca="1" si="40"/>
        <v>29.984954249036946</v>
      </c>
      <c r="G585">
        <f t="shared" ca="1" si="39"/>
        <v>0</v>
      </c>
    </row>
    <row r="586" spans="4:7" x14ac:dyDescent="0.25">
      <c r="D586">
        <f t="shared" si="37"/>
        <v>583</v>
      </c>
      <c r="E586">
        <f t="shared" ca="1" si="38"/>
        <v>77.790817442011289</v>
      </c>
      <c r="F586">
        <f t="shared" ca="1" si="40"/>
        <v>0</v>
      </c>
      <c r="G586">
        <f t="shared" ca="1" si="39"/>
        <v>22.209182557988711</v>
      </c>
    </row>
    <row r="587" spans="4:7" x14ac:dyDescent="0.25">
      <c r="D587">
        <f t="shared" si="37"/>
        <v>584</v>
      </c>
      <c r="E587">
        <f t="shared" ca="1" si="38"/>
        <v>85.151967525965233</v>
      </c>
      <c r="F587">
        <f t="shared" ca="1" si="40"/>
        <v>0</v>
      </c>
      <c r="G587">
        <f t="shared" ca="1" si="39"/>
        <v>14.848032474034767</v>
      </c>
    </row>
    <row r="588" spans="4:7" x14ac:dyDescent="0.25">
      <c r="D588">
        <f t="shared" si="37"/>
        <v>585</v>
      </c>
      <c r="E588">
        <f t="shared" ca="1" si="38"/>
        <v>64.203293752040452</v>
      </c>
      <c r="F588">
        <f t="shared" ca="1" si="40"/>
        <v>0</v>
      </c>
      <c r="G588">
        <f t="shared" ca="1" si="39"/>
        <v>35.796706247959548</v>
      </c>
    </row>
    <row r="589" spans="4:7" x14ac:dyDescent="0.25">
      <c r="D589">
        <f t="shared" si="37"/>
        <v>586</v>
      </c>
      <c r="E589">
        <f t="shared" ca="1" si="38"/>
        <v>75.514023772050507</v>
      </c>
      <c r="F589">
        <f t="shared" ca="1" si="40"/>
        <v>0</v>
      </c>
      <c r="G589">
        <f t="shared" ca="1" si="39"/>
        <v>24.485976227949493</v>
      </c>
    </row>
    <row r="590" spans="4:7" x14ac:dyDescent="0.25">
      <c r="D590">
        <f t="shared" si="37"/>
        <v>587</v>
      </c>
      <c r="E590">
        <f t="shared" ca="1" si="38"/>
        <v>70.376510940385756</v>
      </c>
      <c r="F590">
        <f t="shared" ca="1" si="40"/>
        <v>0</v>
      </c>
      <c r="G590">
        <f t="shared" ca="1" si="39"/>
        <v>29.623489059614244</v>
      </c>
    </row>
    <row r="591" spans="4:7" x14ac:dyDescent="0.25">
      <c r="D591">
        <f t="shared" si="37"/>
        <v>588</v>
      </c>
      <c r="E591">
        <f t="shared" ca="1" si="38"/>
        <v>132.35718044811097</v>
      </c>
      <c r="F591">
        <f t="shared" ca="1" si="40"/>
        <v>32.357180448110967</v>
      </c>
      <c r="G591">
        <f t="shared" ca="1" si="39"/>
        <v>0</v>
      </c>
    </row>
    <row r="592" spans="4:7" x14ac:dyDescent="0.25">
      <c r="D592">
        <f t="shared" si="37"/>
        <v>589</v>
      </c>
      <c r="E592">
        <f t="shared" ca="1" si="38"/>
        <v>124.5262847803543</v>
      </c>
      <c r="F592">
        <f t="shared" ca="1" si="40"/>
        <v>24.526284780354302</v>
      </c>
      <c r="G592">
        <f t="shared" ca="1" si="39"/>
        <v>0</v>
      </c>
    </row>
    <row r="593" spans="4:7" x14ac:dyDescent="0.25">
      <c r="D593">
        <f t="shared" si="37"/>
        <v>590</v>
      </c>
      <c r="E593">
        <f t="shared" ca="1" si="38"/>
        <v>105.18381687538366</v>
      </c>
      <c r="F593">
        <f t="shared" ca="1" si="40"/>
        <v>5.1838168753836555</v>
      </c>
      <c r="G593">
        <f t="shared" ca="1" si="39"/>
        <v>0</v>
      </c>
    </row>
    <row r="594" spans="4:7" x14ac:dyDescent="0.25">
      <c r="D594">
        <f t="shared" si="37"/>
        <v>591</v>
      </c>
      <c r="E594">
        <f t="shared" ca="1" si="38"/>
        <v>97.910971715531488</v>
      </c>
      <c r="F594">
        <f t="shared" ca="1" si="40"/>
        <v>0</v>
      </c>
      <c r="G594">
        <f t="shared" ca="1" si="39"/>
        <v>2.0890282844685117</v>
      </c>
    </row>
    <row r="595" spans="4:7" x14ac:dyDescent="0.25">
      <c r="D595">
        <f t="shared" si="37"/>
        <v>592</v>
      </c>
      <c r="E595">
        <f t="shared" ca="1" si="38"/>
        <v>71.846726103925207</v>
      </c>
      <c r="F595">
        <f t="shared" ca="1" si="40"/>
        <v>0</v>
      </c>
      <c r="G595">
        <f t="shared" ca="1" si="39"/>
        <v>28.153273896074793</v>
      </c>
    </row>
    <row r="596" spans="4:7" x14ac:dyDescent="0.25">
      <c r="D596">
        <f t="shared" si="37"/>
        <v>593</v>
      </c>
      <c r="E596">
        <f t="shared" ca="1" si="38"/>
        <v>89.232679007624512</v>
      </c>
      <c r="F596">
        <f t="shared" ca="1" si="40"/>
        <v>0</v>
      </c>
      <c r="G596">
        <f t="shared" ca="1" si="39"/>
        <v>10.767320992375488</v>
      </c>
    </row>
    <row r="597" spans="4:7" x14ac:dyDescent="0.25">
      <c r="D597">
        <f t="shared" si="37"/>
        <v>594</v>
      </c>
      <c r="E597">
        <f t="shared" ca="1" si="38"/>
        <v>94.219277111813597</v>
      </c>
      <c r="F597">
        <f t="shared" ca="1" si="40"/>
        <v>0</v>
      </c>
      <c r="G597">
        <f t="shared" ca="1" si="39"/>
        <v>5.7807228881864035</v>
      </c>
    </row>
    <row r="598" spans="4:7" x14ac:dyDescent="0.25">
      <c r="D598">
        <f t="shared" si="37"/>
        <v>595</v>
      </c>
      <c r="E598">
        <f t="shared" ca="1" si="38"/>
        <v>63.074511298359091</v>
      </c>
      <c r="F598">
        <f t="shared" ca="1" si="40"/>
        <v>0</v>
      </c>
      <c r="G598">
        <f t="shared" ca="1" si="39"/>
        <v>36.925488701640909</v>
      </c>
    </row>
    <row r="599" spans="4:7" x14ac:dyDescent="0.25">
      <c r="D599">
        <f t="shared" si="37"/>
        <v>596</v>
      </c>
      <c r="E599">
        <f t="shared" ca="1" si="38"/>
        <v>105.26575229862584</v>
      </c>
      <c r="F599">
        <f t="shared" ca="1" si="40"/>
        <v>5.2657522986258414</v>
      </c>
      <c r="G599">
        <f t="shared" ca="1" si="39"/>
        <v>0</v>
      </c>
    </row>
    <row r="600" spans="4:7" x14ac:dyDescent="0.25">
      <c r="D600">
        <f t="shared" si="37"/>
        <v>597</v>
      </c>
      <c r="E600">
        <f t="shared" ca="1" si="38"/>
        <v>121.81778294294054</v>
      </c>
      <c r="F600">
        <f t="shared" ca="1" si="40"/>
        <v>21.817782942940539</v>
      </c>
      <c r="G600">
        <f t="shared" ca="1" si="39"/>
        <v>0</v>
      </c>
    </row>
    <row r="601" spans="4:7" x14ac:dyDescent="0.25">
      <c r="D601">
        <f t="shared" si="37"/>
        <v>598</v>
      </c>
      <c r="E601">
        <f t="shared" ca="1" si="38"/>
        <v>83.82799224003125</v>
      </c>
      <c r="F601">
        <f t="shared" ca="1" si="40"/>
        <v>0</v>
      </c>
      <c r="G601">
        <f t="shared" ca="1" si="39"/>
        <v>16.17200775996875</v>
      </c>
    </row>
    <row r="602" spans="4:7" x14ac:dyDescent="0.25">
      <c r="D602">
        <f t="shared" si="37"/>
        <v>599</v>
      </c>
      <c r="E602">
        <f t="shared" ca="1" si="38"/>
        <v>83.781550536920406</v>
      </c>
      <c r="F602">
        <f t="shared" ca="1" si="40"/>
        <v>0</v>
      </c>
      <c r="G602">
        <f t="shared" ca="1" si="39"/>
        <v>16.218449463079594</v>
      </c>
    </row>
    <row r="603" spans="4:7" x14ac:dyDescent="0.25">
      <c r="D603">
        <f t="shared" si="37"/>
        <v>600</v>
      </c>
      <c r="E603">
        <f t="shared" ca="1" si="38"/>
        <v>86.361384930906425</v>
      </c>
      <c r="F603">
        <f t="shared" ca="1" si="40"/>
        <v>0</v>
      </c>
      <c r="G603">
        <f t="shared" ca="1" si="39"/>
        <v>13.638615069093575</v>
      </c>
    </row>
    <row r="604" spans="4:7" x14ac:dyDescent="0.25">
      <c r="D604">
        <f t="shared" si="37"/>
        <v>601</v>
      </c>
      <c r="E604">
        <f t="shared" ca="1" si="38"/>
        <v>105.75931596163657</v>
      </c>
      <c r="F604">
        <f t="shared" ca="1" si="40"/>
        <v>5.7593159616365739</v>
      </c>
      <c r="G604">
        <f t="shared" ca="1" si="39"/>
        <v>0</v>
      </c>
    </row>
    <row r="605" spans="4:7" x14ac:dyDescent="0.25">
      <c r="D605">
        <f t="shared" si="37"/>
        <v>602</v>
      </c>
      <c r="E605">
        <f t="shared" ca="1" si="38"/>
        <v>102.54748218639989</v>
      </c>
      <c r="F605">
        <f t="shared" ca="1" si="40"/>
        <v>2.5474821863998898</v>
      </c>
      <c r="G605">
        <f t="shared" ca="1" si="39"/>
        <v>0</v>
      </c>
    </row>
    <row r="606" spans="4:7" x14ac:dyDescent="0.25">
      <c r="D606">
        <f t="shared" si="37"/>
        <v>603</v>
      </c>
      <c r="E606">
        <f t="shared" ca="1" si="38"/>
        <v>124.04149230698329</v>
      </c>
      <c r="F606">
        <f t="shared" ca="1" si="40"/>
        <v>24.041492306983287</v>
      </c>
      <c r="G606">
        <f t="shared" ca="1" si="39"/>
        <v>0</v>
      </c>
    </row>
    <row r="607" spans="4:7" x14ac:dyDescent="0.25">
      <c r="D607">
        <f t="shared" si="37"/>
        <v>604</v>
      </c>
      <c r="E607">
        <f t="shared" ca="1" si="38"/>
        <v>89.716124592180776</v>
      </c>
      <c r="F607">
        <f t="shared" ca="1" si="40"/>
        <v>0</v>
      </c>
      <c r="G607">
        <f t="shared" ca="1" si="39"/>
        <v>10.283875407819224</v>
      </c>
    </row>
    <row r="608" spans="4:7" x14ac:dyDescent="0.25">
      <c r="D608">
        <f t="shared" si="37"/>
        <v>605</v>
      </c>
      <c r="E608">
        <f t="shared" ca="1" si="38"/>
        <v>89.346291732705936</v>
      </c>
      <c r="F608">
        <f t="shared" ca="1" si="40"/>
        <v>0</v>
      </c>
      <c r="G608">
        <f t="shared" ca="1" si="39"/>
        <v>10.653708267294064</v>
      </c>
    </row>
    <row r="609" spans="4:7" x14ac:dyDescent="0.25">
      <c r="D609">
        <f t="shared" si="37"/>
        <v>606</v>
      </c>
      <c r="E609">
        <f t="shared" ca="1" si="38"/>
        <v>101.10494223707474</v>
      </c>
      <c r="F609">
        <f t="shared" ca="1" si="40"/>
        <v>1.1049422370747379</v>
      </c>
      <c r="G609">
        <f t="shared" ca="1" si="39"/>
        <v>0</v>
      </c>
    </row>
    <row r="610" spans="4:7" x14ac:dyDescent="0.25">
      <c r="D610">
        <f t="shared" si="37"/>
        <v>607</v>
      </c>
      <c r="E610">
        <f t="shared" ca="1" si="38"/>
        <v>86.380416210134186</v>
      </c>
      <c r="F610">
        <f t="shared" ca="1" si="40"/>
        <v>0</v>
      </c>
      <c r="G610">
        <f t="shared" ca="1" si="39"/>
        <v>13.619583789865814</v>
      </c>
    </row>
    <row r="611" spans="4:7" x14ac:dyDescent="0.25">
      <c r="D611">
        <f t="shared" si="37"/>
        <v>608</v>
      </c>
      <c r="E611">
        <f t="shared" ca="1" si="38"/>
        <v>120.50014558334978</v>
      </c>
      <c r="F611">
        <f t="shared" ca="1" si="40"/>
        <v>20.500145583349777</v>
      </c>
      <c r="G611">
        <f t="shared" ca="1" si="39"/>
        <v>0</v>
      </c>
    </row>
    <row r="612" spans="4:7" x14ac:dyDescent="0.25">
      <c r="D612">
        <f t="shared" si="37"/>
        <v>609</v>
      </c>
      <c r="E612">
        <f t="shared" ca="1" si="38"/>
        <v>119.28020993467354</v>
      </c>
      <c r="F612">
        <f t="shared" ca="1" si="40"/>
        <v>19.280209934673536</v>
      </c>
      <c r="G612">
        <f t="shared" ca="1" si="39"/>
        <v>0</v>
      </c>
    </row>
    <row r="613" spans="4:7" x14ac:dyDescent="0.25">
      <c r="D613">
        <f t="shared" si="37"/>
        <v>610</v>
      </c>
      <c r="E613">
        <f t="shared" ca="1" si="38"/>
        <v>120.6893039890129</v>
      </c>
      <c r="F613">
        <f t="shared" ca="1" si="40"/>
        <v>20.689303989012899</v>
      </c>
      <c r="G613">
        <f t="shared" ca="1" si="39"/>
        <v>0</v>
      </c>
    </row>
    <row r="614" spans="4:7" x14ac:dyDescent="0.25">
      <c r="D614">
        <f t="shared" si="37"/>
        <v>611</v>
      </c>
      <c r="E614">
        <f t="shared" ca="1" si="38"/>
        <v>153.04964285290134</v>
      </c>
      <c r="F614">
        <f t="shared" ca="1" si="40"/>
        <v>53.049642852901343</v>
      </c>
      <c r="G614">
        <f t="shared" ca="1" si="39"/>
        <v>0</v>
      </c>
    </row>
    <row r="615" spans="4:7" x14ac:dyDescent="0.25">
      <c r="D615">
        <f t="shared" si="37"/>
        <v>612</v>
      </c>
      <c r="E615">
        <f t="shared" ca="1" si="38"/>
        <v>51.676366338272082</v>
      </c>
      <c r="F615">
        <f t="shared" ca="1" si="40"/>
        <v>0</v>
      </c>
      <c r="G615">
        <f t="shared" ca="1" si="39"/>
        <v>48.323633661727918</v>
      </c>
    </row>
    <row r="616" spans="4:7" x14ac:dyDescent="0.25">
      <c r="D616">
        <f t="shared" si="37"/>
        <v>613</v>
      </c>
      <c r="E616">
        <f t="shared" ca="1" si="38"/>
        <v>114.79387756550179</v>
      </c>
      <c r="F616">
        <f t="shared" ca="1" si="40"/>
        <v>14.793877565501788</v>
      </c>
      <c r="G616">
        <f t="shared" ca="1" si="39"/>
        <v>0</v>
      </c>
    </row>
    <row r="617" spans="4:7" x14ac:dyDescent="0.25">
      <c r="D617">
        <f t="shared" si="37"/>
        <v>614</v>
      </c>
      <c r="E617">
        <f t="shared" ca="1" si="38"/>
        <v>49.642658096355561</v>
      </c>
      <c r="F617">
        <f t="shared" ca="1" si="40"/>
        <v>0</v>
      </c>
      <c r="G617">
        <f t="shared" ca="1" si="39"/>
        <v>50.357341903644439</v>
      </c>
    </row>
    <row r="618" spans="4:7" x14ac:dyDescent="0.25">
      <c r="D618">
        <f t="shared" si="37"/>
        <v>615</v>
      </c>
      <c r="E618">
        <f t="shared" ca="1" si="38"/>
        <v>80.307647353684445</v>
      </c>
      <c r="F618">
        <f t="shared" ca="1" si="40"/>
        <v>0</v>
      </c>
      <c r="G618">
        <f t="shared" ca="1" si="39"/>
        <v>19.692352646315555</v>
      </c>
    </row>
    <row r="619" spans="4:7" x14ac:dyDescent="0.25">
      <c r="D619">
        <f t="shared" si="37"/>
        <v>616</v>
      </c>
      <c r="E619">
        <f t="shared" ca="1" si="38"/>
        <v>89.74234263813284</v>
      </c>
      <c r="F619">
        <f t="shared" ca="1" si="40"/>
        <v>0</v>
      </c>
      <c r="G619">
        <f t="shared" ca="1" si="39"/>
        <v>10.25765736186716</v>
      </c>
    </row>
    <row r="620" spans="4:7" x14ac:dyDescent="0.25">
      <c r="D620">
        <f t="shared" si="37"/>
        <v>617</v>
      </c>
      <c r="E620">
        <f t="shared" ca="1" si="38"/>
        <v>68.009699373187743</v>
      </c>
      <c r="F620">
        <f t="shared" ca="1" si="40"/>
        <v>0</v>
      </c>
      <c r="G620">
        <f t="shared" ca="1" si="39"/>
        <v>31.990300626812257</v>
      </c>
    </row>
    <row r="621" spans="4:7" x14ac:dyDescent="0.25">
      <c r="D621">
        <f t="shared" si="37"/>
        <v>618</v>
      </c>
      <c r="E621">
        <f t="shared" ca="1" si="38"/>
        <v>89.411898069330547</v>
      </c>
      <c r="F621">
        <f t="shared" ca="1" si="40"/>
        <v>0</v>
      </c>
      <c r="G621">
        <f t="shared" ca="1" si="39"/>
        <v>10.588101930669453</v>
      </c>
    </row>
    <row r="622" spans="4:7" x14ac:dyDescent="0.25">
      <c r="D622">
        <f t="shared" si="37"/>
        <v>619</v>
      </c>
      <c r="E622">
        <f t="shared" ca="1" si="38"/>
        <v>77.724110601822474</v>
      </c>
      <c r="F622">
        <f t="shared" ca="1" si="40"/>
        <v>0</v>
      </c>
      <c r="G622">
        <f t="shared" ca="1" si="39"/>
        <v>22.275889398177526</v>
      </c>
    </row>
    <row r="623" spans="4:7" x14ac:dyDescent="0.25">
      <c r="D623">
        <f t="shared" si="37"/>
        <v>620</v>
      </c>
      <c r="E623">
        <f t="shared" ca="1" si="38"/>
        <v>85.237866879945727</v>
      </c>
      <c r="F623">
        <f t="shared" ca="1" si="40"/>
        <v>0</v>
      </c>
      <c r="G623">
        <f t="shared" ca="1" si="39"/>
        <v>14.762133120054273</v>
      </c>
    </row>
    <row r="624" spans="4:7" x14ac:dyDescent="0.25">
      <c r="D624">
        <f t="shared" si="37"/>
        <v>621</v>
      </c>
      <c r="E624">
        <f t="shared" ca="1" si="38"/>
        <v>99.165714468361031</v>
      </c>
      <c r="F624">
        <f t="shared" ca="1" si="40"/>
        <v>0</v>
      </c>
      <c r="G624">
        <f t="shared" ca="1" si="39"/>
        <v>0.83428553163896879</v>
      </c>
    </row>
    <row r="625" spans="4:7" x14ac:dyDescent="0.25">
      <c r="D625">
        <f t="shared" si="37"/>
        <v>622</v>
      </c>
      <c r="E625">
        <f t="shared" ca="1" si="38"/>
        <v>102.97420032538949</v>
      </c>
      <c r="F625">
        <f t="shared" ca="1" si="40"/>
        <v>2.9742003253894893</v>
      </c>
      <c r="G625">
        <f t="shared" ca="1" si="39"/>
        <v>0</v>
      </c>
    </row>
    <row r="626" spans="4:7" x14ac:dyDescent="0.25">
      <c r="D626">
        <f t="shared" si="37"/>
        <v>623</v>
      </c>
      <c r="E626">
        <f t="shared" ca="1" si="38"/>
        <v>91.224950415185901</v>
      </c>
      <c r="F626">
        <f t="shared" ca="1" si="40"/>
        <v>0</v>
      </c>
      <c r="G626">
        <f t="shared" ca="1" si="39"/>
        <v>8.7750495848140986</v>
      </c>
    </row>
    <row r="627" spans="4:7" x14ac:dyDescent="0.25">
      <c r="D627">
        <f t="shared" si="37"/>
        <v>624</v>
      </c>
      <c r="E627">
        <f t="shared" ca="1" si="38"/>
        <v>76.960427605333621</v>
      </c>
      <c r="F627">
        <f t="shared" ca="1" si="40"/>
        <v>0</v>
      </c>
      <c r="G627">
        <f t="shared" ca="1" si="39"/>
        <v>23.039572394666379</v>
      </c>
    </row>
    <row r="628" spans="4:7" x14ac:dyDescent="0.25">
      <c r="D628">
        <f t="shared" si="37"/>
        <v>625</v>
      </c>
      <c r="E628">
        <f t="shared" ca="1" si="38"/>
        <v>104.66047404849215</v>
      </c>
      <c r="F628">
        <f t="shared" ca="1" si="40"/>
        <v>4.6604740484921479</v>
      </c>
      <c r="G628">
        <f t="shared" ca="1" si="39"/>
        <v>0</v>
      </c>
    </row>
    <row r="629" spans="4:7" x14ac:dyDescent="0.25">
      <c r="D629">
        <f t="shared" si="37"/>
        <v>626</v>
      </c>
      <c r="E629">
        <f t="shared" ca="1" si="38"/>
        <v>136.47244504193517</v>
      </c>
      <c r="F629">
        <f t="shared" ca="1" si="40"/>
        <v>36.472445041935174</v>
      </c>
      <c r="G629">
        <f t="shared" ca="1" si="39"/>
        <v>0</v>
      </c>
    </row>
    <row r="630" spans="4:7" x14ac:dyDescent="0.25">
      <c r="D630">
        <f t="shared" ref="D630:D693" si="41">D629+1</f>
        <v>627</v>
      </c>
      <c r="E630">
        <f t="shared" ref="E630:E693" ca="1" si="42">$B$3*EXP(($B$6-0.5*$B$7^2)*$B$5+$B$7*SQRT($B$5)*_xlfn.NORM.S.INV(RAND()))</f>
        <v>67.6540021323285</v>
      </c>
      <c r="F630">
        <f t="shared" ca="1" si="40"/>
        <v>0</v>
      </c>
      <c r="G630">
        <f t="shared" ref="G630:G693" ca="1" si="43">MAX(0,$B$4-E630)</f>
        <v>32.3459978676715</v>
      </c>
    </row>
    <row r="631" spans="4:7" x14ac:dyDescent="0.25">
      <c r="D631">
        <f t="shared" si="41"/>
        <v>628</v>
      </c>
      <c r="E631">
        <f t="shared" ca="1" si="42"/>
        <v>118.42698656237935</v>
      </c>
      <c r="F631">
        <f t="shared" ca="1" si="40"/>
        <v>18.426986562379355</v>
      </c>
      <c r="G631">
        <f t="shared" ca="1" si="43"/>
        <v>0</v>
      </c>
    </row>
    <row r="632" spans="4:7" x14ac:dyDescent="0.25">
      <c r="D632">
        <f t="shared" si="41"/>
        <v>629</v>
      </c>
      <c r="E632">
        <f t="shared" ca="1" si="42"/>
        <v>101.64910728108416</v>
      </c>
      <c r="F632">
        <f t="shared" ca="1" si="40"/>
        <v>1.6491072810841558</v>
      </c>
      <c r="G632">
        <f t="shared" ca="1" si="43"/>
        <v>0</v>
      </c>
    </row>
    <row r="633" spans="4:7" x14ac:dyDescent="0.25">
      <c r="D633">
        <f t="shared" si="41"/>
        <v>630</v>
      </c>
      <c r="E633">
        <f t="shared" ca="1" si="42"/>
        <v>70.224708138173668</v>
      </c>
      <c r="F633">
        <f t="shared" ca="1" si="40"/>
        <v>0</v>
      </c>
      <c r="G633">
        <f t="shared" ca="1" si="43"/>
        <v>29.775291861826332</v>
      </c>
    </row>
    <row r="634" spans="4:7" x14ac:dyDescent="0.25">
      <c r="D634">
        <f t="shared" si="41"/>
        <v>631</v>
      </c>
      <c r="E634">
        <f t="shared" ca="1" si="42"/>
        <v>100.92678221050966</v>
      </c>
      <c r="F634">
        <f t="shared" ca="1" si="40"/>
        <v>0.92678221050965703</v>
      </c>
      <c r="G634">
        <f t="shared" ca="1" si="43"/>
        <v>0</v>
      </c>
    </row>
    <row r="635" spans="4:7" x14ac:dyDescent="0.25">
      <c r="D635">
        <f t="shared" si="41"/>
        <v>632</v>
      </c>
      <c r="E635">
        <f t="shared" ca="1" si="42"/>
        <v>83.38885406212745</v>
      </c>
      <c r="F635">
        <f t="shared" ca="1" si="40"/>
        <v>0</v>
      </c>
      <c r="G635">
        <f t="shared" ca="1" si="43"/>
        <v>16.61114593787255</v>
      </c>
    </row>
    <row r="636" spans="4:7" x14ac:dyDescent="0.25">
      <c r="D636">
        <f t="shared" si="41"/>
        <v>633</v>
      </c>
      <c r="E636">
        <f t="shared" ca="1" si="42"/>
        <v>92.771595650876776</v>
      </c>
      <c r="F636">
        <f t="shared" ca="1" si="40"/>
        <v>0</v>
      </c>
      <c r="G636">
        <f t="shared" ca="1" si="43"/>
        <v>7.2284043491232239</v>
      </c>
    </row>
    <row r="637" spans="4:7" x14ac:dyDescent="0.25">
      <c r="D637">
        <f t="shared" si="41"/>
        <v>634</v>
      </c>
      <c r="E637">
        <f t="shared" ca="1" si="42"/>
        <v>80.480170945225908</v>
      </c>
      <c r="F637">
        <f t="shared" ca="1" si="40"/>
        <v>0</v>
      </c>
      <c r="G637">
        <f t="shared" ca="1" si="43"/>
        <v>19.519829054774092</v>
      </c>
    </row>
    <row r="638" spans="4:7" x14ac:dyDescent="0.25">
      <c r="D638">
        <f t="shared" si="41"/>
        <v>635</v>
      </c>
      <c r="E638">
        <f t="shared" ca="1" si="42"/>
        <v>109.14353198362417</v>
      </c>
      <c r="F638">
        <f t="shared" ca="1" si="40"/>
        <v>9.1435319836241717</v>
      </c>
      <c r="G638">
        <f t="shared" ca="1" si="43"/>
        <v>0</v>
      </c>
    </row>
    <row r="639" spans="4:7" x14ac:dyDescent="0.25">
      <c r="D639">
        <f t="shared" si="41"/>
        <v>636</v>
      </c>
      <c r="E639">
        <f t="shared" ca="1" si="42"/>
        <v>137.43416430795781</v>
      </c>
      <c r="F639">
        <f t="shared" ca="1" si="40"/>
        <v>37.434164307957815</v>
      </c>
      <c r="G639">
        <f t="shared" ca="1" si="43"/>
        <v>0</v>
      </c>
    </row>
    <row r="640" spans="4:7" x14ac:dyDescent="0.25">
      <c r="D640">
        <f t="shared" si="41"/>
        <v>637</v>
      </c>
      <c r="E640">
        <f t="shared" ca="1" si="42"/>
        <v>111.14177101099773</v>
      </c>
      <c r="F640">
        <f t="shared" ca="1" si="40"/>
        <v>11.141771010997729</v>
      </c>
      <c r="G640">
        <f t="shared" ca="1" si="43"/>
        <v>0</v>
      </c>
    </row>
    <row r="641" spans="4:7" x14ac:dyDescent="0.25">
      <c r="D641">
        <f t="shared" si="41"/>
        <v>638</v>
      </c>
      <c r="E641">
        <f t="shared" ca="1" si="42"/>
        <v>123.43051799477722</v>
      </c>
      <c r="F641">
        <f t="shared" ca="1" si="40"/>
        <v>23.430517994777219</v>
      </c>
      <c r="G641">
        <f t="shared" ca="1" si="43"/>
        <v>0</v>
      </c>
    </row>
    <row r="642" spans="4:7" x14ac:dyDescent="0.25">
      <c r="D642">
        <f t="shared" si="41"/>
        <v>639</v>
      </c>
      <c r="E642">
        <f t="shared" ca="1" si="42"/>
        <v>90.306258197572788</v>
      </c>
      <c r="F642">
        <f t="shared" ca="1" si="40"/>
        <v>0</v>
      </c>
      <c r="G642">
        <f t="shared" ca="1" si="43"/>
        <v>9.693741802427212</v>
      </c>
    </row>
    <row r="643" spans="4:7" x14ac:dyDescent="0.25">
      <c r="D643">
        <f t="shared" si="41"/>
        <v>640</v>
      </c>
      <c r="E643">
        <f t="shared" ca="1" si="42"/>
        <v>143.5568943695319</v>
      </c>
      <c r="F643">
        <f t="shared" ca="1" si="40"/>
        <v>43.556894369531904</v>
      </c>
      <c r="G643">
        <f t="shared" ca="1" si="43"/>
        <v>0</v>
      </c>
    </row>
    <row r="644" spans="4:7" x14ac:dyDescent="0.25">
      <c r="D644">
        <f t="shared" si="41"/>
        <v>641</v>
      </c>
      <c r="E644">
        <f t="shared" ca="1" si="42"/>
        <v>106.2101825674706</v>
      </c>
      <c r="F644">
        <f t="shared" ca="1" si="40"/>
        <v>6.2101825674705964</v>
      </c>
      <c r="G644">
        <f t="shared" ca="1" si="43"/>
        <v>0</v>
      </c>
    </row>
    <row r="645" spans="4:7" x14ac:dyDescent="0.25">
      <c r="D645">
        <f t="shared" si="41"/>
        <v>642</v>
      </c>
      <c r="E645">
        <f t="shared" ca="1" si="42"/>
        <v>135.7406473501114</v>
      </c>
      <c r="F645">
        <f t="shared" ref="F645:F708" ca="1" si="44">MAX(0,E645-$B$4)</f>
        <v>35.740647350111402</v>
      </c>
      <c r="G645">
        <f t="shared" ca="1" si="43"/>
        <v>0</v>
      </c>
    </row>
    <row r="646" spans="4:7" x14ac:dyDescent="0.25">
      <c r="D646">
        <f t="shared" si="41"/>
        <v>643</v>
      </c>
      <c r="E646">
        <f t="shared" ca="1" si="42"/>
        <v>76.308090207388375</v>
      </c>
      <c r="F646">
        <f t="shared" ca="1" si="44"/>
        <v>0</v>
      </c>
      <c r="G646">
        <f t="shared" ca="1" si="43"/>
        <v>23.691909792611625</v>
      </c>
    </row>
    <row r="647" spans="4:7" x14ac:dyDescent="0.25">
      <c r="D647">
        <f t="shared" si="41"/>
        <v>644</v>
      </c>
      <c r="E647">
        <f t="shared" ca="1" si="42"/>
        <v>98.686528800479095</v>
      </c>
      <c r="F647">
        <f t="shared" ca="1" si="44"/>
        <v>0</v>
      </c>
      <c r="G647">
        <f t="shared" ca="1" si="43"/>
        <v>1.3134711995209045</v>
      </c>
    </row>
    <row r="648" spans="4:7" x14ac:dyDescent="0.25">
      <c r="D648">
        <f t="shared" si="41"/>
        <v>645</v>
      </c>
      <c r="E648">
        <f t="shared" ca="1" si="42"/>
        <v>91.10565401876228</v>
      </c>
      <c r="F648">
        <f t="shared" ca="1" si="44"/>
        <v>0</v>
      </c>
      <c r="G648">
        <f t="shared" ca="1" si="43"/>
        <v>8.8943459812377199</v>
      </c>
    </row>
    <row r="649" spans="4:7" x14ac:dyDescent="0.25">
      <c r="D649">
        <f t="shared" si="41"/>
        <v>646</v>
      </c>
      <c r="E649">
        <f t="shared" ca="1" si="42"/>
        <v>77.193237915667069</v>
      </c>
      <c r="F649">
        <f t="shared" ca="1" si="44"/>
        <v>0</v>
      </c>
      <c r="G649">
        <f t="shared" ca="1" si="43"/>
        <v>22.806762084332931</v>
      </c>
    </row>
    <row r="650" spans="4:7" x14ac:dyDescent="0.25">
      <c r="D650">
        <f t="shared" si="41"/>
        <v>647</v>
      </c>
      <c r="E650">
        <f t="shared" ca="1" si="42"/>
        <v>97.86871939267732</v>
      </c>
      <c r="F650">
        <f t="shared" ca="1" si="44"/>
        <v>0</v>
      </c>
      <c r="G650">
        <f t="shared" ca="1" si="43"/>
        <v>2.1312806073226795</v>
      </c>
    </row>
    <row r="651" spans="4:7" x14ac:dyDescent="0.25">
      <c r="D651">
        <f t="shared" si="41"/>
        <v>648</v>
      </c>
      <c r="E651">
        <f t="shared" ca="1" si="42"/>
        <v>148.87981267165418</v>
      </c>
      <c r="F651">
        <f t="shared" ca="1" si="44"/>
        <v>48.879812671654179</v>
      </c>
      <c r="G651">
        <f t="shared" ca="1" si="43"/>
        <v>0</v>
      </c>
    </row>
    <row r="652" spans="4:7" x14ac:dyDescent="0.25">
      <c r="D652">
        <f t="shared" si="41"/>
        <v>649</v>
      </c>
      <c r="E652">
        <f t="shared" ca="1" si="42"/>
        <v>119.2088906593016</v>
      </c>
      <c r="F652">
        <f t="shared" ca="1" si="44"/>
        <v>19.208890659301602</v>
      </c>
      <c r="G652">
        <f t="shared" ca="1" si="43"/>
        <v>0</v>
      </c>
    </row>
    <row r="653" spans="4:7" x14ac:dyDescent="0.25">
      <c r="D653">
        <f t="shared" si="41"/>
        <v>650</v>
      </c>
      <c r="E653">
        <f t="shared" ca="1" si="42"/>
        <v>96.322605701948603</v>
      </c>
      <c r="F653">
        <f t="shared" ca="1" si="44"/>
        <v>0</v>
      </c>
      <c r="G653">
        <f t="shared" ca="1" si="43"/>
        <v>3.6773942980513965</v>
      </c>
    </row>
    <row r="654" spans="4:7" x14ac:dyDescent="0.25">
      <c r="D654">
        <f t="shared" si="41"/>
        <v>651</v>
      </c>
      <c r="E654">
        <f t="shared" ca="1" si="42"/>
        <v>144.14855545173097</v>
      </c>
      <c r="F654">
        <f t="shared" ca="1" si="44"/>
        <v>44.148555451730971</v>
      </c>
      <c r="G654">
        <f t="shared" ca="1" si="43"/>
        <v>0</v>
      </c>
    </row>
    <row r="655" spans="4:7" x14ac:dyDescent="0.25">
      <c r="D655">
        <f t="shared" si="41"/>
        <v>652</v>
      </c>
      <c r="E655">
        <f t="shared" ca="1" si="42"/>
        <v>91.808568779024171</v>
      </c>
      <c r="F655">
        <f t="shared" ca="1" si="44"/>
        <v>0</v>
      </c>
      <c r="G655">
        <f t="shared" ca="1" si="43"/>
        <v>8.1914312209758293</v>
      </c>
    </row>
    <row r="656" spans="4:7" x14ac:dyDescent="0.25">
      <c r="D656">
        <f t="shared" si="41"/>
        <v>653</v>
      </c>
      <c r="E656">
        <f t="shared" ca="1" si="42"/>
        <v>94.729691237608534</v>
      </c>
      <c r="F656">
        <f t="shared" ca="1" si="44"/>
        <v>0</v>
      </c>
      <c r="G656">
        <f t="shared" ca="1" si="43"/>
        <v>5.2703087623914655</v>
      </c>
    </row>
    <row r="657" spans="4:7" x14ac:dyDescent="0.25">
      <c r="D657">
        <f t="shared" si="41"/>
        <v>654</v>
      </c>
      <c r="E657">
        <f t="shared" ca="1" si="42"/>
        <v>77.932517102994964</v>
      </c>
      <c r="F657">
        <f t="shared" ca="1" si="44"/>
        <v>0</v>
      </c>
      <c r="G657">
        <f t="shared" ca="1" si="43"/>
        <v>22.067482897005036</v>
      </c>
    </row>
    <row r="658" spans="4:7" x14ac:dyDescent="0.25">
      <c r="D658">
        <f t="shared" si="41"/>
        <v>655</v>
      </c>
      <c r="E658">
        <f t="shared" ca="1" si="42"/>
        <v>101.59849492991322</v>
      </c>
      <c r="F658">
        <f t="shared" ca="1" si="44"/>
        <v>1.5984949299132154</v>
      </c>
      <c r="G658">
        <f t="shared" ca="1" si="43"/>
        <v>0</v>
      </c>
    </row>
    <row r="659" spans="4:7" x14ac:dyDescent="0.25">
      <c r="D659">
        <f t="shared" si="41"/>
        <v>656</v>
      </c>
      <c r="E659">
        <f t="shared" ca="1" si="42"/>
        <v>116.18892197091432</v>
      </c>
      <c r="F659">
        <f t="shared" ca="1" si="44"/>
        <v>16.188921970914322</v>
      </c>
      <c r="G659">
        <f t="shared" ca="1" si="43"/>
        <v>0</v>
      </c>
    </row>
    <row r="660" spans="4:7" x14ac:dyDescent="0.25">
      <c r="D660">
        <f t="shared" si="41"/>
        <v>657</v>
      </c>
      <c r="E660">
        <f t="shared" ca="1" si="42"/>
        <v>82.727589741592283</v>
      </c>
      <c r="F660">
        <f t="shared" ca="1" si="44"/>
        <v>0</v>
      </c>
      <c r="G660">
        <f t="shared" ca="1" si="43"/>
        <v>17.272410258407717</v>
      </c>
    </row>
    <row r="661" spans="4:7" x14ac:dyDescent="0.25">
      <c r="D661">
        <f t="shared" si="41"/>
        <v>658</v>
      </c>
      <c r="E661">
        <f t="shared" ca="1" si="42"/>
        <v>145.76494546337057</v>
      </c>
      <c r="F661">
        <f t="shared" ca="1" si="44"/>
        <v>45.764945463370566</v>
      </c>
      <c r="G661">
        <f t="shared" ca="1" si="43"/>
        <v>0</v>
      </c>
    </row>
    <row r="662" spans="4:7" x14ac:dyDescent="0.25">
      <c r="D662">
        <f t="shared" si="41"/>
        <v>659</v>
      </c>
      <c r="E662">
        <f t="shared" ca="1" si="42"/>
        <v>98.333900105032484</v>
      </c>
      <c r="F662">
        <f t="shared" ca="1" si="44"/>
        <v>0</v>
      </c>
      <c r="G662">
        <f t="shared" ca="1" si="43"/>
        <v>1.6660998949675161</v>
      </c>
    </row>
    <row r="663" spans="4:7" x14ac:dyDescent="0.25">
      <c r="D663">
        <f t="shared" si="41"/>
        <v>660</v>
      </c>
      <c r="E663">
        <f t="shared" ca="1" si="42"/>
        <v>175.61279700339213</v>
      </c>
      <c r="F663">
        <f t="shared" ca="1" si="44"/>
        <v>75.612797003392132</v>
      </c>
      <c r="G663">
        <f t="shared" ca="1" si="43"/>
        <v>0</v>
      </c>
    </row>
    <row r="664" spans="4:7" x14ac:dyDescent="0.25">
      <c r="D664">
        <f t="shared" si="41"/>
        <v>661</v>
      </c>
      <c r="E664">
        <f t="shared" ca="1" si="42"/>
        <v>83.21643175017735</v>
      </c>
      <c r="F664">
        <f t="shared" ca="1" si="44"/>
        <v>0</v>
      </c>
      <c r="G664">
        <f t="shared" ca="1" si="43"/>
        <v>16.78356824982265</v>
      </c>
    </row>
    <row r="665" spans="4:7" x14ac:dyDescent="0.25">
      <c r="D665">
        <f t="shared" si="41"/>
        <v>662</v>
      </c>
      <c r="E665">
        <f t="shared" ca="1" si="42"/>
        <v>79.242022544167241</v>
      </c>
      <c r="F665">
        <f t="shared" ca="1" si="44"/>
        <v>0</v>
      </c>
      <c r="G665">
        <f t="shared" ca="1" si="43"/>
        <v>20.757977455832759</v>
      </c>
    </row>
    <row r="666" spans="4:7" x14ac:dyDescent="0.25">
      <c r="D666">
        <f t="shared" si="41"/>
        <v>663</v>
      </c>
      <c r="E666">
        <f t="shared" ca="1" si="42"/>
        <v>70.337329638017707</v>
      </c>
      <c r="F666">
        <f t="shared" ca="1" si="44"/>
        <v>0</v>
      </c>
      <c r="G666">
        <f t="shared" ca="1" si="43"/>
        <v>29.662670361982293</v>
      </c>
    </row>
    <row r="667" spans="4:7" x14ac:dyDescent="0.25">
      <c r="D667">
        <f t="shared" si="41"/>
        <v>664</v>
      </c>
      <c r="E667">
        <f t="shared" ca="1" si="42"/>
        <v>80.972182156413623</v>
      </c>
      <c r="F667">
        <f t="shared" ca="1" si="44"/>
        <v>0</v>
      </c>
      <c r="G667">
        <f t="shared" ca="1" si="43"/>
        <v>19.027817843586377</v>
      </c>
    </row>
    <row r="668" spans="4:7" x14ac:dyDescent="0.25">
      <c r="D668">
        <f t="shared" si="41"/>
        <v>665</v>
      </c>
      <c r="E668">
        <f t="shared" ca="1" si="42"/>
        <v>107.1799338605327</v>
      </c>
      <c r="F668">
        <f t="shared" ca="1" si="44"/>
        <v>7.1799338605326994</v>
      </c>
      <c r="G668">
        <f t="shared" ca="1" si="43"/>
        <v>0</v>
      </c>
    </row>
    <row r="669" spans="4:7" x14ac:dyDescent="0.25">
      <c r="D669">
        <f t="shared" si="41"/>
        <v>666</v>
      </c>
      <c r="E669">
        <f t="shared" ca="1" si="42"/>
        <v>114.17911542219754</v>
      </c>
      <c r="F669">
        <f t="shared" ca="1" si="44"/>
        <v>14.17911542219754</v>
      </c>
      <c r="G669">
        <f t="shared" ca="1" si="43"/>
        <v>0</v>
      </c>
    </row>
    <row r="670" spans="4:7" x14ac:dyDescent="0.25">
      <c r="D670">
        <f t="shared" si="41"/>
        <v>667</v>
      </c>
      <c r="E670">
        <f t="shared" ca="1" si="42"/>
        <v>102.00680219228772</v>
      </c>
      <c r="F670">
        <f t="shared" ca="1" si="44"/>
        <v>2.0068021922877222</v>
      </c>
      <c r="G670">
        <f t="shared" ca="1" si="43"/>
        <v>0</v>
      </c>
    </row>
    <row r="671" spans="4:7" x14ac:dyDescent="0.25">
      <c r="D671">
        <f t="shared" si="41"/>
        <v>668</v>
      </c>
      <c r="E671">
        <f t="shared" ca="1" si="42"/>
        <v>89.520990477580469</v>
      </c>
      <c r="F671">
        <f t="shared" ca="1" si="44"/>
        <v>0</v>
      </c>
      <c r="G671">
        <f t="shared" ca="1" si="43"/>
        <v>10.479009522419531</v>
      </c>
    </row>
    <row r="672" spans="4:7" x14ac:dyDescent="0.25">
      <c r="D672">
        <f t="shared" si="41"/>
        <v>669</v>
      </c>
      <c r="E672">
        <f t="shared" ca="1" si="42"/>
        <v>126.6111044250051</v>
      </c>
      <c r="F672">
        <f t="shared" ca="1" si="44"/>
        <v>26.611104425005095</v>
      </c>
      <c r="G672">
        <f t="shared" ca="1" si="43"/>
        <v>0</v>
      </c>
    </row>
    <row r="673" spans="4:7" x14ac:dyDescent="0.25">
      <c r="D673">
        <f t="shared" si="41"/>
        <v>670</v>
      </c>
      <c r="E673">
        <f t="shared" ca="1" si="42"/>
        <v>109.27604075578297</v>
      </c>
      <c r="F673">
        <f t="shared" ca="1" si="44"/>
        <v>9.2760407557829723</v>
      </c>
      <c r="G673">
        <f t="shared" ca="1" si="43"/>
        <v>0</v>
      </c>
    </row>
    <row r="674" spans="4:7" x14ac:dyDescent="0.25">
      <c r="D674">
        <f t="shared" si="41"/>
        <v>671</v>
      </c>
      <c r="E674">
        <f t="shared" ca="1" si="42"/>
        <v>132.4182120732157</v>
      </c>
      <c r="F674">
        <f t="shared" ca="1" si="44"/>
        <v>32.418212073215699</v>
      </c>
      <c r="G674">
        <f t="shared" ca="1" si="43"/>
        <v>0</v>
      </c>
    </row>
    <row r="675" spans="4:7" x14ac:dyDescent="0.25">
      <c r="D675">
        <f t="shared" si="41"/>
        <v>672</v>
      </c>
      <c r="E675">
        <f t="shared" ca="1" si="42"/>
        <v>135.86013503720091</v>
      </c>
      <c r="F675">
        <f t="shared" ca="1" si="44"/>
        <v>35.860135037200905</v>
      </c>
      <c r="G675">
        <f t="shared" ca="1" si="43"/>
        <v>0</v>
      </c>
    </row>
    <row r="676" spans="4:7" x14ac:dyDescent="0.25">
      <c r="D676">
        <f t="shared" si="41"/>
        <v>673</v>
      </c>
      <c r="E676">
        <f t="shared" ca="1" si="42"/>
        <v>181.31363322003898</v>
      </c>
      <c r="F676">
        <f t="shared" ca="1" si="44"/>
        <v>81.31363322003898</v>
      </c>
      <c r="G676">
        <f t="shared" ca="1" si="43"/>
        <v>0</v>
      </c>
    </row>
    <row r="677" spans="4:7" x14ac:dyDescent="0.25">
      <c r="D677">
        <f t="shared" si="41"/>
        <v>674</v>
      </c>
      <c r="E677">
        <f t="shared" ca="1" si="42"/>
        <v>83.863702793369526</v>
      </c>
      <c r="F677">
        <f t="shared" ca="1" si="44"/>
        <v>0</v>
      </c>
      <c r="G677">
        <f t="shared" ca="1" si="43"/>
        <v>16.136297206630474</v>
      </c>
    </row>
    <row r="678" spans="4:7" x14ac:dyDescent="0.25">
      <c r="D678">
        <f t="shared" si="41"/>
        <v>675</v>
      </c>
      <c r="E678">
        <f t="shared" ca="1" si="42"/>
        <v>92.02221290514693</v>
      </c>
      <c r="F678">
        <f t="shared" ca="1" si="44"/>
        <v>0</v>
      </c>
      <c r="G678">
        <f t="shared" ca="1" si="43"/>
        <v>7.9777870948530705</v>
      </c>
    </row>
    <row r="679" spans="4:7" x14ac:dyDescent="0.25">
      <c r="D679">
        <f t="shared" si="41"/>
        <v>676</v>
      </c>
      <c r="E679">
        <f t="shared" ca="1" si="42"/>
        <v>80.069725848016063</v>
      </c>
      <c r="F679">
        <f t="shared" ca="1" si="44"/>
        <v>0</v>
      </c>
      <c r="G679">
        <f t="shared" ca="1" si="43"/>
        <v>19.930274151983937</v>
      </c>
    </row>
    <row r="680" spans="4:7" x14ac:dyDescent="0.25">
      <c r="D680">
        <f t="shared" si="41"/>
        <v>677</v>
      </c>
      <c r="E680">
        <f t="shared" ca="1" si="42"/>
        <v>88.977804317933177</v>
      </c>
      <c r="F680">
        <f t="shared" ca="1" si="44"/>
        <v>0</v>
      </c>
      <c r="G680">
        <f t="shared" ca="1" si="43"/>
        <v>11.022195682066823</v>
      </c>
    </row>
    <row r="681" spans="4:7" x14ac:dyDescent="0.25">
      <c r="D681">
        <f t="shared" si="41"/>
        <v>678</v>
      </c>
      <c r="E681">
        <f t="shared" ca="1" si="42"/>
        <v>120.4075589547634</v>
      </c>
      <c r="F681">
        <f t="shared" ca="1" si="44"/>
        <v>20.407558954763402</v>
      </c>
      <c r="G681">
        <f t="shared" ca="1" si="43"/>
        <v>0</v>
      </c>
    </row>
    <row r="682" spans="4:7" x14ac:dyDescent="0.25">
      <c r="D682">
        <f t="shared" si="41"/>
        <v>679</v>
      </c>
      <c r="E682">
        <f t="shared" ca="1" si="42"/>
        <v>121.50571228753198</v>
      </c>
      <c r="F682">
        <f t="shared" ca="1" si="44"/>
        <v>21.505712287531978</v>
      </c>
      <c r="G682">
        <f t="shared" ca="1" si="43"/>
        <v>0</v>
      </c>
    </row>
    <row r="683" spans="4:7" x14ac:dyDescent="0.25">
      <c r="D683">
        <f t="shared" si="41"/>
        <v>680</v>
      </c>
      <c r="E683">
        <f t="shared" ca="1" si="42"/>
        <v>81.131653454151277</v>
      </c>
      <c r="F683">
        <f t="shared" ca="1" si="44"/>
        <v>0</v>
      </c>
      <c r="G683">
        <f t="shared" ca="1" si="43"/>
        <v>18.868346545848723</v>
      </c>
    </row>
    <row r="684" spans="4:7" x14ac:dyDescent="0.25">
      <c r="D684">
        <f t="shared" si="41"/>
        <v>681</v>
      </c>
      <c r="E684">
        <f t="shared" ca="1" si="42"/>
        <v>100.89436878001008</v>
      </c>
      <c r="F684">
        <f t="shared" ca="1" si="44"/>
        <v>0.89436878001008324</v>
      </c>
      <c r="G684">
        <f t="shared" ca="1" si="43"/>
        <v>0</v>
      </c>
    </row>
    <row r="685" spans="4:7" x14ac:dyDescent="0.25">
      <c r="D685">
        <f t="shared" si="41"/>
        <v>682</v>
      </c>
      <c r="E685">
        <f t="shared" ca="1" si="42"/>
        <v>72.295161244771762</v>
      </c>
      <c r="F685">
        <f t="shared" ca="1" si="44"/>
        <v>0</v>
      </c>
      <c r="G685">
        <f t="shared" ca="1" si="43"/>
        <v>27.704838755228238</v>
      </c>
    </row>
    <row r="686" spans="4:7" x14ac:dyDescent="0.25">
      <c r="D686">
        <f t="shared" si="41"/>
        <v>683</v>
      </c>
      <c r="E686">
        <f t="shared" ca="1" si="42"/>
        <v>73.065487051278438</v>
      </c>
      <c r="F686">
        <f t="shared" ca="1" si="44"/>
        <v>0</v>
      </c>
      <c r="G686">
        <f t="shared" ca="1" si="43"/>
        <v>26.934512948721562</v>
      </c>
    </row>
    <row r="687" spans="4:7" x14ac:dyDescent="0.25">
      <c r="D687">
        <f t="shared" si="41"/>
        <v>684</v>
      </c>
      <c r="E687">
        <f t="shared" ca="1" si="42"/>
        <v>86.423633028990963</v>
      </c>
      <c r="F687">
        <f t="shared" ca="1" si="44"/>
        <v>0</v>
      </c>
      <c r="G687">
        <f t="shared" ca="1" si="43"/>
        <v>13.576366971009037</v>
      </c>
    </row>
    <row r="688" spans="4:7" x14ac:dyDescent="0.25">
      <c r="D688">
        <f t="shared" si="41"/>
        <v>685</v>
      </c>
      <c r="E688">
        <f t="shared" ca="1" si="42"/>
        <v>91.254039674790917</v>
      </c>
      <c r="F688">
        <f t="shared" ca="1" si="44"/>
        <v>0</v>
      </c>
      <c r="G688">
        <f t="shared" ca="1" si="43"/>
        <v>8.745960325209083</v>
      </c>
    </row>
    <row r="689" spans="4:7" x14ac:dyDescent="0.25">
      <c r="D689">
        <f t="shared" si="41"/>
        <v>686</v>
      </c>
      <c r="E689">
        <f t="shared" ca="1" si="42"/>
        <v>144.23580997014679</v>
      </c>
      <c r="F689">
        <f t="shared" ca="1" si="44"/>
        <v>44.235809970146789</v>
      </c>
      <c r="G689">
        <f t="shared" ca="1" si="43"/>
        <v>0</v>
      </c>
    </row>
    <row r="690" spans="4:7" x14ac:dyDescent="0.25">
      <c r="D690">
        <f t="shared" si="41"/>
        <v>687</v>
      </c>
      <c r="E690">
        <f t="shared" ca="1" si="42"/>
        <v>119.88316358421692</v>
      </c>
      <c r="F690">
        <f t="shared" ca="1" si="44"/>
        <v>19.883163584216916</v>
      </c>
      <c r="G690">
        <f t="shared" ca="1" si="43"/>
        <v>0</v>
      </c>
    </row>
    <row r="691" spans="4:7" x14ac:dyDescent="0.25">
      <c r="D691">
        <f t="shared" si="41"/>
        <v>688</v>
      </c>
      <c r="E691">
        <f t="shared" ca="1" si="42"/>
        <v>122.82406835236534</v>
      </c>
      <c r="F691">
        <f t="shared" ca="1" si="44"/>
        <v>22.824068352365344</v>
      </c>
      <c r="G691">
        <f t="shared" ca="1" si="43"/>
        <v>0</v>
      </c>
    </row>
    <row r="692" spans="4:7" x14ac:dyDescent="0.25">
      <c r="D692">
        <f t="shared" si="41"/>
        <v>689</v>
      </c>
      <c r="E692">
        <f t="shared" ca="1" si="42"/>
        <v>133.63593129858907</v>
      </c>
      <c r="F692">
        <f t="shared" ca="1" si="44"/>
        <v>33.635931298589071</v>
      </c>
      <c r="G692">
        <f t="shared" ca="1" si="43"/>
        <v>0</v>
      </c>
    </row>
    <row r="693" spans="4:7" x14ac:dyDescent="0.25">
      <c r="D693">
        <f t="shared" si="41"/>
        <v>690</v>
      </c>
      <c r="E693">
        <f t="shared" ca="1" si="42"/>
        <v>91.121186419412311</v>
      </c>
      <c r="F693">
        <f t="shared" ca="1" si="44"/>
        <v>0</v>
      </c>
      <c r="G693">
        <f t="shared" ca="1" si="43"/>
        <v>8.8788135805876891</v>
      </c>
    </row>
    <row r="694" spans="4:7" x14ac:dyDescent="0.25">
      <c r="D694">
        <f t="shared" ref="D694:D757" si="45">D693+1</f>
        <v>691</v>
      </c>
      <c r="E694">
        <f t="shared" ref="E694:E757" ca="1" si="46">$B$3*EXP(($B$6-0.5*$B$7^2)*$B$5+$B$7*SQRT($B$5)*_xlfn.NORM.S.INV(RAND()))</f>
        <v>123.60124947843771</v>
      </c>
      <c r="F694">
        <f t="shared" ca="1" si="44"/>
        <v>23.601249478437708</v>
      </c>
      <c r="G694">
        <f t="shared" ref="G694:G757" ca="1" si="47">MAX(0,$B$4-E694)</f>
        <v>0</v>
      </c>
    </row>
    <row r="695" spans="4:7" x14ac:dyDescent="0.25">
      <c r="D695">
        <f t="shared" si="45"/>
        <v>692</v>
      </c>
      <c r="E695">
        <f t="shared" ca="1" si="46"/>
        <v>102.04569409228186</v>
      </c>
      <c r="F695">
        <f t="shared" ca="1" si="44"/>
        <v>2.0456940922818632</v>
      </c>
      <c r="G695">
        <f t="shared" ca="1" si="47"/>
        <v>0</v>
      </c>
    </row>
    <row r="696" spans="4:7" x14ac:dyDescent="0.25">
      <c r="D696">
        <f t="shared" si="45"/>
        <v>693</v>
      </c>
      <c r="E696">
        <f t="shared" ca="1" si="46"/>
        <v>87.797169954685913</v>
      </c>
      <c r="F696">
        <f t="shared" ca="1" si="44"/>
        <v>0</v>
      </c>
      <c r="G696">
        <f t="shared" ca="1" si="47"/>
        <v>12.202830045314087</v>
      </c>
    </row>
    <row r="697" spans="4:7" x14ac:dyDescent="0.25">
      <c r="D697">
        <f t="shared" si="45"/>
        <v>694</v>
      </c>
      <c r="E697">
        <f t="shared" ca="1" si="46"/>
        <v>96.382259882526228</v>
      </c>
      <c r="F697">
        <f t="shared" ca="1" si="44"/>
        <v>0</v>
      </c>
      <c r="G697">
        <f t="shared" ca="1" si="47"/>
        <v>3.6177401174737724</v>
      </c>
    </row>
    <row r="698" spans="4:7" x14ac:dyDescent="0.25">
      <c r="D698">
        <f t="shared" si="45"/>
        <v>695</v>
      </c>
      <c r="E698">
        <f t="shared" ca="1" si="46"/>
        <v>84.074671448763894</v>
      </c>
      <c r="F698">
        <f t="shared" ca="1" si="44"/>
        <v>0</v>
      </c>
      <c r="G698">
        <f t="shared" ca="1" si="47"/>
        <v>15.925328551236106</v>
      </c>
    </row>
    <row r="699" spans="4:7" x14ac:dyDescent="0.25">
      <c r="D699">
        <f t="shared" si="45"/>
        <v>696</v>
      </c>
      <c r="E699">
        <f t="shared" ca="1" si="46"/>
        <v>95.588132937771718</v>
      </c>
      <c r="F699">
        <f t="shared" ca="1" si="44"/>
        <v>0</v>
      </c>
      <c r="G699">
        <f t="shared" ca="1" si="47"/>
        <v>4.4118670622282821</v>
      </c>
    </row>
    <row r="700" spans="4:7" x14ac:dyDescent="0.25">
      <c r="D700">
        <f t="shared" si="45"/>
        <v>697</v>
      </c>
      <c r="E700">
        <f t="shared" ca="1" si="46"/>
        <v>60.371710812256943</v>
      </c>
      <c r="F700">
        <f t="shared" ca="1" si="44"/>
        <v>0</v>
      </c>
      <c r="G700">
        <f t="shared" ca="1" si="47"/>
        <v>39.628289187743057</v>
      </c>
    </row>
    <row r="701" spans="4:7" x14ac:dyDescent="0.25">
      <c r="D701">
        <f t="shared" si="45"/>
        <v>698</v>
      </c>
      <c r="E701">
        <f t="shared" ca="1" si="46"/>
        <v>74.600461421911362</v>
      </c>
      <c r="F701">
        <f t="shared" ca="1" si="44"/>
        <v>0</v>
      </c>
      <c r="G701">
        <f t="shared" ca="1" si="47"/>
        <v>25.399538578088638</v>
      </c>
    </row>
    <row r="702" spans="4:7" x14ac:dyDescent="0.25">
      <c r="D702">
        <f t="shared" si="45"/>
        <v>699</v>
      </c>
      <c r="E702">
        <f t="shared" ca="1" si="46"/>
        <v>72.289020515320786</v>
      </c>
      <c r="F702">
        <f t="shared" ca="1" si="44"/>
        <v>0</v>
      </c>
      <c r="G702">
        <f t="shared" ca="1" si="47"/>
        <v>27.710979484679214</v>
      </c>
    </row>
    <row r="703" spans="4:7" x14ac:dyDescent="0.25">
      <c r="D703">
        <f t="shared" si="45"/>
        <v>700</v>
      </c>
      <c r="E703">
        <f t="shared" ca="1" si="46"/>
        <v>112.43463478275875</v>
      </c>
      <c r="F703">
        <f t="shared" ca="1" si="44"/>
        <v>12.434634782758749</v>
      </c>
      <c r="G703">
        <f t="shared" ca="1" si="47"/>
        <v>0</v>
      </c>
    </row>
    <row r="704" spans="4:7" x14ac:dyDescent="0.25">
      <c r="D704">
        <f t="shared" si="45"/>
        <v>701</v>
      </c>
      <c r="E704">
        <f t="shared" ca="1" si="46"/>
        <v>106.56012945647613</v>
      </c>
      <c r="F704">
        <f t="shared" ca="1" si="44"/>
        <v>6.5601294564761332</v>
      </c>
      <c r="G704">
        <f t="shared" ca="1" si="47"/>
        <v>0</v>
      </c>
    </row>
    <row r="705" spans="4:7" x14ac:dyDescent="0.25">
      <c r="D705">
        <f t="shared" si="45"/>
        <v>702</v>
      </c>
      <c r="E705">
        <f t="shared" ca="1" si="46"/>
        <v>80.476820685022929</v>
      </c>
      <c r="F705">
        <f t="shared" ca="1" si="44"/>
        <v>0</v>
      </c>
      <c r="G705">
        <f t="shared" ca="1" si="47"/>
        <v>19.523179314977071</v>
      </c>
    </row>
    <row r="706" spans="4:7" x14ac:dyDescent="0.25">
      <c r="D706">
        <f t="shared" si="45"/>
        <v>703</v>
      </c>
      <c r="E706">
        <f t="shared" ca="1" si="46"/>
        <v>98.066448158126221</v>
      </c>
      <c r="F706">
        <f t="shared" ca="1" si="44"/>
        <v>0</v>
      </c>
      <c r="G706">
        <f t="shared" ca="1" si="47"/>
        <v>1.9335518418737792</v>
      </c>
    </row>
    <row r="707" spans="4:7" x14ac:dyDescent="0.25">
      <c r="D707">
        <f t="shared" si="45"/>
        <v>704</v>
      </c>
      <c r="E707">
        <f t="shared" ca="1" si="46"/>
        <v>96.605304082316451</v>
      </c>
      <c r="F707">
        <f t="shared" ca="1" si="44"/>
        <v>0</v>
      </c>
      <c r="G707">
        <f t="shared" ca="1" si="47"/>
        <v>3.3946959176835492</v>
      </c>
    </row>
    <row r="708" spans="4:7" x14ac:dyDescent="0.25">
      <c r="D708">
        <f t="shared" si="45"/>
        <v>705</v>
      </c>
      <c r="E708">
        <f t="shared" ca="1" si="46"/>
        <v>74.411294100073889</v>
      </c>
      <c r="F708">
        <f t="shared" ca="1" si="44"/>
        <v>0</v>
      </c>
      <c r="G708">
        <f t="shared" ca="1" si="47"/>
        <v>25.588705899926111</v>
      </c>
    </row>
    <row r="709" spans="4:7" x14ac:dyDescent="0.25">
      <c r="D709">
        <f t="shared" si="45"/>
        <v>706</v>
      </c>
      <c r="E709">
        <f t="shared" ca="1" si="46"/>
        <v>127.33221548861009</v>
      </c>
      <c r="F709">
        <f t="shared" ref="F709:F772" ca="1" si="48">MAX(0,E709-$B$4)</f>
        <v>27.332215488610089</v>
      </c>
      <c r="G709">
        <f t="shared" ca="1" si="47"/>
        <v>0</v>
      </c>
    </row>
    <row r="710" spans="4:7" x14ac:dyDescent="0.25">
      <c r="D710">
        <f t="shared" si="45"/>
        <v>707</v>
      </c>
      <c r="E710">
        <f t="shared" ca="1" si="46"/>
        <v>77.184041962272502</v>
      </c>
      <c r="F710">
        <f t="shared" ca="1" si="48"/>
        <v>0</v>
      </c>
      <c r="G710">
        <f t="shared" ca="1" si="47"/>
        <v>22.815958037727498</v>
      </c>
    </row>
    <row r="711" spans="4:7" x14ac:dyDescent="0.25">
      <c r="D711">
        <f t="shared" si="45"/>
        <v>708</v>
      </c>
      <c r="E711">
        <f t="shared" ca="1" si="46"/>
        <v>103.88852453741708</v>
      </c>
      <c r="F711">
        <f t="shared" ca="1" si="48"/>
        <v>3.8885245374170836</v>
      </c>
      <c r="G711">
        <f t="shared" ca="1" si="47"/>
        <v>0</v>
      </c>
    </row>
    <row r="712" spans="4:7" x14ac:dyDescent="0.25">
      <c r="D712">
        <f t="shared" si="45"/>
        <v>709</v>
      </c>
      <c r="E712">
        <f t="shared" ca="1" si="46"/>
        <v>70.848201107421943</v>
      </c>
      <c r="F712">
        <f t="shared" ca="1" si="48"/>
        <v>0</v>
      </c>
      <c r="G712">
        <f t="shared" ca="1" si="47"/>
        <v>29.151798892578057</v>
      </c>
    </row>
    <row r="713" spans="4:7" x14ac:dyDescent="0.25">
      <c r="D713">
        <f t="shared" si="45"/>
        <v>710</v>
      </c>
      <c r="E713">
        <f t="shared" ca="1" si="46"/>
        <v>92.697963225656608</v>
      </c>
      <c r="F713">
        <f t="shared" ca="1" si="48"/>
        <v>0</v>
      </c>
      <c r="G713">
        <f t="shared" ca="1" si="47"/>
        <v>7.3020367743433923</v>
      </c>
    </row>
    <row r="714" spans="4:7" x14ac:dyDescent="0.25">
      <c r="D714">
        <f t="shared" si="45"/>
        <v>711</v>
      </c>
      <c r="E714">
        <f t="shared" ca="1" si="46"/>
        <v>90.746604390962048</v>
      </c>
      <c r="F714">
        <f t="shared" ca="1" si="48"/>
        <v>0</v>
      </c>
      <c r="G714">
        <f t="shared" ca="1" si="47"/>
        <v>9.2533956090379519</v>
      </c>
    </row>
    <row r="715" spans="4:7" x14ac:dyDescent="0.25">
      <c r="D715">
        <f t="shared" si="45"/>
        <v>712</v>
      </c>
      <c r="E715">
        <f t="shared" ca="1" si="46"/>
        <v>145.25139791451284</v>
      </c>
      <c r="F715">
        <f t="shared" ca="1" si="48"/>
        <v>45.251397914512836</v>
      </c>
      <c r="G715">
        <f t="shared" ca="1" si="47"/>
        <v>0</v>
      </c>
    </row>
    <row r="716" spans="4:7" x14ac:dyDescent="0.25">
      <c r="D716">
        <f t="shared" si="45"/>
        <v>713</v>
      </c>
      <c r="E716">
        <f t="shared" ca="1" si="46"/>
        <v>91.88219380617096</v>
      </c>
      <c r="F716">
        <f t="shared" ca="1" si="48"/>
        <v>0</v>
      </c>
      <c r="G716">
        <f t="shared" ca="1" si="47"/>
        <v>8.1178061938290398</v>
      </c>
    </row>
    <row r="717" spans="4:7" x14ac:dyDescent="0.25">
      <c r="D717">
        <f t="shared" si="45"/>
        <v>714</v>
      </c>
      <c r="E717">
        <f t="shared" ca="1" si="46"/>
        <v>146.20038000493159</v>
      </c>
      <c r="F717">
        <f t="shared" ca="1" si="48"/>
        <v>46.200380004931588</v>
      </c>
      <c r="G717">
        <f t="shared" ca="1" si="47"/>
        <v>0</v>
      </c>
    </row>
    <row r="718" spans="4:7" x14ac:dyDescent="0.25">
      <c r="D718">
        <f t="shared" si="45"/>
        <v>715</v>
      </c>
      <c r="E718">
        <f t="shared" ca="1" si="46"/>
        <v>77.812968279397481</v>
      </c>
      <c r="F718">
        <f t="shared" ca="1" si="48"/>
        <v>0</v>
      </c>
      <c r="G718">
        <f t="shared" ca="1" si="47"/>
        <v>22.187031720602519</v>
      </c>
    </row>
    <row r="719" spans="4:7" x14ac:dyDescent="0.25">
      <c r="D719">
        <f t="shared" si="45"/>
        <v>716</v>
      </c>
      <c r="E719">
        <f t="shared" ca="1" si="46"/>
        <v>118.25689378447611</v>
      </c>
      <c r="F719">
        <f t="shared" ca="1" si="48"/>
        <v>18.256893784476105</v>
      </c>
      <c r="G719">
        <f t="shared" ca="1" si="47"/>
        <v>0</v>
      </c>
    </row>
    <row r="720" spans="4:7" x14ac:dyDescent="0.25">
      <c r="D720">
        <f t="shared" si="45"/>
        <v>717</v>
      </c>
      <c r="E720">
        <f t="shared" ca="1" si="46"/>
        <v>105.7768499673703</v>
      </c>
      <c r="F720">
        <f t="shared" ca="1" si="48"/>
        <v>5.7768499673702962</v>
      </c>
      <c r="G720">
        <f t="shared" ca="1" si="47"/>
        <v>0</v>
      </c>
    </row>
    <row r="721" spans="4:7" x14ac:dyDescent="0.25">
      <c r="D721">
        <f t="shared" si="45"/>
        <v>718</v>
      </c>
      <c r="E721">
        <f t="shared" ca="1" si="46"/>
        <v>146.41998178188379</v>
      </c>
      <c r="F721">
        <f t="shared" ca="1" si="48"/>
        <v>46.419981781883791</v>
      </c>
      <c r="G721">
        <f t="shared" ca="1" si="47"/>
        <v>0</v>
      </c>
    </row>
    <row r="722" spans="4:7" x14ac:dyDescent="0.25">
      <c r="D722">
        <f t="shared" si="45"/>
        <v>719</v>
      </c>
      <c r="E722">
        <f t="shared" ca="1" si="46"/>
        <v>84.01368491944811</v>
      </c>
      <c r="F722">
        <f t="shared" ca="1" si="48"/>
        <v>0</v>
      </c>
      <c r="G722">
        <f t="shared" ca="1" si="47"/>
        <v>15.98631508055189</v>
      </c>
    </row>
    <row r="723" spans="4:7" x14ac:dyDescent="0.25">
      <c r="D723">
        <f t="shared" si="45"/>
        <v>720</v>
      </c>
      <c r="E723">
        <f t="shared" ca="1" si="46"/>
        <v>163.722108699367</v>
      </c>
      <c r="F723">
        <f t="shared" ca="1" si="48"/>
        <v>63.722108699366999</v>
      </c>
      <c r="G723">
        <f t="shared" ca="1" si="47"/>
        <v>0</v>
      </c>
    </row>
    <row r="724" spans="4:7" x14ac:dyDescent="0.25">
      <c r="D724">
        <f t="shared" si="45"/>
        <v>721</v>
      </c>
      <c r="E724">
        <f t="shared" ca="1" si="46"/>
        <v>54.987944512588072</v>
      </c>
      <c r="F724">
        <f t="shared" ca="1" si="48"/>
        <v>0</v>
      </c>
      <c r="G724">
        <f t="shared" ca="1" si="47"/>
        <v>45.012055487411928</v>
      </c>
    </row>
    <row r="725" spans="4:7" x14ac:dyDescent="0.25">
      <c r="D725">
        <f t="shared" si="45"/>
        <v>722</v>
      </c>
      <c r="E725">
        <f t="shared" ca="1" si="46"/>
        <v>97.696995014508587</v>
      </c>
      <c r="F725">
        <f t="shared" ca="1" si="48"/>
        <v>0</v>
      </c>
      <c r="G725">
        <f t="shared" ca="1" si="47"/>
        <v>2.3030049854914125</v>
      </c>
    </row>
    <row r="726" spans="4:7" x14ac:dyDescent="0.25">
      <c r="D726">
        <f t="shared" si="45"/>
        <v>723</v>
      </c>
      <c r="E726">
        <f t="shared" ca="1" si="46"/>
        <v>127.29406738496083</v>
      </c>
      <c r="F726">
        <f t="shared" ca="1" si="48"/>
        <v>27.294067384960826</v>
      </c>
      <c r="G726">
        <f t="shared" ca="1" si="47"/>
        <v>0</v>
      </c>
    </row>
    <row r="727" spans="4:7" x14ac:dyDescent="0.25">
      <c r="D727">
        <f t="shared" si="45"/>
        <v>724</v>
      </c>
      <c r="E727">
        <f t="shared" ca="1" si="46"/>
        <v>89.915801769426892</v>
      </c>
      <c r="F727">
        <f t="shared" ca="1" si="48"/>
        <v>0</v>
      </c>
      <c r="G727">
        <f t="shared" ca="1" si="47"/>
        <v>10.084198230573108</v>
      </c>
    </row>
    <row r="728" spans="4:7" x14ac:dyDescent="0.25">
      <c r="D728">
        <f t="shared" si="45"/>
        <v>725</v>
      </c>
      <c r="E728">
        <f t="shared" ca="1" si="46"/>
        <v>90.731713556086206</v>
      </c>
      <c r="F728">
        <f t="shared" ca="1" si="48"/>
        <v>0</v>
      </c>
      <c r="G728">
        <f t="shared" ca="1" si="47"/>
        <v>9.2682864439137944</v>
      </c>
    </row>
    <row r="729" spans="4:7" x14ac:dyDescent="0.25">
      <c r="D729">
        <f t="shared" si="45"/>
        <v>726</v>
      </c>
      <c r="E729">
        <f t="shared" ca="1" si="46"/>
        <v>116.35849171827695</v>
      </c>
      <c r="F729">
        <f t="shared" ca="1" si="48"/>
        <v>16.358491718276952</v>
      </c>
      <c r="G729">
        <f t="shared" ca="1" si="47"/>
        <v>0</v>
      </c>
    </row>
    <row r="730" spans="4:7" x14ac:dyDescent="0.25">
      <c r="D730">
        <f t="shared" si="45"/>
        <v>727</v>
      </c>
      <c r="E730">
        <f t="shared" ca="1" si="46"/>
        <v>134.0204754996476</v>
      </c>
      <c r="F730">
        <f t="shared" ca="1" si="48"/>
        <v>34.020475499647603</v>
      </c>
      <c r="G730">
        <f t="shared" ca="1" si="47"/>
        <v>0</v>
      </c>
    </row>
    <row r="731" spans="4:7" x14ac:dyDescent="0.25">
      <c r="D731">
        <f t="shared" si="45"/>
        <v>728</v>
      </c>
      <c r="E731">
        <f t="shared" ca="1" si="46"/>
        <v>100.15986775880444</v>
      </c>
      <c r="F731">
        <f t="shared" ca="1" si="48"/>
        <v>0.15986775880443815</v>
      </c>
      <c r="G731">
        <f t="shared" ca="1" si="47"/>
        <v>0</v>
      </c>
    </row>
    <row r="732" spans="4:7" x14ac:dyDescent="0.25">
      <c r="D732">
        <f t="shared" si="45"/>
        <v>729</v>
      </c>
      <c r="E732">
        <f t="shared" ca="1" si="46"/>
        <v>64.821153713833141</v>
      </c>
      <c r="F732">
        <f t="shared" ca="1" si="48"/>
        <v>0</v>
      </c>
      <c r="G732">
        <f t="shared" ca="1" si="47"/>
        <v>35.178846286166859</v>
      </c>
    </row>
    <row r="733" spans="4:7" x14ac:dyDescent="0.25">
      <c r="D733">
        <f t="shared" si="45"/>
        <v>730</v>
      </c>
      <c r="E733">
        <f t="shared" ca="1" si="46"/>
        <v>109.53365565128684</v>
      </c>
      <c r="F733">
        <f t="shared" ca="1" si="48"/>
        <v>9.5336556512868356</v>
      </c>
      <c r="G733">
        <f t="shared" ca="1" si="47"/>
        <v>0</v>
      </c>
    </row>
    <row r="734" spans="4:7" x14ac:dyDescent="0.25">
      <c r="D734">
        <f t="shared" si="45"/>
        <v>731</v>
      </c>
      <c r="E734">
        <f t="shared" ca="1" si="46"/>
        <v>108.50546590876465</v>
      </c>
      <c r="F734">
        <f t="shared" ca="1" si="48"/>
        <v>8.5054659087646485</v>
      </c>
      <c r="G734">
        <f t="shared" ca="1" si="47"/>
        <v>0</v>
      </c>
    </row>
    <row r="735" spans="4:7" x14ac:dyDescent="0.25">
      <c r="D735">
        <f t="shared" si="45"/>
        <v>732</v>
      </c>
      <c r="E735">
        <f t="shared" ca="1" si="46"/>
        <v>84.582970574790494</v>
      </c>
      <c r="F735">
        <f t="shared" ca="1" si="48"/>
        <v>0</v>
      </c>
      <c r="G735">
        <f t="shared" ca="1" si="47"/>
        <v>15.417029425209506</v>
      </c>
    </row>
    <row r="736" spans="4:7" x14ac:dyDescent="0.25">
      <c r="D736">
        <f t="shared" si="45"/>
        <v>733</v>
      </c>
      <c r="E736">
        <f t="shared" ca="1" si="46"/>
        <v>91.090365322437322</v>
      </c>
      <c r="F736">
        <f t="shared" ca="1" si="48"/>
        <v>0</v>
      </c>
      <c r="G736">
        <f t="shared" ca="1" si="47"/>
        <v>8.9096346775626785</v>
      </c>
    </row>
    <row r="737" spans="4:7" x14ac:dyDescent="0.25">
      <c r="D737">
        <f t="shared" si="45"/>
        <v>734</v>
      </c>
      <c r="E737">
        <f t="shared" ca="1" si="46"/>
        <v>136.41054445382656</v>
      </c>
      <c r="F737">
        <f t="shared" ca="1" si="48"/>
        <v>36.41054445382656</v>
      </c>
      <c r="G737">
        <f t="shared" ca="1" si="47"/>
        <v>0</v>
      </c>
    </row>
    <row r="738" spans="4:7" x14ac:dyDescent="0.25">
      <c r="D738">
        <f t="shared" si="45"/>
        <v>735</v>
      </c>
      <c r="E738">
        <f t="shared" ca="1" si="46"/>
        <v>47.886424149936289</v>
      </c>
      <c r="F738">
        <f t="shared" ca="1" si="48"/>
        <v>0</v>
      </c>
      <c r="G738">
        <f t="shared" ca="1" si="47"/>
        <v>52.113575850063711</v>
      </c>
    </row>
    <row r="739" spans="4:7" x14ac:dyDescent="0.25">
      <c r="D739">
        <f t="shared" si="45"/>
        <v>736</v>
      </c>
      <c r="E739">
        <f t="shared" ca="1" si="46"/>
        <v>77.412214048694736</v>
      </c>
      <c r="F739">
        <f t="shared" ca="1" si="48"/>
        <v>0</v>
      </c>
      <c r="G739">
        <f t="shared" ca="1" si="47"/>
        <v>22.587785951305264</v>
      </c>
    </row>
    <row r="740" spans="4:7" x14ac:dyDescent="0.25">
      <c r="D740">
        <f t="shared" si="45"/>
        <v>737</v>
      </c>
      <c r="E740">
        <f t="shared" ca="1" si="46"/>
        <v>123.31537572979532</v>
      </c>
      <c r="F740">
        <f t="shared" ca="1" si="48"/>
        <v>23.315375729795321</v>
      </c>
      <c r="G740">
        <f t="shared" ca="1" si="47"/>
        <v>0</v>
      </c>
    </row>
    <row r="741" spans="4:7" x14ac:dyDescent="0.25">
      <c r="D741">
        <f t="shared" si="45"/>
        <v>738</v>
      </c>
      <c r="E741">
        <f t="shared" ca="1" si="46"/>
        <v>126.97934991856448</v>
      </c>
      <c r="F741">
        <f t="shared" ca="1" si="48"/>
        <v>26.979349918564481</v>
      </c>
      <c r="G741">
        <f t="shared" ca="1" si="47"/>
        <v>0</v>
      </c>
    </row>
    <row r="742" spans="4:7" x14ac:dyDescent="0.25">
      <c r="D742">
        <f t="shared" si="45"/>
        <v>739</v>
      </c>
      <c r="E742">
        <f t="shared" ca="1" si="46"/>
        <v>114.7920143407287</v>
      </c>
      <c r="F742">
        <f t="shared" ca="1" si="48"/>
        <v>14.792014340728699</v>
      </c>
      <c r="G742">
        <f t="shared" ca="1" si="47"/>
        <v>0</v>
      </c>
    </row>
    <row r="743" spans="4:7" x14ac:dyDescent="0.25">
      <c r="D743">
        <f t="shared" si="45"/>
        <v>740</v>
      </c>
      <c r="E743">
        <f t="shared" ca="1" si="46"/>
        <v>101.52136409151946</v>
      </c>
      <c r="F743">
        <f t="shared" ca="1" si="48"/>
        <v>1.5213640915194588</v>
      </c>
      <c r="G743">
        <f t="shared" ca="1" si="47"/>
        <v>0</v>
      </c>
    </row>
    <row r="744" spans="4:7" x14ac:dyDescent="0.25">
      <c r="D744">
        <f t="shared" si="45"/>
        <v>741</v>
      </c>
      <c r="E744">
        <f t="shared" ca="1" si="46"/>
        <v>109.75108526015657</v>
      </c>
      <c r="F744">
        <f t="shared" ca="1" si="48"/>
        <v>9.7510852601565716</v>
      </c>
      <c r="G744">
        <f t="shared" ca="1" si="47"/>
        <v>0</v>
      </c>
    </row>
    <row r="745" spans="4:7" x14ac:dyDescent="0.25">
      <c r="D745">
        <f t="shared" si="45"/>
        <v>742</v>
      </c>
      <c r="E745">
        <f t="shared" ca="1" si="46"/>
        <v>99.909963934776584</v>
      </c>
      <c r="F745">
        <f t="shared" ca="1" si="48"/>
        <v>0</v>
      </c>
      <c r="G745">
        <f t="shared" ca="1" si="47"/>
        <v>9.0036065223415562E-2</v>
      </c>
    </row>
    <row r="746" spans="4:7" x14ac:dyDescent="0.25">
      <c r="D746">
        <f t="shared" si="45"/>
        <v>743</v>
      </c>
      <c r="E746">
        <f t="shared" ca="1" si="46"/>
        <v>102.11576664790465</v>
      </c>
      <c r="F746">
        <f t="shared" ca="1" si="48"/>
        <v>2.1157666479046497</v>
      </c>
      <c r="G746">
        <f t="shared" ca="1" si="47"/>
        <v>0</v>
      </c>
    </row>
    <row r="747" spans="4:7" x14ac:dyDescent="0.25">
      <c r="D747">
        <f t="shared" si="45"/>
        <v>744</v>
      </c>
      <c r="E747">
        <f t="shared" ca="1" si="46"/>
        <v>53.596683757966737</v>
      </c>
      <c r="F747">
        <f t="shared" ca="1" si="48"/>
        <v>0</v>
      </c>
      <c r="G747">
        <f t="shared" ca="1" si="47"/>
        <v>46.403316242033263</v>
      </c>
    </row>
    <row r="748" spans="4:7" x14ac:dyDescent="0.25">
      <c r="D748">
        <f t="shared" si="45"/>
        <v>745</v>
      </c>
      <c r="E748">
        <f t="shared" ca="1" si="46"/>
        <v>77.490070104343019</v>
      </c>
      <c r="F748">
        <f t="shared" ca="1" si="48"/>
        <v>0</v>
      </c>
      <c r="G748">
        <f t="shared" ca="1" si="47"/>
        <v>22.509929895656981</v>
      </c>
    </row>
    <row r="749" spans="4:7" x14ac:dyDescent="0.25">
      <c r="D749">
        <f t="shared" si="45"/>
        <v>746</v>
      </c>
      <c r="E749">
        <f t="shared" ca="1" si="46"/>
        <v>138.12733604492155</v>
      </c>
      <c r="F749">
        <f t="shared" ca="1" si="48"/>
        <v>38.127336044921549</v>
      </c>
      <c r="G749">
        <f t="shared" ca="1" si="47"/>
        <v>0</v>
      </c>
    </row>
    <row r="750" spans="4:7" x14ac:dyDescent="0.25">
      <c r="D750">
        <f t="shared" si="45"/>
        <v>747</v>
      </c>
      <c r="E750">
        <f t="shared" ca="1" si="46"/>
        <v>93.931485947069277</v>
      </c>
      <c r="F750">
        <f t="shared" ca="1" si="48"/>
        <v>0</v>
      </c>
      <c r="G750">
        <f t="shared" ca="1" si="47"/>
        <v>6.0685140529307233</v>
      </c>
    </row>
    <row r="751" spans="4:7" x14ac:dyDescent="0.25">
      <c r="D751">
        <f t="shared" si="45"/>
        <v>748</v>
      </c>
      <c r="E751">
        <f t="shared" ca="1" si="46"/>
        <v>160.44213218421166</v>
      </c>
      <c r="F751">
        <f t="shared" ca="1" si="48"/>
        <v>60.442132184211658</v>
      </c>
      <c r="G751">
        <f t="shared" ca="1" si="47"/>
        <v>0</v>
      </c>
    </row>
    <row r="752" spans="4:7" x14ac:dyDescent="0.25">
      <c r="D752">
        <f t="shared" si="45"/>
        <v>749</v>
      </c>
      <c r="E752">
        <f t="shared" ca="1" si="46"/>
        <v>114.76103265840607</v>
      </c>
      <c r="F752">
        <f t="shared" ca="1" si="48"/>
        <v>14.761032658406066</v>
      </c>
      <c r="G752">
        <f t="shared" ca="1" si="47"/>
        <v>0</v>
      </c>
    </row>
    <row r="753" spans="4:7" x14ac:dyDescent="0.25">
      <c r="D753">
        <f t="shared" si="45"/>
        <v>750</v>
      </c>
      <c r="E753">
        <f t="shared" ca="1" si="46"/>
        <v>83.500643721163328</v>
      </c>
      <c r="F753">
        <f t="shared" ca="1" si="48"/>
        <v>0</v>
      </c>
      <c r="G753">
        <f t="shared" ca="1" si="47"/>
        <v>16.499356278836672</v>
      </c>
    </row>
    <row r="754" spans="4:7" x14ac:dyDescent="0.25">
      <c r="D754">
        <f t="shared" si="45"/>
        <v>751</v>
      </c>
      <c r="E754">
        <f t="shared" ca="1" si="46"/>
        <v>88.363426141303108</v>
      </c>
      <c r="F754">
        <f t="shared" ca="1" si="48"/>
        <v>0</v>
      </c>
      <c r="G754">
        <f t="shared" ca="1" si="47"/>
        <v>11.636573858696892</v>
      </c>
    </row>
    <row r="755" spans="4:7" x14ac:dyDescent="0.25">
      <c r="D755">
        <f t="shared" si="45"/>
        <v>752</v>
      </c>
      <c r="E755">
        <f t="shared" ca="1" si="46"/>
        <v>93.166945007395867</v>
      </c>
      <c r="F755">
        <f t="shared" ca="1" si="48"/>
        <v>0</v>
      </c>
      <c r="G755">
        <f t="shared" ca="1" si="47"/>
        <v>6.8330549926041328</v>
      </c>
    </row>
    <row r="756" spans="4:7" x14ac:dyDescent="0.25">
      <c r="D756">
        <f t="shared" si="45"/>
        <v>753</v>
      </c>
      <c r="E756">
        <f t="shared" ca="1" si="46"/>
        <v>85.891265514351687</v>
      </c>
      <c r="F756">
        <f t="shared" ca="1" si="48"/>
        <v>0</v>
      </c>
      <c r="G756">
        <f t="shared" ca="1" si="47"/>
        <v>14.108734485648313</v>
      </c>
    </row>
    <row r="757" spans="4:7" x14ac:dyDescent="0.25">
      <c r="D757">
        <f t="shared" si="45"/>
        <v>754</v>
      </c>
      <c r="E757">
        <f t="shared" ca="1" si="46"/>
        <v>106.6299371395806</v>
      </c>
      <c r="F757">
        <f t="shared" ca="1" si="48"/>
        <v>6.6299371395806048</v>
      </c>
      <c r="G757">
        <f t="shared" ca="1" si="47"/>
        <v>0</v>
      </c>
    </row>
    <row r="758" spans="4:7" x14ac:dyDescent="0.25">
      <c r="D758">
        <f t="shared" ref="D758:D821" si="49">D757+1</f>
        <v>755</v>
      </c>
      <c r="E758">
        <f t="shared" ref="E758:E821" ca="1" si="50">$B$3*EXP(($B$6-0.5*$B$7^2)*$B$5+$B$7*SQRT($B$5)*_xlfn.NORM.S.INV(RAND()))</f>
        <v>80.613467490605288</v>
      </c>
      <c r="F758">
        <f t="shared" ca="1" si="48"/>
        <v>0</v>
      </c>
      <c r="G758">
        <f t="shared" ref="G758:G821" ca="1" si="51">MAX(0,$B$4-E758)</f>
        <v>19.386532509394712</v>
      </c>
    </row>
    <row r="759" spans="4:7" x14ac:dyDescent="0.25">
      <c r="D759">
        <f t="shared" si="49"/>
        <v>756</v>
      </c>
      <c r="E759">
        <f t="shared" ca="1" si="50"/>
        <v>67.959916131802032</v>
      </c>
      <c r="F759">
        <f t="shared" ca="1" si="48"/>
        <v>0</v>
      </c>
      <c r="G759">
        <f t="shared" ca="1" si="51"/>
        <v>32.040083868197968</v>
      </c>
    </row>
    <row r="760" spans="4:7" x14ac:dyDescent="0.25">
      <c r="D760">
        <f t="shared" si="49"/>
        <v>757</v>
      </c>
      <c r="E760">
        <f t="shared" ca="1" si="50"/>
        <v>149.35356508030989</v>
      </c>
      <c r="F760">
        <f t="shared" ca="1" si="48"/>
        <v>49.353565080309892</v>
      </c>
      <c r="G760">
        <f t="shared" ca="1" si="51"/>
        <v>0</v>
      </c>
    </row>
    <row r="761" spans="4:7" x14ac:dyDescent="0.25">
      <c r="D761">
        <f t="shared" si="49"/>
        <v>758</v>
      </c>
      <c r="E761">
        <f t="shared" ca="1" si="50"/>
        <v>77.215204763303944</v>
      </c>
      <c r="F761">
        <f t="shared" ca="1" si="48"/>
        <v>0</v>
      </c>
      <c r="G761">
        <f t="shared" ca="1" si="51"/>
        <v>22.784795236696056</v>
      </c>
    </row>
    <row r="762" spans="4:7" x14ac:dyDescent="0.25">
      <c r="D762">
        <f t="shared" si="49"/>
        <v>759</v>
      </c>
      <c r="E762">
        <f t="shared" ca="1" si="50"/>
        <v>96.605360949932447</v>
      </c>
      <c r="F762">
        <f t="shared" ca="1" si="48"/>
        <v>0</v>
      </c>
      <c r="G762">
        <f t="shared" ca="1" si="51"/>
        <v>3.3946390500675534</v>
      </c>
    </row>
    <row r="763" spans="4:7" x14ac:dyDescent="0.25">
      <c r="D763">
        <f t="shared" si="49"/>
        <v>760</v>
      </c>
      <c r="E763">
        <f t="shared" ca="1" si="50"/>
        <v>134.44215453574768</v>
      </c>
      <c r="F763">
        <f t="shared" ca="1" si="48"/>
        <v>34.442154535747676</v>
      </c>
      <c r="G763">
        <f t="shared" ca="1" si="51"/>
        <v>0</v>
      </c>
    </row>
    <row r="764" spans="4:7" x14ac:dyDescent="0.25">
      <c r="D764">
        <f t="shared" si="49"/>
        <v>761</v>
      </c>
      <c r="E764">
        <f t="shared" ca="1" si="50"/>
        <v>111.28777404181776</v>
      </c>
      <c r="F764">
        <f t="shared" ca="1" si="48"/>
        <v>11.287774041817755</v>
      </c>
      <c r="G764">
        <f t="shared" ca="1" si="51"/>
        <v>0</v>
      </c>
    </row>
    <row r="765" spans="4:7" x14ac:dyDescent="0.25">
      <c r="D765">
        <f t="shared" si="49"/>
        <v>762</v>
      </c>
      <c r="E765">
        <f t="shared" ca="1" si="50"/>
        <v>142.93352244504999</v>
      </c>
      <c r="F765">
        <f t="shared" ca="1" si="48"/>
        <v>42.933522445049988</v>
      </c>
      <c r="G765">
        <f t="shared" ca="1" si="51"/>
        <v>0</v>
      </c>
    </row>
    <row r="766" spans="4:7" x14ac:dyDescent="0.25">
      <c r="D766">
        <f t="shared" si="49"/>
        <v>763</v>
      </c>
      <c r="E766">
        <f t="shared" ca="1" si="50"/>
        <v>103.30780043484292</v>
      </c>
      <c r="F766">
        <f t="shared" ca="1" si="48"/>
        <v>3.3078004348429175</v>
      </c>
      <c r="G766">
        <f t="shared" ca="1" si="51"/>
        <v>0</v>
      </c>
    </row>
    <row r="767" spans="4:7" x14ac:dyDescent="0.25">
      <c r="D767">
        <f t="shared" si="49"/>
        <v>764</v>
      </c>
      <c r="E767">
        <f t="shared" ca="1" si="50"/>
        <v>129.42923792203308</v>
      </c>
      <c r="F767">
        <f t="shared" ca="1" si="48"/>
        <v>29.429237922033082</v>
      </c>
      <c r="G767">
        <f t="shared" ca="1" si="51"/>
        <v>0</v>
      </c>
    </row>
    <row r="768" spans="4:7" x14ac:dyDescent="0.25">
      <c r="D768">
        <f t="shared" si="49"/>
        <v>765</v>
      </c>
      <c r="E768">
        <f t="shared" ca="1" si="50"/>
        <v>77.328338049109362</v>
      </c>
      <c r="F768">
        <f t="shared" ca="1" si="48"/>
        <v>0</v>
      </c>
      <c r="G768">
        <f t="shared" ca="1" si="51"/>
        <v>22.671661950890638</v>
      </c>
    </row>
    <row r="769" spans="4:7" x14ac:dyDescent="0.25">
      <c r="D769">
        <f t="shared" si="49"/>
        <v>766</v>
      </c>
      <c r="E769">
        <f t="shared" ca="1" si="50"/>
        <v>98.625099455723969</v>
      </c>
      <c r="F769">
        <f t="shared" ca="1" si="48"/>
        <v>0</v>
      </c>
      <c r="G769">
        <f t="shared" ca="1" si="51"/>
        <v>1.3749005442760307</v>
      </c>
    </row>
    <row r="770" spans="4:7" x14ac:dyDescent="0.25">
      <c r="D770">
        <f t="shared" si="49"/>
        <v>767</v>
      </c>
      <c r="E770">
        <f t="shared" ca="1" si="50"/>
        <v>92.330024047369733</v>
      </c>
      <c r="F770">
        <f t="shared" ca="1" si="48"/>
        <v>0</v>
      </c>
      <c r="G770">
        <f t="shared" ca="1" si="51"/>
        <v>7.6699759526302671</v>
      </c>
    </row>
    <row r="771" spans="4:7" x14ac:dyDescent="0.25">
      <c r="D771">
        <f t="shared" si="49"/>
        <v>768</v>
      </c>
      <c r="E771">
        <f t="shared" ca="1" si="50"/>
        <v>53.560912017840501</v>
      </c>
      <c r="F771">
        <f t="shared" ca="1" si="48"/>
        <v>0</v>
      </c>
      <c r="G771">
        <f t="shared" ca="1" si="51"/>
        <v>46.439087982159499</v>
      </c>
    </row>
    <row r="772" spans="4:7" x14ac:dyDescent="0.25">
      <c r="D772">
        <f t="shared" si="49"/>
        <v>769</v>
      </c>
      <c r="E772">
        <f t="shared" ca="1" si="50"/>
        <v>151.97068546862212</v>
      </c>
      <c r="F772">
        <f t="shared" ca="1" si="48"/>
        <v>51.970685468622122</v>
      </c>
      <c r="G772">
        <f t="shared" ca="1" si="51"/>
        <v>0</v>
      </c>
    </row>
    <row r="773" spans="4:7" x14ac:dyDescent="0.25">
      <c r="D773">
        <f t="shared" si="49"/>
        <v>770</v>
      </c>
      <c r="E773">
        <f t="shared" ca="1" si="50"/>
        <v>98.589594592697921</v>
      </c>
      <c r="F773">
        <f t="shared" ref="F773:F836" ca="1" si="52">MAX(0,E773-$B$4)</f>
        <v>0</v>
      </c>
      <c r="G773">
        <f t="shared" ca="1" si="51"/>
        <v>1.4104054073020791</v>
      </c>
    </row>
    <row r="774" spans="4:7" x14ac:dyDescent="0.25">
      <c r="D774">
        <f t="shared" si="49"/>
        <v>771</v>
      </c>
      <c r="E774">
        <f t="shared" ca="1" si="50"/>
        <v>98.270031579862007</v>
      </c>
      <c r="F774">
        <f t="shared" ca="1" si="52"/>
        <v>0</v>
      </c>
      <c r="G774">
        <f t="shared" ca="1" si="51"/>
        <v>1.7299684201379932</v>
      </c>
    </row>
    <row r="775" spans="4:7" x14ac:dyDescent="0.25">
      <c r="D775">
        <f t="shared" si="49"/>
        <v>772</v>
      </c>
      <c r="E775">
        <f t="shared" ca="1" si="50"/>
        <v>131.81460225107784</v>
      </c>
      <c r="F775">
        <f t="shared" ca="1" si="52"/>
        <v>31.814602251077844</v>
      </c>
      <c r="G775">
        <f t="shared" ca="1" si="51"/>
        <v>0</v>
      </c>
    </row>
    <row r="776" spans="4:7" x14ac:dyDescent="0.25">
      <c r="D776">
        <f t="shared" si="49"/>
        <v>773</v>
      </c>
      <c r="E776">
        <f t="shared" ca="1" si="50"/>
        <v>103.20508092204665</v>
      </c>
      <c r="F776">
        <f t="shared" ca="1" si="52"/>
        <v>3.2050809220466476</v>
      </c>
      <c r="G776">
        <f t="shared" ca="1" si="51"/>
        <v>0</v>
      </c>
    </row>
    <row r="777" spans="4:7" x14ac:dyDescent="0.25">
      <c r="D777">
        <f t="shared" si="49"/>
        <v>774</v>
      </c>
      <c r="E777">
        <f t="shared" ca="1" si="50"/>
        <v>66.356353607060896</v>
      </c>
      <c r="F777">
        <f t="shared" ca="1" si="52"/>
        <v>0</v>
      </c>
      <c r="G777">
        <f t="shared" ca="1" si="51"/>
        <v>33.643646392939104</v>
      </c>
    </row>
    <row r="778" spans="4:7" x14ac:dyDescent="0.25">
      <c r="D778">
        <f t="shared" si="49"/>
        <v>775</v>
      </c>
      <c r="E778">
        <f t="shared" ca="1" si="50"/>
        <v>78.621572798269085</v>
      </c>
      <c r="F778">
        <f t="shared" ca="1" si="52"/>
        <v>0</v>
      </c>
      <c r="G778">
        <f t="shared" ca="1" si="51"/>
        <v>21.378427201730915</v>
      </c>
    </row>
    <row r="779" spans="4:7" x14ac:dyDescent="0.25">
      <c r="D779">
        <f t="shared" si="49"/>
        <v>776</v>
      </c>
      <c r="E779">
        <f t="shared" ca="1" si="50"/>
        <v>96.434450891381232</v>
      </c>
      <c r="F779">
        <f t="shared" ca="1" si="52"/>
        <v>0</v>
      </c>
      <c r="G779">
        <f t="shared" ca="1" si="51"/>
        <v>3.5655491086187681</v>
      </c>
    </row>
    <row r="780" spans="4:7" x14ac:dyDescent="0.25">
      <c r="D780">
        <f t="shared" si="49"/>
        <v>777</v>
      </c>
      <c r="E780">
        <f t="shared" ca="1" si="50"/>
        <v>112.9625170212899</v>
      </c>
      <c r="F780">
        <f t="shared" ca="1" si="52"/>
        <v>12.962517021289898</v>
      </c>
      <c r="G780">
        <f t="shared" ca="1" si="51"/>
        <v>0</v>
      </c>
    </row>
    <row r="781" spans="4:7" x14ac:dyDescent="0.25">
      <c r="D781">
        <f t="shared" si="49"/>
        <v>778</v>
      </c>
      <c r="E781">
        <f t="shared" ca="1" si="50"/>
        <v>140.50637087186729</v>
      </c>
      <c r="F781">
        <f t="shared" ca="1" si="52"/>
        <v>40.50637087186729</v>
      </c>
      <c r="G781">
        <f t="shared" ca="1" si="51"/>
        <v>0</v>
      </c>
    </row>
    <row r="782" spans="4:7" x14ac:dyDescent="0.25">
      <c r="D782">
        <f t="shared" si="49"/>
        <v>779</v>
      </c>
      <c r="E782">
        <f t="shared" ca="1" si="50"/>
        <v>139.00731301986576</v>
      </c>
      <c r="F782">
        <f t="shared" ca="1" si="52"/>
        <v>39.007313019865762</v>
      </c>
      <c r="G782">
        <f t="shared" ca="1" si="51"/>
        <v>0</v>
      </c>
    </row>
    <row r="783" spans="4:7" x14ac:dyDescent="0.25">
      <c r="D783">
        <f t="shared" si="49"/>
        <v>780</v>
      </c>
      <c r="E783">
        <f t="shared" ca="1" si="50"/>
        <v>132.81542284797717</v>
      </c>
      <c r="F783">
        <f t="shared" ca="1" si="52"/>
        <v>32.815422847977175</v>
      </c>
      <c r="G783">
        <f t="shared" ca="1" si="51"/>
        <v>0</v>
      </c>
    </row>
    <row r="784" spans="4:7" x14ac:dyDescent="0.25">
      <c r="D784">
        <f t="shared" si="49"/>
        <v>781</v>
      </c>
      <c r="E784">
        <f t="shared" ca="1" si="50"/>
        <v>126.58902734230185</v>
      </c>
      <c r="F784">
        <f t="shared" ca="1" si="52"/>
        <v>26.589027342301847</v>
      </c>
      <c r="G784">
        <f t="shared" ca="1" si="51"/>
        <v>0</v>
      </c>
    </row>
    <row r="785" spans="4:7" x14ac:dyDescent="0.25">
      <c r="D785">
        <f t="shared" si="49"/>
        <v>782</v>
      </c>
      <c r="E785">
        <f t="shared" ca="1" si="50"/>
        <v>103.01277673168883</v>
      </c>
      <c r="F785">
        <f t="shared" ca="1" si="52"/>
        <v>3.012776731688831</v>
      </c>
      <c r="G785">
        <f t="shared" ca="1" si="51"/>
        <v>0</v>
      </c>
    </row>
    <row r="786" spans="4:7" x14ac:dyDescent="0.25">
      <c r="D786">
        <f t="shared" si="49"/>
        <v>783</v>
      </c>
      <c r="E786">
        <f t="shared" ca="1" si="50"/>
        <v>84.351639408308202</v>
      </c>
      <c r="F786">
        <f t="shared" ca="1" si="52"/>
        <v>0</v>
      </c>
      <c r="G786">
        <f t="shared" ca="1" si="51"/>
        <v>15.648360591691798</v>
      </c>
    </row>
    <row r="787" spans="4:7" x14ac:dyDescent="0.25">
      <c r="D787">
        <f t="shared" si="49"/>
        <v>784</v>
      </c>
      <c r="E787">
        <f t="shared" ca="1" si="50"/>
        <v>87.56113991974641</v>
      </c>
      <c r="F787">
        <f t="shared" ca="1" si="52"/>
        <v>0</v>
      </c>
      <c r="G787">
        <f t="shared" ca="1" si="51"/>
        <v>12.43886008025359</v>
      </c>
    </row>
    <row r="788" spans="4:7" x14ac:dyDescent="0.25">
      <c r="D788">
        <f t="shared" si="49"/>
        <v>785</v>
      </c>
      <c r="E788">
        <f t="shared" ca="1" si="50"/>
        <v>91.572974511251545</v>
      </c>
      <c r="F788">
        <f t="shared" ca="1" si="52"/>
        <v>0</v>
      </c>
      <c r="G788">
        <f t="shared" ca="1" si="51"/>
        <v>8.4270254887484555</v>
      </c>
    </row>
    <row r="789" spans="4:7" x14ac:dyDescent="0.25">
      <c r="D789">
        <f t="shared" si="49"/>
        <v>786</v>
      </c>
      <c r="E789">
        <f t="shared" ca="1" si="50"/>
        <v>102.74711198171387</v>
      </c>
      <c r="F789">
        <f t="shared" ca="1" si="52"/>
        <v>2.7471119817138714</v>
      </c>
      <c r="G789">
        <f t="shared" ca="1" si="51"/>
        <v>0</v>
      </c>
    </row>
    <row r="790" spans="4:7" x14ac:dyDescent="0.25">
      <c r="D790">
        <f t="shared" si="49"/>
        <v>787</v>
      </c>
      <c r="E790">
        <f t="shared" ca="1" si="50"/>
        <v>88.419956218603431</v>
      </c>
      <c r="F790">
        <f t="shared" ca="1" si="52"/>
        <v>0</v>
      </c>
      <c r="G790">
        <f t="shared" ca="1" si="51"/>
        <v>11.580043781396569</v>
      </c>
    </row>
    <row r="791" spans="4:7" x14ac:dyDescent="0.25">
      <c r="D791">
        <f t="shared" si="49"/>
        <v>788</v>
      </c>
      <c r="E791">
        <f t="shared" ca="1" si="50"/>
        <v>88.058923932656015</v>
      </c>
      <c r="F791">
        <f t="shared" ca="1" si="52"/>
        <v>0</v>
      </c>
      <c r="G791">
        <f t="shared" ca="1" si="51"/>
        <v>11.941076067343985</v>
      </c>
    </row>
    <row r="792" spans="4:7" x14ac:dyDescent="0.25">
      <c r="D792">
        <f t="shared" si="49"/>
        <v>789</v>
      </c>
      <c r="E792">
        <f t="shared" ca="1" si="50"/>
        <v>160.60629242559438</v>
      </c>
      <c r="F792">
        <f t="shared" ca="1" si="52"/>
        <v>60.606292425594376</v>
      </c>
      <c r="G792">
        <f t="shared" ca="1" si="51"/>
        <v>0</v>
      </c>
    </row>
    <row r="793" spans="4:7" x14ac:dyDescent="0.25">
      <c r="D793">
        <f t="shared" si="49"/>
        <v>790</v>
      </c>
      <c r="E793">
        <f t="shared" ca="1" si="50"/>
        <v>95.539150063925874</v>
      </c>
      <c r="F793">
        <f t="shared" ca="1" si="52"/>
        <v>0</v>
      </c>
      <c r="G793">
        <f t="shared" ca="1" si="51"/>
        <v>4.4608499360741263</v>
      </c>
    </row>
    <row r="794" spans="4:7" x14ac:dyDescent="0.25">
      <c r="D794">
        <f t="shared" si="49"/>
        <v>791</v>
      </c>
      <c r="E794">
        <f t="shared" ca="1" si="50"/>
        <v>63.093373384475214</v>
      </c>
      <c r="F794">
        <f t="shared" ca="1" si="52"/>
        <v>0</v>
      </c>
      <c r="G794">
        <f t="shared" ca="1" si="51"/>
        <v>36.906626615524786</v>
      </c>
    </row>
    <row r="795" spans="4:7" x14ac:dyDescent="0.25">
      <c r="D795">
        <f t="shared" si="49"/>
        <v>792</v>
      </c>
      <c r="E795">
        <f t="shared" ca="1" si="50"/>
        <v>89.797883024835087</v>
      </c>
      <c r="F795">
        <f t="shared" ca="1" si="52"/>
        <v>0</v>
      </c>
      <c r="G795">
        <f t="shared" ca="1" si="51"/>
        <v>10.202116975164913</v>
      </c>
    </row>
    <row r="796" spans="4:7" x14ac:dyDescent="0.25">
      <c r="D796">
        <f t="shared" si="49"/>
        <v>793</v>
      </c>
      <c r="E796">
        <f t="shared" ca="1" si="50"/>
        <v>104.34459176032165</v>
      </c>
      <c r="F796">
        <f t="shared" ca="1" si="52"/>
        <v>4.3445917603216486</v>
      </c>
      <c r="G796">
        <f t="shared" ca="1" si="51"/>
        <v>0</v>
      </c>
    </row>
    <row r="797" spans="4:7" x14ac:dyDescent="0.25">
      <c r="D797">
        <f t="shared" si="49"/>
        <v>794</v>
      </c>
      <c r="E797">
        <f t="shared" ca="1" si="50"/>
        <v>144.42644396825881</v>
      </c>
      <c r="F797">
        <f t="shared" ca="1" si="52"/>
        <v>44.426443968258809</v>
      </c>
      <c r="G797">
        <f t="shared" ca="1" si="51"/>
        <v>0</v>
      </c>
    </row>
    <row r="798" spans="4:7" x14ac:dyDescent="0.25">
      <c r="D798">
        <f t="shared" si="49"/>
        <v>795</v>
      </c>
      <c r="E798">
        <f t="shared" ca="1" si="50"/>
        <v>121.62553687224944</v>
      </c>
      <c r="F798">
        <f t="shared" ca="1" si="52"/>
        <v>21.625536872249441</v>
      </c>
      <c r="G798">
        <f t="shared" ca="1" si="51"/>
        <v>0</v>
      </c>
    </row>
    <row r="799" spans="4:7" x14ac:dyDescent="0.25">
      <c r="D799">
        <f t="shared" si="49"/>
        <v>796</v>
      </c>
      <c r="E799">
        <f t="shared" ca="1" si="50"/>
        <v>76.51237686687071</v>
      </c>
      <c r="F799">
        <f t="shared" ca="1" si="52"/>
        <v>0</v>
      </c>
      <c r="G799">
        <f t="shared" ca="1" si="51"/>
        <v>23.48762313312929</v>
      </c>
    </row>
    <row r="800" spans="4:7" x14ac:dyDescent="0.25">
      <c r="D800">
        <f t="shared" si="49"/>
        <v>797</v>
      </c>
      <c r="E800">
        <f t="shared" ca="1" si="50"/>
        <v>57.833870614068417</v>
      </c>
      <c r="F800">
        <f t="shared" ca="1" si="52"/>
        <v>0</v>
      </c>
      <c r="G800">
        <f t="shared" ca="1" si="51"/>
        <v>42.166129385931583</v>
      </c>
    </row>
    <row r="801" spans="4:7" x14ac:dyDescent="0.25">
      <c r="D801">
        <f t="shared" si="49"/>
        <v>798</v>
      </c>
      <c r="E801">
        <f t="shared" ca="1" si="50"/>
        <v>134.16538541097714</v>
      </c>
      <c r="F801">
        <f t="shared" ca="1" si="52"/>
        <v>34.165385410977137</v>
      </c>
      <c r="G801">
        <f t="shared" ca="1" si="51"/>
        <v>0</v>
      </c>
    </row>
    <row r="802" spans="4:7" x14ac:dyDescent="0.25">
      <c r="D802">
        <f t="shared" si="49"/>
        <v>799</v>
      </c>
      <c r="E802">
        <f t="shared" ca="1" si="50"/>
        <v>140.73879661790369</v>
      </c>
      <c r="F802">
        <f t="shared" ca="1" si="52"/>
        <v>40.738796617903688</v>
      </c>
      <c r="G802">
        <f t="shared" ca="1" si="51"/>
        <v>0</v>
      </c>
    </row>
    <row r="803" spans="4:7" x14ac:dyDescent="0.25">
      <c r="D803">
        <f t="shared" si="49"/>
        <v>800</v>
      </c>
      <c r="E803">
        <f t="shared" ca="1" si="50"/>
        <v>91.602531773568472</v>
      </c>
      <c r="F803">
        <f t="shared" ca="1" si="52"/>
        <v>0</v>
      </c>
      <c r="G803">
        <f t="shared" ca="1" si="51"/>
        <v>8.3974682264315277</v>
      </c>
    </row>
    <row r="804" spans="4:7" x14ac:dyDescent="0.25">
      <c r="D804">
        <f t="shared" si="49"/>
        <v>801</v>
      </c>
      <c r="E804">
        <f t="shared" ca="1" si="50"/>
        <v>103.52905773951879</v>
      </c>
      <c r="F804">
        <f t="shared" ca="1" si="52"/>
        <v>3.529057739518791</v>
      </c>
      <c r="G804">
        <f t="shared" ca="1" si="51"/>
        <v>0</v>
      </c>
    </row>
    <row r="805" spans="4:7" x14ac:dyDescent="0.25">
      <c r="D805">
        <f t="shared" si="49"/>
        <v>802</v>
      </c>
      <c r="E805">
        <f t="shared" ca="1" si="50"/>
        <v>89.93867609256155</v>
      </c>
      <c r="F805">
        <f t="shared" ca="1" si="52"/>
        <v>0</v>
      </c>
      <c r="G805">
        <f t="shared" ca="1" si="51"/>
        <v>10.06132390743845</v>
      </c>
    </row>
    <row r="806" spans="4:7" x14ac:dyDescent="0.25">
      <c r="D806">
        <f t="shared" si="49"/>
        <v>803</v>
      </c>
      <c r="E806">
        <f t="shared" ca="1" si="50"/>
        <v>91.230119829761009</v>
      </c>
      <c r="F806">
        <f t="shared" ca="1" si="52"/>
        <v>0</v>
      </c>
      <c r="G806">
        <f t="shared" ca="1" si="51"/>
        <v>8.7698801702389915</v>
      </c>
    </row>
    <row r="807" spans="4:7" x14ac:dyDescent="0.25">
      <c r="D807">
        <f t="shared" si="49"/>
        <v>804</v>
      </c>
      <c r="E807">
        <f t="shared" ca="1" si="50"/>
        <v>101.79989033177131</v>
      </c>
      <c r="F807">
        <f t="shared" ca="1" si="52"/>
        <v>1.7998903317713086</v>
      </c>
      <c r="G807">
        <f t="shared" ca="1" si="51"/>
        <v>0</v>
      </c>
    </row>
    <row r="808" spans="4:7" x14ac:dyDescent="0.25">
      <c r="D808">
        <f t="shared" si="49"/>
        <v>805</v>
      </c>
      <c r="E808">
        <f t="shared" ca="1" si="50"/>
        <v>101.95258208677092</v>
      </c>
      <c r="F808">
        <f t="shared" ca="1" si="52"/>
        <v>1.9525820867709172</v>
      </c>
      <c r="G808">
        <f t="shared" ca="1" si="51"/>
        <v>0</v>
      </c>
    </row>
    <row r="809" spans="4:7" x14ac:dyDescent="0.25">
      <c r="D809">
        <f t="shared" si="49"/>
        <v>806</v>
      </c>
      <c r="E809">
        <f t="shared" ca="1" si="50"/>
        <v>118.17838637024094</v>
      </c>
      <c r="F809">
        <f t="shared" ca="1" si="52"/>
        <v>18.178386370240943</v>
      </c>
      <c r="G809">
        <f t="shared" ca="1" si="51"/>
        <v>0</v>
      </c>
    </row>
    <row r="810" spans="4:7" x14ac:dyDescent="0.25">
      <c r="D810">
        <f t="shared" si="49"/>
        <v>807</v>
      </c>
      <c r="E810">
        <f t="shared" ca="1" si="50"/>
        <v>81.619697389621237</v>
      </c>
      <c r="F810">
        <f t="shared" ca="1" si="52"/>
        <v>0</v>
      </c>
      <c r="G810">
        <f t="shared" ca="1" si="51"/>
        <v>18.380302610378763</v>
      </c>
    </row>
    <row r="811" spans="4:7" x14ac:dyDescent="0.25">
      <c r="D811">
        <f t="shared" si="49"/>
        <v>808</v>
      </c>
      <c r="E811">
        <f t="shared" ca="1" si="50"/>
        <v>68.046221210595618</v>
      </c>
      <c r="F811">
        <f t="shared" ca="1" si="52"/>
        <v>0</v>
      </c>
      <c r="G811">
        <f t="shared" ca="1" si="51"/>
        <v>31.953778789404382</v>
      </c>
    </row>
    <row r="812" spans="4:7" x14ac:dyDescent="0.25">
      <c r="D812">
        <f t="shared" si="49"/>
        <v>809</v>
      </c>
      <c r="E812">
        <f t="shared" ca="1" si="50"/>
        <v>128.14237866862109</v>
      </c>
      <c r="F812">
        <f t="shared" ca="1" si="52"/>
        <v>28.142378668621092</v>
      </c>
      <c r="G812">
        <f t="shared" ca="1" si="51"/>
        <v>0</v>
      </c>
    </row>
    <row r="813" spans="4:7" x14ac:dyDescent="0.25">
      <c r="D813">
        <f t="shared" si="49"/>
        <v>810</v>
      </c>
      <c r="E813">
        <f t="shared" ca="1" si="50"/>
        <v>93.505794120207199</v>
      </c>
      <c r="F813">
        <f t="shared" ca="1" si="52"/>
        <v>0</v>
      </c>
      <c r="G813">
        <f t="shared" ca="1" si="51"/>
        <v>6.4942058797928013</v>
      </c>
    </row>
    <row r="814" spans="4:7" x14ac:dyDescent="0.25">
      <c r="D814">
        <f t="shared" si="49"/>
        <v>811</v>
      </c>
      <c r="E814">
        <f t="shared" ca="1" si="50"/>
        <v>96.952472178630032</v>
      </c>
      <c r="F814">
        <f t="shared" ca="1" si="52"/>
        <v>0</v>
      </c>
      <c r="G814">
        <f t="shared" ca="1" si="51"/>
        <v>3.0475278213699681</v>
      </c>
    </row>
    <row r="815" spans="4:7" x14ac:dyDescent="0.25">
      <c r="D815">
        <f t="shared" si="49"/>
        <v>812</v>
      </c>
      <c r="E815">
        <f t="shared" ca="1" si="50"/>
        <v>82.473468607463602</v>
      </c>
      <c r="F815">
        <f t="shared" ca="1" si="52"/>
        <v>0</v>
      </c>
      <c r="G815">
        <f t="shared" ca="1" si="51"/>
        <v>17.526531392536398</v>
      </c>
    </row>
    <row r="816" spans="4:7" x14ac:dyDescent="0.25">
      <c r="D816">
        <f t="shared" si="49"/>
        <v>813</v>
      </c>
      <c r="E816">
        <f t="shared" ca="1" si="50"/>
        <v>117.63903237282634</v>
      </c>
      <c r="F816">
        <f t="shared" ca="1" si="52"/>
        <v>17.639032372826335</v>
      </c>
      <c r="G816">
        <f t="shared" ca="1" si="51"/>
        <v>0</v>
      </c>
    </row>
    <row r="817" spans="4:7" x14ac:dyDescent="0.25">
      <c r="D817">
        <f t="shared" si="49"/>
        <v>814</v>
      </c>
      <c r="E817">
        <f t="shared" ca="1" si="50"/>
        <v>127.3823562152709</v>
      </c>
      <c r="F817">
        <f t="shared" ca="1" si="52"/>
        <v>27.382356215270903</v>
      </c>
      <c r="G817">
        <f t="shared" ca="1" si="51"/>
        <v>0</v>
      </c>
    </row>
    <row r="818" spans="4:7" x14ac:dyDescent="0.25">
      <c r="D818">
        <f t="shared" si="49"/>
        <v>815</v>
      </c>
      <c r="E818">
        <f t="shared" ca="1" si="50"/>
        <v>98.469054301354888</v>
      </c>
      <c r="F818">
        <f t="shared" ca="1" si="52"/>
        <v>0</v>
      </c>
      <c r="G818">
        <f t="shared" ca="1" si="51"/>
        <v>1.5309456986451124</v>
      </c>
    </row>
    <row r="819" spans="4:7" x14ac:dyDescent="0.25">
      <c r="D819">
        <f t="shared" si="49"/>
        <v>816</v>
      </c>
      <c r="E819">
        <f t="shared" ca="1" si="50"/>
        <v>97.05562286883476</v>
      </c>
      <c r="F819">
        <f t="shared" ca="1" si="52"/>
        <v>0</v>
      </c>
      <c r="G819">
        <f t="shared" ca="1" si="51"/>
        <v>2.9443771311652398</v>
      </c>
    </row>
    <row r="820" spans="4:7" x14ac:dyDescent="0.25">
      <c r="D820">
        <f t="shared" si="49"/>
        <v>817</v>
      </c>
      <c r="E820">
        <f t="shared" ca="1" si="50"/>
        <v>108.8751998086676</v>
      </c>
      <c r="F820">
        <f t="shared" ca="1" si="52"/>
        <v>8.8751998086676025</v>
      </c>
      <c r="G820">
        <f t="shared" ca="1" si="51"/>
        <v>0</v>
      </c>
    </row>
    <row r="821" spans="4:7" x14ac:dyDescent="0.25">
      <c r="D821">
        <f t="shared" si="49"/>
        <v>818</v>
      </c>
      <c r="E821">
        <f t="shared" ca="1" si="50"/>
        <v>120.85561303482983</v>
      </c>
      <c r="F821">
        <f t="shared" ca="1" si="52"/>
        <v>20.85561303482983</v>
      </c>
      <c r="G821">
        <f t="shared" ca="1" si="51"/>
        <v>0</v>
      </c>
    </row>
    <row r="822" spans="4:7" x14ac:dyDescent="0.25">
      <c r="D822">
        <f t="shared" ref="D822:D885" si="53">D821+1</f>
        <v>819</v>
      </c>
      <c r="E822">
        <f t="shared" ref="E822:E885" ca="1" si="54">$B$3*EXP(($B$6-0.5*$B$7^2)*$B$5+$B$7*SQRT($B$5)*_xlfn.NORM.S.INV(RAND()))</f>
        <v>78.248135204663328</v>
      </c>
      <c r="F822">
        <f t="shared" ca="1" si="52"/>
        <v>0</v>
      </c>
      <c r="G822">
        <f t="shared" ref="G822:G885" ca="1" si="55">MAX(0,$B$4-E822)</f>
        <v>21.751864795336672</v>
      </c>
    </row>
    <row r="823" spans="4:7" x14ac:dyDescent="0.25">
      <c r="D823">
        <f t="shared" si="53"/>
        <v>820</v>
      </c>
      <c r="E823">
        <f t="shared" ca="1" si="54"/>
        <v>89.166433177900814</v>
      </c>
      <c r="F823">
        <f t="shared" ca="1" si="52"/>
        <v>0</v>
      </c>
      <c r="G823">
        <f t="shared" ca="1" si="55"/>
        <v>10.833566822099186</v>
      </c>
    </row>
    <row r="824" spans="4:7" x14ac:dyDescent="0.25">
      <c r="D824">
        <f t="shared" si="53"/>
        <v>821</v>
      </c>
      <c r="E824">
        <f t="shared" ca="1" si="54"/>
        <v>161.66984238381147</v>
      </c>
      <c r="F824">
        <f t="shared" ca="1" si="52"/>
        <v>61.669842383811471</v>
      </c>
      <c r="G824">
        <f t="shared" ca="1" si="55"/>
        <v>0</v>
      </c>
    </row>
    <row r="825" spans="4:7" x14ac:dyDescent="0.25">
      <c r="D825">
        <f t="shared" si="53"/>
        <v>822</v>
      </c>
      <c r="E825">
        <f t="shared" ca="1" si="54"/>
        <v>83.534321619809504</v>
      </c>
      <c r="F825">
        <f t="shared" ca="1" si="52"/>
        <v>0</v>
      </c>
      <c r="G825">
        <f t="shared" ca="1" si="55"/>
        <v>16.465678380190496</v>
      </c>
    </row>
    <row r="826" spans="4:7" x14ac:dyDescent="0.25">
      <c r="D826">
        <f t="shared" si="53"/>
        <v>823</v>
      </c>
      <c r="E826">
        <f t="shared" ca="1" si="54"/>
        <v>111.24779893203713</v>
      </c>
      <c r="F826">
        <f t="shared" ca="1" si="52"/>
        <v>11.247798932037128</v>
      </c>
      <c r="G826">
        <f t="shared" ca="1" si="55"/>
        <v>0</v>
      </c>
    </row>
    <row r="827" spans="4:7" x14ac:dyDescent="0.25">
      <c r="D827">
        <f t="shared" si="53"/>
        <v>824</v>
      </c>
      <c r="E827">
        <f t="shared" ca="1" si="54"/>
        <v>92.509950222994647</v>
      </c>
      <c r="F827">
        <f t="shared" ca="1" si="52"/>
        <v>0</v>
      </c>
      <c r="G827">
        <f t="shared" ca="1" si="55"/>
        <v>7.4900497770053533</v>
      </c>
    </row>
    <row r="828" spans="4:7" x14ac:dyDescent="0.25">
      <c r="D828">
        <f t="shared" si="53"/>
        <v>825</v>
      </c>
      <c r="E828">
        <f t="shared" ca="1" si="54"/>
        <v>103.3981812387652</v>
      </c>
      <c r="F828">
        <f t="shared" ca="1" si="52"/>
        <v>3.3981812387652042</v>
      </c>
      <c r="G828">
        <f t="shared" ca="1" si="55"/>
        <v>0</v>
      </c>
    </row>
    <row r="829" spans="4:7" x14ac:dyDescent="0.25">
      <c r="D829">
        <f t="shared" si="53"/>
        <v>826</v>
      </c>
      <c r="E829">
        <f t="shared" ca="1" si="54"/>
        <v>98.979298773007145</v>
      </c>
      <c r="F829">
        <f t="shared" ca="1" si="52"/>
        <v>0</v>
      </c>
      <c r="G829">
        <f t="shared" ca="1" si="55"/>
        <v>1.0207012269928555</v>
      </c>
    </row>
    <row r="830" spans="4:7" x14ac:dyDescent="0.25">
      <c r="D830">
        <f t="shared" si="53"/>
        <v>827</v>
      </c>
      <c r="E830">
        <f t="shared" ca="1" si="54"/>
        <v>119.7518188300228</v>
      </c>
      <c r="F830">
        <f t="shared" ca="1" si="52"/>
        <v>19.751818830022799</v>
      </c>
      <c r="G830">
        <f t="shared" ca="1" si="55"/>
        <v>0</v>
      </c>
    </row>
    <row r="831" spans="4:7" x14ac:dyDescent="0.25">
      <c r="D831">
        <f t="shared" si="53"/>
        <v>828</v>
      </c>
      <c r="E831">
        <f t="shared" ca="1" si="54"/>
        <v>79.767228313077425</v>
      </c>
      <c r="F831">
        <f t="shared" ca="1" si="52"/>
        <v>0</v>
      </c>
      <c r="G831">
        <f t="shared" ca="1" si="55"/>
        <v>20.232771686922575</v>
      </c>
    </row>
    <row r="832" spans="4:7" x14ac:dyDescent="0.25">
      <c r="D832">
        <f t="shared" si="53"/>
        <v>829</v>
      </c>
      <c r="E832">
        <f t="shared" ca="1" si="54"/>
        <v>67.772050095012901</v>
      </c>
      <c r="F832">
        <f t="shared" ca="1" si="52"/>
        <v>0</v>
      </c>
      <c r="G832">
        <f t="shared" ca="1" si="55"/>
        <v>32.227949904987099</v>
      </c>
    </row>
    <row r="833" spans="4:7" x14ac:dyDescent="0.25">
      <c r="D833">
        <f t="shared" si="53"/>
        <v>830</v>
      </c>
      <c r="E833">
        <f t="shared" ca="1" si="54"/>
        <v>97.610995193172684</v>
      </c>
      <c r="F833">
        <f t="shared" ca="1" si="52"/>
        <v>0</v>
      </c>
      <c r="G833">
        <f t="shared" ca="1" si="55"/>
        <v>2.389004806827316</v>
      </c>
    </row>
    <row r="834" spans="4:7" x14ac:dyDescent="0.25">
      <c r="D834">
        <f t="shared" si="53"/>
        <v>831</v>
      </c>
      <c r="E834">
        <f t="shared" ca="1" si="54"/>
        <v>122.34313290476678</v>
      </c>
      <c r="F834">
        <f t="shared" ca="1" si="52"/>
        <v>22.343132904766776</v>
      </c>
      <c r="G834">
        <f t="shared" ca="1" si="55"/>
        <v>0</v>
      </c>
    </row>
    <row r="835" spans="4:7" x14ac:dyDescent="0.25">
      <c r="D835">
        <f t="shared" si="53"/>
        <v>832</v>
      </c>
      <c r="E835">
        <f t="shared" ca="1" si="54"/>
        <v>162.89232251721634</v>
      </c>
      <c r="F835">
        <f t="shared" ca="1" si="52"/>
        <v>62.892322517216343</v>
      </c>
      <c r="G835">
        <f t="shared" ca="1" si="55"/>
        <v>0</v>
      </c>
    </row>
    <row r="836" spans="4:7" x14ac:dyDescent="0.25">
      <c r="D836">
        <f t="shared" si="53"/>
        <v>833</v>
      </c>
      <c r="E836">
        <f t="shared" ca="1" si="54"/>
        <v>89.469560675216158</v>
      </c>
      <c r="F836">
        <f t="shared" ca="1" si="52"/>
        <v>0</v>
      </c>
      <c r="G836">
        <f t="shared" ca="1" si="55"/>
        <v>10.530439324783842</v>
      </c>
    </row>
    <row r="837" spans="4:7" x14ac:dyDescent="0.25">
      <c r="D837">
        <f t="shared" si="53"/>
        <v>834</v>
      </c>
      <c r="E837">
        <f t="shared" ca="1" si="54"/>
        <v>76.806309642213336</v>
      </c>
      <c r="F837">
        <f t="shared" ref="F837:F900" ca="1" si="56">MAX(0,E837-$B$4)</f>
        <v>0</v>
      </c>
      <c r="G837">
        <f t="shared" ca="1" si="55"/>
        <v>23.193690357786664</v>
      </c>
    </row>
    <row r="838" spans="4:7" x14ac:dyDescent="0.25">
      <c r="D838">
        <f t="shared" si="53"/>
        <v>835</v>
      </c>
      <c r="E838">
        <f t="shared" ca="1" si="54"/>
        <v>89.94637649267527</v>
      </c>
      <c r="F838">
        <f t="shared" ca="1" si="56"/>
        <v>0</v>
      </c>
      <c r="G838">
        <f t="shared" ca="1" si="55"/>
        <v>10.05362350732473</v>
      </c>
    </row>
    <row r="839" spans="4:7" x14ac:dyDescent="0.25">
      <c r="D839">
        <f t="shared" si="53"/>
        <v>836</v>
      </c>
      <c r="E839">
        <f t="shared" ca="1" si="54"/>
        <v>134.72520541746235</v>
      </c>
      <c r="F839">
        <f t="shared" ca="1" si="56"/>
        <v>34.725205417462348</v>
      </c>
      <c r="G839">
        <f t="shared" ca="1" si="55"/>
        <v>0</v>
      </c>
    </row>
    <row r="840" spans="4:7" x14ac:dyDescent="0.25">
      <c r="D840">
        <f t="shared" si="53"/>
        <v>837</v>
      </c>
      <c r="E840">
        <f t="shared" ca="1" si="54"/>
        <v>101.79261778842918</v>
      </c>
      <c r="F840">
        <f t="shared" ca="1" si="56"/>
        <v>1.7926177884291832</v>
      </c>
      <c r="G840">
        <f t="shared" ca="1" si="55"/>
        <v>0</v>
      </c>
    </row>
    <row r="841" spans="4:7" x14ac:dyDescent="0.25">
      <c r="D841">
        <f t="shared" si="53"/>
        <v>838</v>
      </c>
      <c r="E841">
        <f t="shared" ca="1" si="54"/>
        <v>79.602301223430047</v>
      </c>
      <c r="F841">
        <f t="shared" ca="1" si="56"/>
        <v>0</v>
      </c>
      <c r="G841">
        <f t="shared" ca="1" si="55"/>
        <v>20.397698776569953</v>
      </c>
    </row>
    <row r="842" spans="4:7" x14ac:dyDescent="0.25">
      <c r="D842">
        <f t="shared" si="53"/>
        <v>839</v>
      </c>
      <c r="E842">
        <f t="shared" ca="1" si="54"/>
        <v>118.55596631984369</v>
      </c>
      <c r="F842">
        <f t="shared" ca="1" si="56"/>
        <v>18.555966319843691</v>
      </c>
      <c r="G842">
        <f t="shared" ca="1" si="55"/>
        <v>0</v>
      </c>
    </row>
    <row r="843" spans="4:7" x14ac:dyDescent="0.25">
      <c r="D843">
        <f t="shared" si="53"/>
        <v>840</v>
      </c>
      <c r="E843">
        <f t="shared" ca="1" si="54"/>
        <v>83.182498517189742</v>
      </c>
      <c r="F843">
        <f t="shared" ca="1" si="56"/>
        <v>0</v>
      </c>
      <c r="G843">
        <f t="shared" ca="1" si="55"/>
        <v>16.817501482810258</v>
      </c>
    </row>
    <row r="844" spans="4:7" x14ac:dyDescent="0.25">
      <c r="D844">
        <f t="shared" si="53"/>
        <v>841</v>
      </c>
      <c r="E844">
        <f t="shared" ca="1" si="54"/>
        <v>73.485234195448996</v>
      </c>
      <c r="F844">
        <f t="shared" ca="1" si="56"/>
        <v>0</v>
      </c>
      <c r="G844">
        <f t="shared" ca="1" si="55"/>
        <v>26.514765804551004</v>
      </c>
    </row>
    <row r="845" spans="4:7" x14ac:dyDescent="0.25">
      <c r="D845">
        <f t="shared" si="53"/>
        <v>842</v>
      </c>
      <c r="E845">
        <f t="shared" ca="1" si="54"/>
        <v>88.3283038804597</v>
      </c>
      <c r="F845">
        <f t="shared" ca="1" si="56"/>
        <v>0</v>
      </c>
      <c r="G845">
        <f t="shared" ca="1" si="55"/>
        <v>11.6716961195403</v>
      </c>
    </row>
    <row r="846" spans="4:7" x14ac:dyDescent="0.25">
      <c r="D846">
        <f t="shared" si="53"/>
        <v>843</v>
      </c>
      <c r="E846">
        <f t="shared" ca="1" si="54"/>
        <v>89.422390692291671</v>
      </c>
      <c r="F846">
        <f t="shared" ca="1" si="56"/>
        <v>0</v>
      </c>
      <c r="G846">
        <f t="shared" ca="1" si="55"/>
        <v>10.577609307708329</v>
      </c>
    </row>
    <row r="847" spans="4:7" x14ac:dyDescent="0.25">
      <c r="D847">
        <f t="shared" si="53"/>
        <v>844</v>
      </c>
      <c r="E847">
        <f t="shared" ca="1" si="54"/>
        <v>160.81953811569477</v>
      </c>
      <c r="F847">
        <f t="shared" ca="1" si="56"/>
        <v>60.819538115694769</v>
      </c>
      <c r="G847">
        <f t="shared" ca="1" si="55"/>
        <v>0</v>
      </c>
    </row>
    <row r="848" spans="4:7" x14ac:dyDescent="0.25">
      <c r="D848">
        <f t="shared" si="53"/>
        <v>845</v>
      </c>
      <c r="E848">
        <f t="shared" ca="1" si="54"/>
        <v>89.790758076058395</v>
      </c>
      <c r="F848">
        <f t="shared" ca="1" si="56"/>
        <v>0</v>
      </c>
      <c r="G848">
        <f t="shared" ca="1" si="55"/>
        <v>10.209241923941605</v>
      </c>
    </row>
    <row r="849" spans="4:7" x14ac:dyDescent="0.25">
      <c r="D849">
        <f t="shared" si="53"/>
        <v>846</v>
      </c>
      <c r="E849">
        <f t="shared" ca="1" si="54"/>
        <v>121.59713166151643</v>
      </c>
      <c r="F849">
        <f t="shared" ca="1" si="56"/>
        <v>21.597131661516428</v>
      </c>
      <c r="G849">
        <f t="shared" ca="1" si="55"/>
        <v>0</v>
      </c>
    </row>
    <row r="850" spans="4:7" x14ac:dyDescent="0.25">
      <c r="D850">
        <f t="shared" si="53"/>
        <v>847</v>
      </c>
      <c r="E850">
        <f t="shared" ca="1" si="54"/>
        <v>79.860700292708387</v>
      </c>
      <c r="F850">
        <f t="shared" ca="1" si="56"/>
        <v>0</v>
      </c>
      <c r="G850">
        <f t="shared" ca="1" si="55"/>
        <v>20.139299707291613</v>
      </c>
    </row>
    <row r="851" spans="4:7" x14ac:dyDescent="0.25">
      <c r="D851">
        <f t="shared" si="53"/>
        <v>848</v>
      </c>
      <c r="E851">
        <f t="shared" ca="1" si="54"/>
        <v>182.97537494134554</v>
      </c>
      <c r="F851">
        <f t="shared" ca="1" si="56"/>
        <v>82.975374941345535</v>
      </c>
      <c r="G851">
        <f t="shared" ca="1" si="55"/>
        <v>0</v>
      </c>
    </row>
    <row r="852" spans="4:7" x14ac:dyDescent="0.25">
      <c r="D852">
        <f t="shared" si="53"/>
        <v>849</v>
      </c>
      <c r="E852">
        <f t="shared" ca="1" si="54"/>
        <v>63.529346927105813</v>
      </c>
      <c r="F852">
        <f t="shared" ca="1" si="56"/>
        <v>0</v>
      </c>
      <c r="G852">
        <f t="shared" ca="1" si="55"/>
        <v>36.470653072894187</v>
      </c>
    </row>
    <row r="853" spans="4:7" x14ac:dyDescent="0.25">
      <c r="D853">
        <f t="shared" si="53"/>
        <v>850</v>
      </c>
      <c r="E853">
        <f t="shared" ca="1" si="54"/>
        <v>113.14759937368895</v>
      </c>
      <c r="F853">
        <f t="shared" ca="1" si="56"/>
        <v>13.147599373688948</v>
      </c>
      <c r="G853">
        <f t="shared" ca="1" si="55"/>
        <v>0</v>
      </c>
    </row>
    <row r="854" spans="4:7" x14ac:dyDescent="0.25">
      <c r="D854">
        <f t="shared" si="53"/>
        <v>851</v>
      </c>
      <c r="E854">
        <f t="shared" ca="1" si="54"/>
        <v>57.98521018919169</v>
      </c>
      <c r="F854">
        <f t="shared" ca="1" si="56"/>
        <v>0</v>
      </c>
      <c r="G854">
        <f t="shared" ca="1" si="55"/>
        <v>42.01478981080831</v>
      </c>
    </row>
    <row r="855" spans="4:7" x14ac:dyDescent="0.25">
      <c r="D855">
        <f t="shared" si="53"/>
        <v>852</v>
      </c>
      <c r="E855">
        <f t="shared" ca="1" si="54"/>
        <v>75.085958281541636</v>
      </c>
      <c r="F855">
        <f t="shared" ca="1" si="56"/>
        <v>0</v>
      </c>
      <c r="G855">
        <f t="shared" ca="1" si="55"/>
        <v>24.914041718458364</v>
      </c>
    </row>
    <row r="856" spans="4:7" x14ac:dyDescent="0.25">
      <c r="D856">
        <f t="shared" si="53"/>
        <v>853</v>
      </c>
      <c r="E856">
        <f t="shared" ca="1" si="54"/>
        <v>57.449365386674636</v>
      </c>
      <c r="F856">
        <f t="shared" ca="1" si="56"/>
        <v>0</v>
      </c>
      <c r="G856">
        <f t="shared" ca="1" si="55"/>
        <v>42.550634613325364</v>
      </c>
    </row>
    <row r="857" spans="4:7" x14ac:dyDescent="0.25">
      <c r="D857">
        <f t="shared" si="53"/>
        <v>854</v>
      </c>
      <c r="E857">
        <f t="shared" ca="1" si="54"/>
        <v>67.630570024618621</v>
      </c>
      <c r="F857">
        <f t="shared" ca="1" si="56"/>
        <v>0</v>
      </c>
      <c r="G857">
        <f t="shared" ca="1" si="55"/>
        <v>32.369429975381379</v>
      </c>
    </row>
    <row r="858" spans="4:7" x14ac:dyDescent="0.25">
      <c r="D858">
        <f t="shared" si="53"/>
        <v>855</v>
      </c>
      <c r="E858">
        <f t="shared" ca="1" si="54"/>
        <v>74.221302047038691</v>
      </c>
      <c r="F858">
        <f t="shared" ca="1" si="56"/>
        <v>0</v>
      </c>
      <c r="G858">
        <f t="shared" ca="1" si="55"/>
        <v>25.778697952961309</v>
      </c>
    </row>
    <row r="859" spans="4:7" x14ac:dyDescent="0.25">
      <c r="D859">
        <f t="shared" si="53"/>
        <v>856</v>
      </c>
      <c r="E859">
        <f t="shared" ca="1" si="54"/>
        <v>109.84058171537924</v>
      </c>
      <c r="F859">
        <f t="shared" ca="1" si="56"/>
        <v>9.8405817153792441</v>
      </c>
      <c r="G859">
        <f t="shared" ca="1" si="55"/>
        <v>0</v>
      </c>
    </row>
    <row r="860" spans="4:7" x14ac:dyDescent="0.25">
      <c r="D860">
        <f t="shared" si="53"/>
        <v>857</v>
      </c>
      <c r="E860">
        <f t="shared" ca="1" si="54"/>
        <v>134.86227940579244</v>
      </c>
      <c r="F860">
        <f t="shared" ca="1" si="56"/>
        <v>34.862279405792435</v>
      </c>
      <c r="G860">
        <f t="shared" ca="1" si="55"/>
        <v>0</v>
      </c>
    </row>
    <row r="861" spans="4:7" x14ac:dyDescent="0.25">
      <c r="D861">
        <f t="shared" si="53"/>
        <v>858</v>
      </c>
      <c r="E861">
        <f t="shared" ca="1" si="54"/>
        <v>121.69612869579586</v>
      </c>
      <c r="F861">
        <f t="shared" ca="1" si="56"/>
        <v>21.696128695795863</v>
      </c>
      <c r="G861">
        <f t="shared" ca="1" si="55"/>
        <v>0</v>
      </c>
    </row>
    <row r="862" spans="4:7" x14ac:dyDescent="0.25">
      <c r="D862">
        <f t="shared" si="53"/>
        <v>859</v>
      </c>
      <c r="E862">
        <f t="shared" ca="1" si="54"/>
        <v>121.36932914033885</v>
      </c>
      <c r="F862">
        <f t="shared" ca="1" si="56"/>
        <v>21.369329140338849</v>
      </c>
      <c r="G862">
        <f t="shared" ca="1" si="55"/>
        <v>0</v>
      </c>
    </row>
    <row r="863" spans="4:7" x14ac:dyDescent="0.25">
      <c r="D863">
        <f t="shared" si="53"/>
        <v>860</v>
      </c>
      <c r="E863">
        <f t="shared" ca="1" si="54"/>
        <v>87.758302348329408</v>
      </c>
      <c r="F863">
        <f t="shared" ca="1" si="56"/>
        <v>0</v>
      </c>
      <c r="G863">
        <f t="shared" ca="1" si="55"/>
        <v>12.241697651670592</v>
      </c>
    </row>
    <row r="864" spans="4:7" x14ac:dyDescent="0.25">
      <c r="D864">
        <f t="shared" si="53"/>
        <v>861</v>
      </c>
      <c r="E864">
        <f t="shared" ca="1" si="54"/>
        <v>132.89486519542584</v>
      </c>
      <c r="F864">
        <f t="shared" ca="1" si="56"/>
        <v>32.894865195425837</v>
      </c>
      <c r="G864">
        <f t="shared" ca="1" si="55"/>
        <v>0</v>
      </c>
    </row>
    <row r="865" spans="4:7" x14ac:dyDescent="0.25">
      <c r="D865">
        <f t="shared" si="53"/>
        <v>862</v>
      </c>
      <c r="E865">
        <f t="shared" ca="1" si="54"/>
        <v>88.379119422232591</v>
      </c>
      <c r="F865">
        <f t="shared" ca="1" si="56"/>
        <v>0</v>
      </c>
      <c r="G865">
        <f t="shared" ca="1" si="55"/>
        <v>11.620880577767409</v>
      </c>
    </row>
    <row r="866" spans="4:7" x14ac:dyDescent="0.25">
      <c r="D866">
        <f t="shared" si="53"/>
        <v>863</v>
      </c>
      <c r="E866">
        <f t="shared" ca="1" si="54"/>
        <v>129.42563737488277</v>
      </c>
      <c r="F866">
        <f t="shared" ca="1" si="56"/>
        <v>29.425637374882768</v>
      </c>
      <c r="G866">
        <f t="shared" ca="1" si="55"/>
        <v>0</v>
      </c>
    </row>
    <row r="867" spans="4:7" x14ac:dyDescent="0.25">
      <c r="D867">
        <f t="shared" si="53"/>
        <v>864</v>
      </c>
      <c r="E867">
        <f t="shared" ca="1" si="54"/>
        <v>104.56110903681871</v>
      </c>
      <c r="F867">
        <f t="shared" ca="1" si="56"/>
        <v>4.5611090368187064</v>
      </c>
      <c r="G867">
        <f t="shared" ca="1" si="55"/>
        <v>0</v>
      </c>
    </row>
    <row r="868" spans="4:7" x14ac:dyDescent="0.25">
      <c r="D868">
        <f t="shared" si="53"/>
        <v>865</v>
      </c>
      <c r="E868">
        <f t="shared" ca="1" si="54"/>
        <v>129.29612446763707</v>
      </c>
      <c r="F868">
        <f t="shared" ca="1" si="56"/>
        <v>29.296124467637071</v>
      </c>
      <c r="G868">
        <f t="shared" ca="1" si="55"/>
        <v>0</v>
      </c>
    </row>
    <row r="869" spans="4:7" x14ac:dyDescent="0.25">
      <c r="D869">
        <f t="shared" si="53"/>
        <v>866</v>
      </c>
      <c r="E869">
        <f t="shared" ca="1" si="54"/>
        <v>94.1771180643413</v>
      </c>
      <c r="F869">
        <f t="shared" ca="1" si="56"/>
        <v>0</v>
      </c>
      <c r="G869">
        <f t="shared" ca="1" si="55"/>
        <v>5.8228819356586996</v>
      </c>
    </row>
    <row r="870" spans="4:7" x14ac:dyDescent="0.25">
      <c r="D870">
        <f t="shared" si="53"/>
        <v>867</v>
      </c>
      <c r="E870">
        <f t="shared" ca="1" si="54"/>
        <v>81.087250053981307</v>
      </c>
      <c r="F870">
        <f t="shared" ca="1" si="56"/>
        <v>0</v>
      </c>
      <c r="G870">
        <f t="shared" ca="1" si="55"/>
        <v>18.912749946018693</v>
      </c>
    </row>
    <row r="871" spans="4:7" x14ac:dyDescent="0.25">
      <c r="D871">
        <f t="shared" si="53"/>
        <v>868</v>
      </c>
      <c r="E871">
        <f t="shared" ca="1" si="54"/>
        <v>117.19429084942794</v>
      </c>
      <c r="F871">
        <f t="shared" ca="1" si="56"/>
        <v>17.194290849427944</v>
      </c>
      <c r="G871">
        <f t="shared" ca="1" si="55"/>
        <v>0</v>
      </c>
    </row>
    <row r="872" spans="4:7" x14ac:dyDescent="0.25">
      <c r="D872">
        <f t="shared" si="53"/>
        <v>869</v>
      </c>
      <c r="E872">
        <f t="shared" ca="1" si="54"/>
        <v>64.908398604279753</v>
      </c>
      <c r="F872">
        <f t="shared" ca="1" si="56"/>
        <v>0</v>
      </c>
      <c r="G872">
        <f t="shared" ca="1" si="55"/>
        <v>35.091601395720247</v>
      </c>
    </row>
    <row r="873" spans="4:7" x14ac:dyDescent="0.25">
      <c r="D873">
        <f t="shared" si="53"/>
        <v>870</v>
      </c>
      <c r="E873">
        <f t="shared" ca="1" si="54"/>
        <v>96.650120475880698</v>
      </c>
      <c r="F873">
        <f t="shared" ca="1" si="56"/>
        <v>0</v>
      </c>
      <c r="G873">
        <f t="shared" ca="1" si="55"/>
        <v>3.3498795241193022</v>
      </c>
    </row>
    <row r="874" spans="4:7" x14ac:dyDescent="0.25">
      <c r="D874">
        <f t="shared" si="53"/>
        <v>871</v>
      </c>
      <c r="E874">
        <f t="shared" ca="1" si="54"/>
        <v>82.141880791826082</v>
      </c>
      <c r="F874">
        <f t="shared" ca="1" si="56"/>
        <v>0</v>
      </c>
      <c r="G874">
        <f t="shared" ca="1" si="55"/>
        <v>17.858119208173918</v>
      </c>
    </row>
    <row r="875" spans="4:7" x14ac:dyDescent="0.25">
      <c r="D875">
        <f t="shared" si="53"/>
        <v>872</v>
      </c>
      <c r="E875">
        <f t="shared" ca="1" si="54"/>
        <v>119.31481458441246</v>
      </c>
      <c r="F875">
        <f t="shared" ca="1" si="56"/>
        <v>19.31481458441246</v>
      </c>
      <c r="G875">
        <f t="shared" ca="1" si="55"/>
        <v>0</v>
      </c>
    </row>
    <row r="876" spans="4:7" x14ac:dyDescent="0.25">
      <c r="D876">
        <f t="shared" si="53"/>
        <v>873</v>
      </c>
      <c r="E876">
        <f t="shared" ca="1" si="54"/>
        <v>79.880122380922842</v>
      </c>
      <c r="F876">
        <f t="shared" ca="1" si="56"/>
        <v>0</v>
      </c>
      <c r="G876">
        <f t="shared" ca="1" si="55"/>
        <v>20.119877619077158</v>
      </c>
    </row>
    <row r="877" spans="4:7" x14ac:dyDescent="0.25">
      <c r="D877">
        <f t="shared" si="53"/>
        <v>874</v>
      </c>
      <c r="E877">
        <f t="shared" ca="1" si="54"/>
        <v>98.797483900330235</v>
      </c>
      <c r="F877">
        <f t="shared" ca="1" si="56"/>
        <v>0</v>
      </c>
      <c r="G877">
        <f t="shared" ca="1" si="55"/>
        <v>1.202516099669765</v>
      </c>
    </row>
    <row r="878" spans="4:7" x14ac:dyDescent="0.25">
      <c r="D878">
        <f t="shared" si="53"/>
        <v>875</v>
      </c>
      <c r="E878">
        <f t="shared" ca="1" si="54"/>
        <v>83.722629313834375</v>
      </c>
      <c r="F878">
        <f t="shared" ca="1" si="56"/>
        <v>0</v>
      </c>
      <c r="G878">
        <f t="shared" ca="1" si="55"/>
        <v>16.277370686165625</v>
      </c>
    </row>
    <row r="879" spans="4:7" x14ac:dyDescent="0.25">
      <c r="D879">
        <f t="shared" si="53"/>
        <v>876</v>
      </c>
      <c r="E879">
        <f t="shared" ca="1" si="54"/>
        <v>58.015827126566144</v>
      </c>
      <c r="F879">
        <f t="shared" ca="1" si="56"/>
        <v>0</v>
      </c>
      <c r="G879">
        <f t="shared" ca="1" si="55"/>
        <v>41.984172873433856</v>
      </c>
    </row>
    <row r="880" spans="4:7" x14ac:dyDescent="0.25">
      <c r="D880">
        <f t="shared" si="53"/>
        <v>877</v>
      </c>
      <c r="E880">
        <f t="shared" ca="1" si="54"/>
        <v>103.18089859330281</v>
      </c>
      <c r="F880">
        <f t="shared" ca="1" si="56"/>
        <v>3.180898593302814</v>
      </c>
      <c r="G880">
        <f t="shared" ca="1" si="55"/>
        <v>0</v>
      </c>
    </row>
    <row r="881" spans="4:7" x14ac:dyDescent="0.25">
      <c r="D881">
        <f t="shared" si="53"/>
        <v>878</v>
      </c>
      <c r="E881">
        <f t="shared" ca="1" si="54"/>
        <v>81.402556347932347</v>
      </c>
      <c r="F881">
        <f t="shared" ca="1" si="56"/>
        <v>0</v>
      </c>
      <c r="G881">
        <f t="shared" ca="1" si="55"/>
        <v>18.597443652067653</v>
      </c>
    </row>
    <row r="882" spans="4:7" x14ac:dyDescent="0.25">
      <c r="D882">
        <f t="shared" si="53"/>
        <v>879</v>
      </c>
      <c r="E882">
        <f t="shared" ca="1" si="54"/>
        <v>99.557017379133015</v>
      </c>
      <c r="F882">
        <f t="shared" ca="1" si="56"/>
        <v>0</v>
      </c>
      <c r="G882">
        <f t="shared" ca="1" si="55"/>
        <v>0.44298262086698514</v>
      </c>
    </row>
    <row r="883" spans="4:7" x14ac:dyDescent="0.25">
      <c r="D883">
        <f t="shared" si="53"/>
        <v>880</v>
      </c>
      <c r="E883">
        <f t="shared" ca="1" si="54"/>
        <v>135.50056363259247</v>
      </c>
      <c r="F883">
        <f t="shared" ca="1" si="56"/>
        <v>35.500563632592474</v>
      </c>
      <c r="G883">
        <f t="shared" ca="1" si="55"/>
        <v>0</v>
      </c>
    </row>
    <row r="884" spans="4:7" x14ac:dyDescent="0.25">
      <c r="D884">
        <f t="shared" si="53"/>
        <v>881</v>
      </c>
      <c r="E884">
        <f t="shared" ca="1" si="54"/>
        <v>83.435536454231311</v>
      </c>
      <c r="F884">
        <f t="shared" ca="1" si="56"/>
        <v>0</v>
      </c>
      <c r="G884">
        <f t="shared" ca="1" si="55"/>
        <v>16.564463545768689</v>
      </c>
    </row>
    <row r="885" spans="4:7" x14ac:dyDescent="0.25">
      <c r="D885">
        <f t="shared" si="53"/>
        <v>882</v>
      </c>
      <c r="E885">
        <f t="shared" ca="1" si="54"/>
        <v>77.833939901676359</v>
      </c>
      <c r="F885">
        <f t="shared" ca="1" si="56"/>
        <v>0</v>
      </c>
      <c r="G885">
        <f t="shared" ca="1" si="55"/>
        <v>22.166060098323641</v>
      </c>
    </row>
    <row r="886" spans="4:7" x14ac:dyDescent="0.25">
      <c r="D886">
        <f t="shared" ref="D886:D949" si="57">D885+1</f>
        <v>883</v>
      </c>
      <c r="E886">
        <f t="shared" ref="E886:E949" ca="1" si="58">$B$3*EXP(($B$6-0.5*$B$7^2)*$B$5+$B$7*SQRT($B$5)*_xlfn.NORM.S.INV(RAND()))</f>
        <v>90.278663813512679</v>
      </c>
      <c r="F886">
        <f t="shared" ca="1" si="56"/>
        <v>0</v>
      </c>
      <c r="G886">
        <f t="shared" ref="G886:G949" ca="1" si="59">MAX(0,$B$4-E886)</f>
        <v>9.7213361864873207</v>
      </c>
    </row>
    <row r="887" spans="4:7" x14ac:dyDescent="0.25">
      <c r="D887">
        <f t="shared" si="57"/>
        <v>884</v>
      </c>
      <c r="E887">
        <f t="shared" ca="1" si="58"/>
        <v>85.497899127842587</v>
      </c>
      <c r="F887">
        <f t="shared" ca="1" si="56"/>
        <v>0</v>
      </c>
      <c r="G887">
        <f t="shared" ca="1" si="59"/>
        <v>14.502100872157413</v>
      </c>
    </row>
    <row r="888" spans="4:7" x14ac:dyDescent="0.25">
      <c r="D888">
        <f t="shared" si="57"/>
        <v>885</v>
      </c>
      <c r="E888">
        <f t="shared" ca="1" si="58"/>
        <v>114.94039412879748</v>
      </c>
      <c r="F888">
        <f t="shared" ca="1" si="56"/>
        <v>14.940394128797479</v>
      </c>
      <c r="G888">
        <f t="shared" ca="1" si="59"/>
        <v>0</v>
      </c>
    </row>
    <row r="889" spans="4:7" x14ac:dyDescent="0.25">
      <c r="D889">
        <f t="shared" si="57"/>
        <v>886</v>
      </c>
      <c r="E889">
        <f t="shared" ca="1" si="58"/>
        <v>111.8190053173787</v>
      </c>
      <c r="F889">
        <f t="shared" ca="1" si="56"/>
        <v>11.819005317378696</v>
      </c>
      <c r="G889">
        <f t="shared" ca="1" si="59"/>
        <v>0</v>
      </c>
    </row>
    <row r="890" spans="4:7" x14ac:dyDescent="0.25">
      <c r="D890">
        <f t="shared" si="57"/>
        <v>887</v>
      </c>
      <c r="E890">
        <f t="shared" ca="1" si="58"/>
        <v>99.683680162492536</v>
      </c>
      <c r="F890">
        <f t="shared" ca="1" si="56"/>
        <v>0</v>
      </c>
      <c r="G890">
        <f t="shared" ca="1" si="59"/>
        <v>0.31631983750746429</v>
      </c>
    </row>
    <row r="891" spans="4:7" x14ac:dyDescent="0.25">
      <c r="D891">
        <f t="shared" si="57"/>
        <v>888</v>
      </c>
      <c r="E891">
        <f t="shared" ca="1" si="58"/>
        <v>60.603186701301325</v>
      </c>
      <c r="F891">
        <f t="shared" ca="1" si="56"/>
        <v>0</v>
      </c>
      <c r="G891">
        <f t="shared" ca="1" si="59"/>
        <v>39.396813298698675</v>
      </c>
    </row>
    <row r="892" spans="4:7" x14ac:dyDescent="0.25">
      <c r="D892">
        <f t="shared" si="57"/>
        <v>889</v>
      </c>
      <c r="E892">
        <f t="shared" ca="1" si="58"/>
        <v>87.144592695062101</v>
      </c>
      <c r="F892">
        <f t="shared" ca="1" si="56"/>
        <v>0</v>
      </c>
      <c r="G892">
        <f t="shared" ca="1" si="59"/>
        <v>12.855407304937899</v>
      </c>
    </row>
    <row r="893" spans="4:7" x14ac:dyDescent="0.25">
      <c r="D893">
        <f t="shared" si="57"/>
        <v>890</v>
      </c>
      <c r="E893">
        <f t="shared" ca="1" si="58"/>
        <v>113.94349996844882</v>
      </c>
      <c r="F893">
        <f t="shared" ca="1" si="56"/>
        <v>13.943499968448819</v>
      </c>
      <c r="G893">
        <f t="shared" ca="1" si="59"/>
        <v>0</v>
      </c>
    </row>
    <row r="894" spans="4:7" x14ac:dyDescent="0.25">
      <c r="D894">
        <f t="shared" si="57"/>
        <v>891</v>
      </c>
      <c r="E894">
        <f t="shared" ca="1" si="58"/>
        <v>74.689959074153265</v>
      </c>
      <c r="F894">
        <f t="shared" ca="1" si="56"/>
        <v>0</v>
      </c>
      <c r="G894">
        <f t="shared" ca="1" si="59"/>
        <v>25.310040925846735</v>
      </c>
    </row>
    <row r="895" spans="4:7" x14ac:dyDescent="0.25">
      <c r="D895">
        <f t="shared" si="57"/>
        <v>892</v>
      </c>
      <c r="E895">
        <f t="shared" ca="1" si="58"/>
        <v>84.404273456913671</v>
      </c>
      <c r="F895">
        <f t="shared" ca="1" si="56"/>
        <v>0</v>
      </c>
      <c r="G895">
        <f t="shared" ca="1" si="59"/>
        <v>15.595726543086329</v>
      </c>
    </row>
    <row r="896" spans="4:7" x14ac:dyDescent="0.25">
      <c r="D896">
        <f t="shared" si="57"/>
        <v>893</v>
      </c>
      <c r="E896">
        <f t="shared" ca="1" si="58"/>
        <v>112.33899206329905</v>
      </c>
      <c r="F896">
        <f t="shared" ca="1" si="56"/>
        <v>12.338992063299045</v>
      </c>
      <c r="G896">
        <f t="shared" ca="1" si="59"/>
        <v>0</v>
      </c>
    </row>
    <row r="897" spans="4:7" x14ac:dyDescent="0.25">
      <c r="D897">
        <f t="shared" si="57"/>
        <v>894</v>
      </c>
      <c r="E897">
        <f t="shared" ca="1" si="58"/>
        <v>122.31582674253035</v>
      </c>
      <c r="F897">
        <f t="shared" ca="1" si="56"/>
        <v>22.315826742530348</v>
      </c>
      <c r="G897">
        <f t="shared" ca="1" si="59"/>
        <v>0</v>
      </c>
    </row>
    <row r="898" spans="4:7" x14ac:dyDescent="0.25">
      <c r="D898">
        <f t="shared" si="57"/>
        <v>895</v>
      </c>
      <c r="E898">
        <f t="shared" ca="1" si="58"/>
        <v>71.679790270946881</v>
      </c>
      <c r="F898">
        <f t="shared" ca="1" si="56"/>
        <v>0</v>
      </c>
      <c r="G898">
        <f t="shared" ca="1" si="59"/>
        <v>28.320209729053119</v>
      </c>
    </row>
    <row r="899" spans="4:7" x14ac:dyDescent="0.25">
      <c r="D899">
        <f t="shared" si="57"/>
        <v>896</v>
      </c>
      <c r="E899">
        <f t="shared" ca="1" si="58"/>
        <v>101.77851287575707</v>
      </c>
      <c r="F899">
        <f t="shared" ca="1" si="56"/>
        <v>1.7785128757570732</v>
      </c>
      <c r="G899">
        <f t="shared" ca="1" si="59"/>
        <v>0</v>
      </c>
    </row>
    <row r="900" spans="4:7" x14ac:dyDescent="0.25">
      <c r="D900">
        <f t="shared" si="57"/>
        <v>897</v>
      </c>
      <c r="E900">
        <f t="shared" ca="1" si="58"/>
        <v>106.24420499252372</v>
      </c>
      <c r="F900">
        <f t="shared" ca="1" si="56"/>
        <v>6.24420499252372</v>
      </c>
      <c r="G900">
        <f t="shared" ca="1" si="59"/>
        <v>0</v>
      </c>
    </row>
    <row r="901" spans="4:7" x14ac:dyDescent="0.25">
      <c r="D901">
        <f t="shared" si="57"/>
        <v>898</v>
      </c>
      <c r="E901">
        <f t="shared" ca="1" si="58"/>
        <v>91.271443382857385</v>
      </c>
      <c r="F901">
        <f t="shared" ref="F901:F964" ca="1" si="60">MAX(0,E901-$B$4)</f>
        <v>0</v>
      </c>
      <c r="G901">
        <f t="shared" ca="1" si="59"/>
        <v>8.7285566171426154</v>
      </c>
    </row>
    <row r="902" spans="4:7" x14ac:dyDescent="0.25">
      <c r="D902">
        <f t="shared" si="57"/>
        <v>899</v>
      </c>
      <c r="E902">
        <f t="shared" ca="1" si="58"/>
        <v>95.807272355499478</v>
      </c>
      <c r="F902">
        <f t="shared" ca="1" si="60"/>
        <v>0</v>
      </c>
      <c r="G902">
        <f t="shared" ca="1" si="59"/>
        <v>4.1927276445005219</v>
      </c>
    </row>
    <row r="903" spans="4:7" x14ac:dyDescent="0.25">
      <c r="D903">
        <f t="shared" si="57"/>
        <v>900</v>
      </c>
      <c r="E903">
        <f t="shared" ca="1" si="58"/>
        <v>137.6739521178024</v>
      </c>
      <c r="F903">
        <f t="shared" ca="1" si="60"/>
        <v>37.673952117802401</v>
      </c>
      <c r="G903">
        <f t="shared" ca="1" si="59"/>
        <v>0</v>
      </c>
    </row>
    <row r="904" spans="4:7" x14ac:dyDescent="0.25">
      <c r="D904">
        <f t="shared" si="57"/>
        <v>901</v>
      </c>
      <c r="E904">
        <f t="shared" ca="1" si="58"/>
        <v>117.161702370895</v>
      </c>
      <c r="F904">
        <f t="shared" ca="1" si="60"/>
        <v>17.161702370895</v>
      </c>
      <c r="G904">
        <f t="shared" ca="1" si="59"/>
        <v>0</v>
      </c>
    </row>
    <row r="905" spans="4:7" x14ac:dyDescent="0.25">
      <c r="D905">
        <f t="shared" si="57"/>
        <v>902</v>
      </c>
      <c r="E905">
        <f t="shared" ca="1" si="58"/>
        <v>182.98415659297288</v>
      </c>
      <c r="F905">
        <f t="shared" ca="1" si="60"/>
        <v>82.98415659297288</v>
      </c>
      <c r="G905">
        <f t="shared" ca="1" si="59"/>
        <v>0</v>
      </c>
    </row>
    <row r="906" spans="4:7" x14ac:dyDescent="0.25">
      <c r="D906">
        <f t="shared" si="57"/>
        <v>903</v>
      </c>
      <c r="E906">
        <f t="shared" ca="1" si="58"/>
        <v>103.02626265576424</v>
      </c>
      <c r="F906">
        <f t="shared" ca="1" si="60"/>
        <v>3.026262655764242</v>
      </c>
      <c r="G906">
        <f t="shared" ca="1" si="59"/>
        <v>0</v>
      </c>
    </row>
    <row r="907" spans="4:7" x14ac:dyDescent="0.25">
      <c r="D907">
        <f t="shared" si="57"/>
        <v>904</v>
      </c>
      <c r="E907">
        <f t="shared" ca="1" si="58"/>
        <v>73.875270215456197</v>
      </c>
      <c r="F907">
        <f t="shared" ca="1" si="60"/>
        <v>0</v>
      </c>
      <c r="G907">
        <f t="shared" ca="1" si="59"/>
        <v>26.124729784543803</v>
      </c>
    </row>
    <row r="908" spans="4:7" x14ac:dyDescent="0.25">
      <c r="D908">
        <f t="shared" si="57"/>
        <v>905</v>
      </c>
      <c r="E908">
        <f t="shared" ca="1" si="58"/>
        <v>77.028972504683992</v>
      </c>
      <c r="F908">
        <f t="shared" ca="1" si="60"/>
        <v>0</v>
      </c>
      <c r="G908">
        <f t="shared" ca="1" si="59"/>
        <v>22.971027495316008</v>
      </c>
    </row>
    <row r="909" spans="4:7" x14ac:dyDescent="0.25">
      <c r="D909">
        <f t="shared" si="57"/>
        <v>906</v>
      </c>
      <c r="E909">
        <f t="shared" ca="1" si="58"/>
        <v>101.94191508226949</v>
      </c>
      <c r="F909">
        <f t="shared" ca="1" si="60"/>
        <v>1.9419150822694888</v>
      </c>
      <c r="G909">
        <f t="shared" ca="1" si="59"/>
        <v>0</v>
      </c>
    </row>
    <row r="910" spans="4:7" x14ac:dyDescent="0.25">
      <c r="D910">
        <f t="shared" si="57"/>
        <v>907</v>
      </c>
      <c r="E910">
        <f t="shared" ca="1" si="58"/>
        <v>124.98568685384987</v>
      </c>
      <c r="F910">
        <f t="shared" ca="1" si="60"/>
        <v>24.98568685384987</v>
      </c>
      <c r="G910">
        <f t="shared" ca="1" si="59"/>
        <v>0</v>
      </c>
    </row>
    <row r="911" spans="4:7" x14ac:dyDescent="0.25">
      <c r="D911">
        <f t="shared" si="57"/>
        <v>908</v>
      </c>
      <c r="E911">
        <f t="shared" ca="1" si="58"/>
        <v>86.424824181747709</v>
      </c>
      <c r="F911">
        <f t="shared" ca="1" si="60"/>
        <v>0</v>
      </c>
      <c r="G911">
        <f t="shared" ca="1" si="59"/>
        <v>13.575175818252291</v>
      </c>
    </row>
    <row r="912" spans="4:7" x14ac:dyDescent="0.25">
      <c r="D912">
        <f t="shared" si="57"/>
        <v>909</v>
      </c>
      <c r="E912">
        <f t="shared" ca="1" si="58"/>
        <v>104.24435999803509</v>
      </c>
      <c r="F912">
        <f t="shared" ca="1" si="60"/>
        <v>4.2443599980350939</v>
      </c>
      <c r="G912">
        <f t="shared" ca="1" si="59"/>
        <v>0</v>
      </c>
    </row>
    <row r="913" spans="4:7" x14ac:dyDescent="0.25">
      <c r="D913">
        <f t="shared" si="57"/>
        <v>910</v>
      </c>
      <c r="E913">
        <f t="shared" ca="1" si="58"/>
        <v>135.2450142208601</v>
      </c>
      <c r="F913">
        <f t="shared" ca="1" si="60"/>
        <v>35.245014220860099</v>
      </c>
      <c r="G913">
        <f t="shared" ca="1" si="59"/>
        <v>0</v>
      </c>
    </row>
    <row r="914" spans="4:7" x14ac:dyDescent="0.25">
      <c r="D914">
        <f t="shared" si="57"/>
        <v>911</v>
      </c>
      <c r="E914">
        <f t="shared" ca="1" si="58"/>
        <v>137.13372295614474</v>
      </c>
      <c r="F914">
        <f t="shared" ca="1" si="60"/>
        <v>37.133722956144737</v>
      </c>
      <c r="G914">
        <f t="shared" ca="1" si="59"/>
        <v>0</v>
      </c>
    </row>
    <row r="915" spans="4:7" x14ac:dyDescent="0.25">
      <c r="D915">
        <f t="shared" si="57"/>
        <v>912</v>
      </c>
      <c r="E915">
        <f t="shared" ca="1" si="58"/>
        <v>132.627209715193</v>
      </c>
      <c r="F915">
        <f t="shared" ca="1" si="60"/>
        <v>32.627209715193004</v>
      </c>
      <c r="G915">
        <f t="shared" ca="1" si="59"/>
        <v>0</v>
      </c>
    </row>
    <row r="916" spans="4:7" x14ac:dyDescent="0.25">
      <c r="D916">
        <f t="shared" si="57"/>
        <v>913</v>
      </c>
      <c r="E916">
        <f t="shared" ca="1" si="58"/>
        <v>133.15081506648869</v>
      </c>
      <c r="F916">
        <f t="shared" ca="1" si="60"/>
        <v>33.15081506648869</v>
      </c>
      <c r="G916">
        <f t="shared" ca="1" si="59"/>
        <v>0</v>
      </c>
    </row>
    <row r="917" spans="4:7" x14ac:dyDescent="0.25">
      <c r="D917">
        <f t="shared" si="57"/>
        <v>914</v>
      </c>
      <c r="E917">
        <f t="shared" ca="1" si="58"/>
        <v>85.381098449267142</v>
      </c>
      <c r="F917">
        <f t="shared" ca="1" si="60"/>
        <v>0</v>
      </c>
      <c r="G917">
        <f t="shared" ca="1" si="59"/>
        <v>14.618901550732858</v>
      </c>
    </row>
    <row r="918" spans="4:7" x14ac:dyDescent="0.25">
      <c r="D918">
        <f t="shared" si="57"/>
        <v>915</v>
      </c>
      <c r="E918">
        <f t="shared" ca="1" si="58"/>
        <v>98.337680309317633</v>
      </c>
      <c r="F918">
        <f t="shared" ca="1" si="60"/>
        <v>0</v>
      </c>
      <c r="G918">
        <f t="shared" ca="1" si="59"/>
        <v>1.6623196906823665</v>
      </c>
    </row>
    <row r="919" spans="4:7" x14ac:dyDescent="0.25">
      <c r="D919">
        <f t="shared" si="57"/>
        <v>916</v>
      </c>
      <c r="E919">
        <f t="shared" ca="1" si="58"/>
        <v>95.32365418824466</v>
      </c>
      <c r="F919">
        <f t="shared" ca="1" si="60"/>
        <v>0</v>
      </c>
      <c r="G919">
        <f t="shared" ca="1" si="59"/>
        <v>4.6763458117553398</v>
      </c>
    </row>
    <row r="920" spans="4:7" x14ac:dyDescent="0.25">
      <c r="D920">
        <f t="shared" si="57"/>
        <v>917</v>
      </c>
      <c r="E920">
        <f t="shared" ca="1" si="58"/>
        <v>126.38654647917362</v>
      </c>
      <c r="F920">
        <f t="shared" ca="1" si="60"/>
        <v>26.386546479173617</v>
      </c>
      <c r="G920">
        <f t="shared" ca="1" si="59"/>
        <v>0</v>
      </c>
    </row>
    <row r="921" spans="4:7" x14ac:dyDescent="0.25">
      <c r="D921">
        <f t="shared" si="57"/>
        <v>918</v>
      </c>
      <c r="E921">
        <f t="shared" ca="1" si="58"/>
        <v>116.01919965485959</v>
      </c>
      <c r="F921">
        <f t="shared" ca="1" si="60"/>
        <v>16.019199654859591</v>
      </c>
      <c r="G921">
        <f t="shared" ca="1" si="59"/>
        <v>0</v>
      </c>
    </row>
    <row r="922" spans="4:7" x14ac:dyDescent="0.25">
      <c r="D922">
        <f t="shared" si="57"/>
        <v>919</v>
      </c>
      <c r="E922">
        <f t="shared" ca="1" si="58"/>
        <v>132.5550776143109</v>
      </c>
      <c r="F922">
        <f t="shared" ca="1" si="60"/>
        <v>32.555077614310903</v>
      </c>
      <c r="G922">
        <f t="shared" ca="1" si="59"/>
        <v>0</v>
      </c>
    </row>
    <row r="923" spans="4:7" x14ac:dyDescent="0.25">
      <c r="D923">
        <f t="shared" si="57"/>
        <v>920</v>
      </c>
      <c r="E923">
        <f t="shared" ca="1" si="58"/>
        <v>104.88553124286312</v>
      </c>
      <c r="F923">
        <f t="shared" ca="1" si="60"/>
        <v>4.8855312428631237</v>
      </c>
      <c r="G923">
        <f t="shared" ca="1" si="59"/>
        <v>0</v>
      </c>
    </row>
    <row r="924" spans="4:7" x14ac:dyDescent="0.25">
      <c r="D924">
        <f t="shared" si="57"/>
        <v>921</v>
      </c>
      <c r="E924">
        <f t="shared" ca="1" si="58"/>
        <v>66.384098075263054</v>
      </c>
      <c r="F924">
        <f t="shared" ca="1" si="60"/>
        <v>0</v>
      </c>
      <c r="G924">
        <f t="shared" ca="1" si="59"/>
        <v>33.615901924736946</v>
      </c>
    </row>
    <row r="925" spans="4:7" x14ac:dyDescent="0.25">
      <c r="D925">
        <f t="shared" si="57"/>
        <v>922</v>
      </c>
      <c r="E925">
        <f t="shared" ca="1" si="58"/>
        <v>61.072606687428447</v>
      </c>
      <c r="F925">
        <f t="shared" ca="1" si="60"/>
        <v>0</v>
      </c>
      <c r="G925">
        <f t="shared" ca="1" si="59"/>
        <v>38.927393312571553</v>
      </c>
    </row>
    <row r="926" spans="4:7" x14ac:dyDescent="0.25">
      <c r="D926">
        <f t="shared" si="57"/>
        <v>923</v>
      </c>
      <c r="E926">
        <f t="shared" ca="1" si="58"/>
        <v>98.087681040254338</v>
      </c>
      <c r="F926">
        <f t="shared" ca="1" si="60"/>
        <v>0</v>
      </c>
      <c r="G926">
        <f t="shared" ca="1" si="59"/>
        <v>1.9123189597456616</v>
      </c>
    </row>
    <row r="927" spans="4:7" x14ac:dyDescent="0.25">
      <c r="D927">
        <f t="shared" si="57"/>
        <v>924</v>
      </c>
      <c r="E927">
        <f t="shared" ca="1" si="58"/>
        <v>107.55441137030104</v>
      </c>
      <c r="F927">
        <f t="shared" ca="1" si="60"/>
        <v>7.5544113703010396</v>
      </c>
      <c r="G927">
        <f t="shared" ca="1" si="59"/>
        <v>0</v>
      </c>
    </row>
    <row r="928" spans="4:7" x14ac:dyDescent="0.25">
      <c r="D928">
        <f t="shared" si="57"/>
        <v>925</v>
      </c>
      <c r="E928">
        <f t="shared" ca="1" si="58"/>
        <v>122.88549634439238</v>
      </c>
      <c r="F928">
        <f t="shared" ca="1" si="60"/>
        <v>22.885496344392379</v>
      </c>
      <c r="G928">
        <f t="shared" ca="1" si="59"/>
        <v>0</v>
      </c>
    </row>
    <row r="929" spans="4:7" x14ac:dyDescent="0.25">
      <c r="D929">
        <f t="shared" si="57"/>
        <v>926</v>
      </c>
      <c r="E929">
        <f t="shared" ca="1" si="58"/>
        <v>66.542411869481029</v>
      </c>
      <c r="F929">
        <f t="shared" ca="1" si="60"/>
        <v>0</v>
      </c>
      <c r="G929">
        <f t="shared" ca="1" si="59"/>
        <v>33.457588130518971</v>
      </c>
    </row>
    <row r="930" spans="4:7" x14ac:dyDescent="0.25">
      <c r="D930">
        <f t="shared" si="57"/>
        <v>927</v>
      </c>
      <c r="E930">
        <f t="shared" ca="1" si="58"/>
        <v>125.36466226524436</v>
      </c>
      <c r="F930">
        <f t="shared" ca="1" si="60"/>
        <v>25.364662265244363</v>
      </c>
      <c r="G930">
        <f t="shared" ca="1" si="59"/>
        <v>0</v>
      </c>
    </row>
    <row r="931" spans="4:7" x14ac:dyDescent="0.25">
      <c r="D931">
        <f t="shared" si="57"/>
        <v>928</v>
      </c>
      <c r="E931">
        <f t="shared" ca="1" si="58"/>
        <v>76.706845435397554</v>
      </c>
      <c r="F931">
        <f t="shared" ca="1" si="60"/>
        <v>0</v>
      </c>
      <c r="G931">
        <f t="shared" ca="1" si="59"/>
        <v>23.293154564602446</v>
      </c>
    </row>
    <row r="932" spans="4:7" x14ac:dyDescent="0.25">
      <c r="D932">
        <f t="shared" si="57"/>
        <v>929</v>
      </c>
      <c r="E932">
        <f t="shared" ca="1" si="58"/>
        <v>67.267805984164994</v>
      </c>
      <c r="F932">
        <f t="shared" ca="1" si="60"/>
        <v>0</v>
      </c>
      <c r="G932">
        <f t="shared" ca="1" si="59"/>
        <v>32.732194015835006</v>
      </c>
    </row>
    <row r="933" spans="4:7" x14ac:dyDescent="0.25">
      <c r="D933">
        <f t="shared" si="57"/>
        <v>930</v>
      </c>
      <c r="E933">
        <f t="shared" ca="1" si="58"/>
        <v>99.296201734954408</v>
      </c>
      <c r="F933">
        <f t="shared" ca="1" si="60"/>
        <v>0</v>
      </c>
      <c r="G933">
        <f t="shared" ca="1" si="59"/>
        <v>0.70379826504559162</v>
      </c>
    </row>
    <row r="934" spans="4:7" x14ac:dyDescent="0.25">
      <c r="D934">
        <f t="shared" si="57"/>
        <v>931</v>
      </c>
      <c r="E934">
        <f t="shared" ca="1" si="58"/>
        <v>63.377451174477116</v>
      </c>
      <c r="F934">
        <f t="shared" ca="1" si="60"/>
        <v>0</v>
      </c>
      <c r="G934">
        <f t="shared" ca="1" si="59"/>
        <v>36.622548825522884</v>
      </c>
    </row>
    <row r="935" spans="4:7" x14ac:dyDescent="0.25">
      <c r="D935">
        <f t="shared" si="57"/>
        <v>932</v>
      </c>
      <c r="E935">
        <f t="shared" ca="1" si="58"/>
        <v>91.672156611513756</v>
      </c>
      <c r="F935">
        <f t="shared" ca="1" si="60"/>
        <v>0</v>
      </c>
      <c r="G935">
        <f t="shared" ca="1" si="59"/>
        <v>8.3278433884862437</v>
      </c>
    </row>
    <row r="936" spans="4:7" x14ac:dyDescent="0.25">
      <c r="D936">
        <f t="shared" si="57"/>
        <v>933</v>
      </c>
      <c r="E936">
        <f t="shared" ca="1" si="58"/>
        <v>92.442617172069461</v>
      </c>
      <c r="F936">
        <f t="shared" ca="1" si="60"/>
        <v>0</v>
      </c>
      <c r="G936">
        <f t="shared" ca="1" si="59"/>
        <v>7.5573828279305388</v>
      </c>
    </row>
    <row r="937" spans="4:7" x14ac:dyDescent="0.25">
      <c r="D937">
        <f t="shared" si="57"/>
        <v>934</v>
      </c>
      <c r="E937">
        <f t="shared" ca="1" si="58"/>
        <v>121.22961720583643</v>
      </c>
      <c r="F937">
        <f t="shared" ca="1" si="60"/>
        <v>21.229617205836433</v>
      </c>
      <c r="G937">
        <f t="shared" ca="1" si="59"/>
        <v>0</v>
      </c>
    </row>
    <row r="938" spans="4:7" x14ac:dyDescent="0.25">
      <c r="D938">
        <f t="shared" si="57"/>
        <v>935</v>
      </c>
      <c r="E938">
        <f t="shared" ca="1" si="58"/>
        <v>125.83039414078283</v>
      </c>
      <c r="F938">
        <f t="shared" ca="1" si="60"/>
        <v>25.830394140782829</v>
      </c>
      <c r="G938">
        <f t="shared" ca="1" si="59"/>
        <v>0</v>
      </c>
    </row>
    <row r="939" spans="4:7" x14ac:dyDescent="0.25">
      <c r="D939">
        <f t="shared" si="57"/>
        <v>936</v>
      </c>
      <c r="E939">
        <f t="shared" ca="1" si="58"/>
        <v>146.63574257258261</v>
      </c>
      <c r="F939">
        <f t="shared" ca="1" si="60"/>
        <v>46.635742572582615</v>
      </c>
      <c r="G939">
        <f t="shared" ca="1" si="59"/>
        <v>0</v>
      </c>
    </row>
    <row r="940" spans="4:7" x14ac:dyDescent="0.25">
      <c r="D940">
        <f t="shared" si="57"/>
        <v>937</v>
      </c>
      <c r="E940">
        <f t="shared" ca="1" si="58"/>
        <v>78.318472156677117</v>
      </c>
      <c r="F940">
        <f t="shared" ca="1" si="60"/>
        <v>0</v>
      </c>
      <c r="G940">
        <f t="shared" ca="1" si="59"/>
        <v>21.681527843322883</v>
      </c>
    </row>
    <row r="941" spans="4:7" x14ac:dyDescent="0.25">
      <c r="D941">
        <f t="shared" si="57"/>
        <v>938</v>
      </c>
      <c r="E941">
        <f t="shared" ca="1" si="58"/>
        <v>73.914663694075003</v>
      </c>
      <c r="F941">
        <f t="shared" ca="1" si="60"/>
        <v>0</v>
      </c>
      <c r="G941">
        <f t="shared" ca="1" si="59"/>
        <v>26.085336305924997</v>
      </c>
    </row>
    <row r="942" spans="4:7" x14ac:dyDescent="0.25">
      <c r="D942">
        <f t="shared" si="57"/>
        <v>939</v>
      </c>
      <c r="E942">
        <f t="shared" ca="1" si="58"/>
        <v>94.844502188334403</v>
      </c>
      <c r="F942">
        <f t="shared" ca="1" si="60"/>
        <v>0</v>
      </c>
      <c r="G942">
        <f t="shared" ca="1" si="59"/>
        <v>5.1554978116655974</v>
      </c>
    </row>
    <row r="943" spans="4:7" x14ac:dyDescent="0.25">
      <c r="D943">
        <f t="shared" si="57"/>
        <v>940</v>
      </c>
      <c r="E943">
        <f t="shared" ca="1" si="58"/>
        <v>123.12204012301302</v>
      </c>
      <c r="F943">
        <f t="shared" ca="1" si="60"/>
        <v>23.122040123013022</v>
      </c>
      <c r="G943">
        <f t="shared" ca="1" si="59"/>
        <v>0</v>
      </c>
    </row>
    <row r="944" spans="4:7" x14ac:dyDescent="0.25">
      <c r="D944">
        <f t="shared" si="57"/>
        <v>941</v>
      </c>
      <c r="E944">
        <f t="shared" ca="1" si="58"/>
        <v>81.621198776986176</v>
      </c>
      <c r="F944">
        <f t="shared" ca="1" si="60"/>
        <v>0</v>
      </c>
      <c r="G944">
        <f t="shared" ca="1" si="59"/>
        <v>18.378801223013824</v>
      </c>
    </row>
    <row r="945" spans="4:7" x14ac:dyDescent="0.25">
      <c r="D945">
        <f t="shared" si="57"/>
        <v>942</v>
      </c>
      <c r="E945">
        <f t="shared" ca="1" si="58"/>
        <v>120.81819870748831</v>
      </c>
      <c r="F945">
        <f t="shared" ca="1" si="60"/>
        <v>20.818198707488307</v>
      </c>
      <c r="G945">
        <f t="shared" ca="1" si="59"/>
        <v>0</v>
      </c>
    </row>
    <row r="946" spans="4:7" x14ac:dyDescent="0.25">
      <c r="D946">
        <f t="shared" si="57"/>
        <v>943</v>
      </c>
      <c r="E946">
        <f t="shared" ca="1" si="58"/>
        <v>99.474802484686407</v>
      </c>
      <c r="F946">
        <f t="shared" ca="1" si="60"/>
        <v>0</v>
      </c>
      <c r="G946">
        <f t="shared" ca="1" si="59"/>
        <v>0.52519751531359304</v>
      </c>
    </row>
    <row r="947" spans="4:7" x14ac:dyDescent="0.25">
      <c r="D947">
        <f t="shared" si="57"/>
        <v>944</v>
      </c>
      <c r="E947">
        <f t="shared" ca="1" si="58"/>
        <v>112.88041484242351</v>
      </c>
      <c r="F947">
        <f t="shared" ca="1" si="60"/>
        <v>12.880414842423505</v>
      </c>
      <c r="G947">
        <f t="shared" ca="1" si="59"/>
        <v>0</v>
      </c>
    </row>
    <row r="948" spans="4:7" x14ac:dyDescent="0.25">
      <c r="D948">
        <f t="shared" si="57"/>
        <v>945</v>
      </c>
      <c r="E948">
        <f t="shared" ca="1" si="58"/>
        <v>118.58706618827981</v>
      </c>
      <c r="F948">
        <f t="shared" ca="1" si="60"/>
        <v>18.587066188279806</v>
      </c>
      <c r="G948">
        <f t="shared" ca="1" si="59"/>
        <v>0</v>
      </c>
    </row>
    <row r="949" spans="4:7" x14ac:dyDescent="0.25">
      <c r="D949">
        <f t="shared" si="57"/>
        <v>946</v>
      </c>
      <c r="E949">
        <f t="shared" ca="1" si="58"/>
        <v>70.252549695874322</v>
      </c>
      <c r="F949">
        <f t="shared" ca="1" si="60"/>
        <v>0</v>
      </c>
      <c r="G949">
        <f t="shared" ca="1" si="59"/>
        <v>29.747450304125678</v>
      </c>
    </row>
    <row r="950" spans="4:7" x14ac:dyDescent="0.25">
      <c r="D950">
        <f t="shared" ref="D950:D1003" si="61">D949+1</f>
        <v>947</v>
      </c>
      <c r="E950">
        <f t="shared" ref="E950:E994" ca="1" si="62">$B$3*EXP(($B$6-0.5*$B$7^2)*$B$5+$B$7*SQRT($B$5)*_xlfn.NORM.S.INV(RAND()))</f>
        <v>101.66716220008229</v>
      </c>
      <c r="F950">
        <f t="shared" ca="1" si="60"/>
        <v>1.6671622000822879</v>
      </c>
      <c r="G950">
        <f t="shared" ref="G950:G1003" ca="1" si="63">MAX(0,$B$4-E950)</f>
        <v>0</v>
      </c>
    </row>
    <row r="951" spans="4:7" x14ac:dyDescent="0.25">
      <c r="D951">
        <f t="shared" si="61"/>
        <v>948</v>
      </c>
      <c r="E951">
        <f t="shared" ca="1" si="62"/>
        <v>99.87588303548884</v>
      </c>
      <c r="F951">
        <f t="shared" ca="1" si="60"/>
        <v>0</v>
      </c>
      <c r="G951">
        <f t="shared" ca="1" si="63"/>
        <v>0.12411696451115972</v>
      </c>
    </row>
    <row r="952" spans="4:7" x14ac:dyDescent="0.25">
      <c r="D952">
        <f t="shared" si="61"/>
        <v>949</v>
      </c>
      <c r="E952">
        <f t="shared" ca="1" si="62"/>
        <v>89.458892846591738</v>
      </c>
      <c r="F952">
        <f t="shared" ca="1" si="60"/>
        <v>0</v>
      </c>
      <c r="G952">
        <f t="shared" ca="1" si="63"/>
        <v>10.541107153408262</v>
      </c>
    </row>
    <row r="953" spans="4:7" x14ac:dyDescent="0.25">
      <c r="D953">
        <f t="shared" si="61"/>
        <v>950</v>
      </c>
      <c r="E953">
        <f t="shared" ca="1" si="62"/>
        <v>135.74335158269716</v>
      </c>
      <c r="F953">
        <f t="shared" ca="1" si="60"/>
        <v>35.743351582697159</v>
      </c>
      <c r="G953">
        <f t="shared" ca="1" si="63"/>
        <v>0</v>
      </c>
    </row>
    <row r="954" spans="4:7" x14ac:dyDescent="0.25">
      <c r="D954">
        <f t="shared" si="61"/>
        <v>951</v>
      </c>
      <c r="E954">
        <f t="shared" ca="1" si="62"/>
        <v>86.573511540635096</v>
      </c>
      <c r="F954">
        <f t="shared" ca="1" si="60"/>
        <v>0</v>
      </c>
      <c r="G954">
        <f t="shared" ca="1" si="63"/>
        <v>13.426488459364904</v>
      </c>
    </row>
    <row r="955" spans="4:7" x14ac:dyDescent="0.25">
      <c r="D955">
        <f t="shared" si="61"/>
        <v>952</v>
      </c>
      <c r="E955">
        <f t="shared" ca="1" si="62"/>
        <v>112.57266551833303</v>
      </c>
      <c r="F955">
        <f t="shared" ca="1" si="60"/>
        <v>12.572665518333025</v>
      </c>
      <c r="G955">
        <f t="shared" ca="1" si="63"/>
        <v>0</v>
      </c>
    </row>
    <row r="956" spans="4:7" x14ac:dyDescent="0.25">
      <c r="D956">
        <f t="shared" si="61"/>
        <v>953</v>
      </c>
      <c r="E956">
        <f t="shared" ca="1" si="62"/>
        <v>90.991275720947215</v>
      </c>
      <c r="F956">
        <f t="shared" ca="1" si="60"/>
        <v>0</v>
      </c>
      <c r="G956">
        <f t="shared" ca="1" si="63"/>
        <v>9.0087242790527853</v>
      </c>
    </row>
    <row r="957" spans="4:7" x14ac:dyDescent="0.25">
      <c r="D957">
        <f t="shared" si="61"/>
        <v>954</v>
      </c>
      <c r="E957">
        <f t="shared" ca="1" si="62"/>
        <v>153.42752682712032</v>
      </c>
      <c r="F957">
        <f t="shared" ca="1" si="60"/>
        <v>53.427526827120317</v>
      </c>
      <c r="G957">
        <f t="shared" ca="1" si="63"/>
        <v>0</v>
      </c>
    </row>
    <row r="958" spans="4:7" x14ac:dyDescent="0.25">
      <c r="D958">
        <f t="shared" si="61"/>
        <v>955</v>
      </c>
      <c r="E958">
        <f t="shared" ca="1" si="62"/>
        <v>71.661002857960497</v>
      </c>
      <c r="F958">
        <f t="shared" ca="1" si="60"/>
        <v>0</v>
      </c>
      <c r="G958">
        <f t="shared" ca="1" si="63"/>
        <v>28.338997142039503</v>
      </c>
    </row>
    <row r="959" spans="4:7" x14ac:dyDescent="0.25">
      <c r="D959">
        <f t="shared" si="61"/>
        <v>956</v>
      </c>
      <c r="E959">
        <f t="shared" ca="1" si="62"/>
        <v>88.839513065382221</v>
      </c>
      <c r="F959">
        <f t="shared" ca="1" si="60"/>
        <v>0</v>
      </c>
      <c r="G959">
        <f t="shared" ca="1" si="63"/>
        <v>11.160486934617779</v>
      </c>
    </row>
    <row r="960" spans="4:7" x14ac:dyDescent="0.25">
      <c r="D960">
        <f t="shared" si="61"/>
        <v>957</v>
      </c>
      <c r="E960">
        <f t="shared" ca="1" si="62"/>
        <v>70.574460476505678</v>
      </c>
      <c r="F960">
        <f t="shared" ca="1" si="60"/>
        <v>0</v>
      </c>
      <c r="G960">
        <f t="shared" ca="1" si="63"/>
        <v>29.425539523494322</v>
      </c>
    </row>
    <row r="961" spans="4:7" x14ac:dyDescent="0.25">
      <c r="D961">
        <f t="shared" si="61"/>
        <v>958</v>
      </c>
      <c r="E961">
        <f t="shared" ca="1" si="62"/>
        <v>106.59310558853686</v>
      </c>
      <c r="F961">
        <f t="shared" ca="1" si="60"/>
        <v>6.5931055885368579</v>
      </c>
      <c r="G961">
        <f t="shared" ca="1" si="63"/>
        <v>0</v>
      </c>
    </row>
    <row r="962" spans="4:7" x14ac:dyDescent="0.25">
      <c r="D962">
        <f t="shared" si="61"/>
        <v>959</v>
      </c>
      <c r="E962">
        <f t="shared" ca="1" si="62"/>
        <v>72.190180456360793</v>
      </c>
      <c r="F962">
        <f t="shared" ca="1" si="60"/>
        <v>0</v>
      </c>
      <c r="G962">
        <f t="shared" ca="1" si="63"/>
        <v>27.809819543639207</v>
      </c>
    </row>
    <row r="963" spans="4:7" x14ac:dyDescent="0.25">
      <c r="D963">
        <f t="shared" si="61"/>
        <v>960</v>
      </c>
      <c r="E963">
        <f t="shared" ca="1" si="62"/>
        <v>79.681596596306932</v>
      </c>
      <c r="F963">
        <f t="shared" ca="1" si="60"/>
        <v>0</v>
      </c>
      <c r="G963">
        <f t="shared" ca="1" si="63"/>
        <v>20.318403403693068</v>
      </c>
    </row>
    <row r="964" spans="4:7" x14ac:dyDescent="0.25">
      <c r="D964">
        <f t="shared" si="61"/>
        <v>961</v>
      </c>
      <c r="E964">
        <f t="shared" ca="1" si="62"/>
        <v>152.20575829267281</v>
      </c>
      <c r="F964">
        <f t="shared" ca="1" si="60"/>
        <v>52.205758292672812</v>
      </c>
      <c r="G964">
        <f t="shared" ca="1" si="63"/>
        <v>0</v>
      </c>
    </row>
    <row r="965" spans="4:7" x14ac:dyDescent="0.25">
      <c r="D965">
        <f t="shared" si="61"/>
        <v>962</v>
      </c>
      <c r="E965">
        <f t="shared" ca="1" si="62"/>
        <v>86.457656331098704</v>
      </c>
      <c r="F965">
        <f t="shared" ref="F965:F1003" ca="1" si="64">MAX(0,E965-$B$4)</f>
        <v>0</v>
      </c>
      <c r="G965">
        <f t="shared" ca="1" si="63"/>
        <v>13.542343668901296</v>
      </c>
    </row>
    <row r="966" spans="4:7" x14ac:dyDescent="0.25">
      <c r="D966">
        <f t="shared" si="61"/>
        <v>963</v>
      </c>
      <c r="E966">
        <f t="shared" ca="1" si="62"/>
        <v>88.835827657697209</v>
      </c>
      <c r="F966">
        <f t="shared" ca="1" si="64"/>
        <v>0</v>
      </c>
      <c r="G966">
        <f t="shared" ca="1" si="63"/>
        <v>11.164172342302791</v>
      </c>
    </row>
    <row r="967" spans="4:7" x14ac:dyDescent="0.25">
      <c r="D967">
        <f t="shared" si="61"/>
        <v>964</v>
      </c>
      <c r="E967">
        <f t="shared" ca="1" si="62"/>
        <v>87.185063811080525</v>
      </c>
      <c r="F967">
        <f t="shared" ca="1" si="64"/>
        <v>0</v>
      </c>
      <c r="G967">
        <f t="shared" ca="1" si="63"/>
        <v>12.814936188919475</v>
      </c>
    </row>
    <row r="968" spans="4:7" x14ac:dyDescent="0.25">
      <c r="D968">
        <f t="shared" si="61"/>
        <v>965</v>
      </c>
      <c r="E968">
        <f t="shared" ca="1" si="62"/>
        <v>151.92344185965393</v>
      </c>
      <c r="F968">
        <f t="shared" ca="1" si="64"/>
        <v>51.923441859653934</v>
      </c>
      <c r="G968">
        <f t="shared" ca="1" si="63"/>
        <v>0</v>
      </c>
    </row>
    <row r="969" spans="4:7" x14ac:dyDescent="0.25">
      <c r="D969">
        <f t="shared" si="61"/>
        <v>966</v>
      </c>
      <c r="E969">
        <f t="shared" ca="1" si="62"/>
        <v>71.66574964481228</v>
      </c>
      <c r="F969">
        <f t="shared" ca="1" si="64"/>
        <v>0</v>
      </c>
      <c r="G969">
        <f t="shared" ca="1" si="63"/>
        <v>28.33425035518772</v>
      </c>
    </row>
    <row r="970" spans="4:7" x14ac:dyDescent="0.25">
      <c r="D970">
        <f t="shared" si="61"/>
        <v>967</v>
      </c>
      <c r="E970">
        <f t="shared" ca="1" si="62"/>
        <v>127.47662832649753</v>
      </c>
      <c r="F970">
        <f t="shared" ca="1" si="64"/>
        <v>27.476628326497533</v>
      </c>
      <c r="G970">
        <f t="shared" ca="1" si="63"/>
        <v>0</v>
      </c>
    </row>
    <row r="971" spans="4:7" x14ac:dyDescent="0.25">
      <c r="D971">
        <f t="shared" si="61"/>
        <v>968</v>
      </c>
      <c r="E971">
        <f t="shared" ca="1" si="62"/>
        <v>74.419745062913051</v>
      </c>
      <c r="F971">
        <f t="shared" ca="1" si="64"/>
        <v>0</v>
      </c>
      <c r="G971">
        <f t="shared" ca="1" si="63"/>
        <v>25.580254937086949</v>
      </c>
    </row>
    <row r="972" spans="4:7" x14ac:dyDescent="0.25">
      <c r="D972">
        <f t="shared" si="61"/>
        <v>969</v>
      </c>
      <c r="E972">
        <f t="shared" ca="1" si="62"/>
        <v>89.909264459926661</v>
      </c>
      <c r="F972">
        <f t="shared" ca="1" si="64"/>
        <v>0</v>
      </c>
      <c r="G972">
        <f t="shared" ca="1" si="63"/>
        <v>10.090735540073339</v>
      </c>
    </row>
    <row r="973" spans="4:7" x14ac:dyDescent="0.25">
      <c r="D973">
        <f t="shared" si="61"/>
        <v>970</v>
      </c>
      <c r="E973">
        <f t="shared" ca="1" si="62"/>
        <v>95.437644786871189</v>
      </c>
      <c r="F973">
        <f t="shared" ca="1" si="64"/>
        <v>0</v>
      </c>
      <c r="G973">
        <f t="shared" ca="1" si="63"/>
        <v>4.5623552131288108</v>
      </c>
    </row>
    <row r="974" spans="4:7" x14ac:dyDescent="0.25">
      <c r="D974">
        <f t="shared" si="61"/>
        <v>971</v>
      </c>
      <c r="E974">
        <f t="shared" ca="1" si="62"/>
        <v>98.123027952661374</v>
      </c>
      <c r="F974">
        <f t="shared" ca="1" si="64"/>
        <v>0</v>
      </c>
      <c r="G974">
        <f t="shared" ca="1" si="63"/>
        <v>1.8769720473386258</v>
      </c>
    </row>
    <row r="975" spans="4:7" x14ac:dyDescent="0.25">
      <c r="D975">
        <f t="shared" si="61"/>
        <v>972</v>
      </c>
      <c r="E975">
        <f t="shared" ca="1" si="62"/>
        <v>118.69413808980775</v>
      </c>
      <c r="F975">
        <f t="shared" ca="1" si="64"/>
        <v>18.694138089807751</v>
      </c>
      <c r="G975">
        <f t="shared" ca="1" si="63"/>
        <v>0</v>
      </c>
    </row>
    <row r="976" spans="4:7" x14ac:dyDescent="0.25">
      <c r="D976">
        <f t="shared" si="61"/>
        <v>973</v>
      </c>
      <c r="E976">
        <f t="shared" ca="1" si="62"/>
        <v>114.69892904365955</v>
      </c>
      <c r="F976">
        <f t="shared" ca="1" si="64"/>
        <v>14.698929043659547</v>
      </c>
      <c r="G976">
        <f t="shared" ca="1" si="63"/>
        <v>0</v>
      </c>
    </row>
    <row r="977" spans="4:7" x14ac:dyDescent="0.25">
      <c r="D977">
        <f t="shared" si="61"/>
        <v>974</v>
      </c>
      <c r="E977">
        <f t="shared" ca="1" si="62"/>
        <v>110.66341044680783</v>
      </c>
      <c r="F977">
        <f t="shared" ca="1" si="64"/>
        <v>10.663410446807831</v>
      </c>
      <c r="G977">
        <f t="shared" ca="1" si="63"/>
        <v>0</v>
      </c>
    </row>
    <row r="978" spans="4:7" x14ac:dyDescent="0.25">
      <c r="D978">
        <f t="shared" si="61"/>
        <v>975</v>
      </c>
      <c r="E978">
        <f t="shared" ca="1" si="62"/>
        <v>88.735711957769041</v>
      </c>
      <c r="F978">
        <f t="shared" ca="1" si="64"/>
        <v>0</v>
      </c>
      <c r="G978">
        <f t="shared" ca="1" si="63"/>
        <v>11.264288042230959</v>
      </c>
    </row>
    <row r="979" spans="4:7" x14ac:dyDescent="0.25">
      <c r="D979">
        <f t="shared" si="61"/>
        <v>976</v>
      </c>
      <c r="E979">
        <f t="shared" ca="1" si="62"/>
        <v>73.62782201745874</v>
      </c>
      <c r="F979">
        <f t="shared" ca="1" si="64"/>
        <v>0</v>
      </c>
      <c r="G979">
        <f t="shared" ca="1" si="63"/>
        <v>26.37217798254126</v>
      </c>
    </row>
    <row r="980" spans="4:7" x14ac:dyDescent="0.25">
      <c r="D980">
        <f t="shared" si="61"/>
        <v>977</v>
      </c>
      <c r="E980">
        <f t="shared" ca="1" si="62"/>
        <v>120.20628062180445</v>
      </c>
      <c r="F980">
        <f t="shared" ca="1" si="64"/>
        <v>20.206280621804453</v>
      </c>
      <c r="G980">
        <f t="shared" ca="1" si="63"/>
        <v>0</v>
      </c>
    </row>
    <row r="981" spans="4:7" x14ac:dyDescent="0.25">
      <c r="D981">
        <f t="shared" si="61"/>
        <v>978</v>
      </c>
      <c r="E981">
        <f t="shared" ca="1" si="62"/>
        <v>89.435770469783364</v>
      </c>
      <c r="F981">
        <f t="shared" ca="1" si="64"/>
        <v>0</v>
      </c>
      <c r="G981">
        <f t="shared" ca="1" si="63"/>
        <v>10.564229530216636</v>
      </c>
    </row>
    <row r="982" spans="4:7" x14ac:dyDescent="0.25">
      <c r="D982">
        <f t="shared" si="61"/>
        <v>979</v>
      </c>
      <c r="E982">
        <f t="shared" ca="1" si="62"/>
        <v>131.80954697043302</v>
      </c>
      <c r="F982">
        <f t="shared" ca="1" si="64"/>
        <v>31.809546970433018</v>
      </c>
      <c r="G982">
        <f t="shared" ca="1" si="63"/>
        <v>0</v>
      </c>
    </row>
    <row r="983" spans="4:7" x14ac:dyDescent="0.25">
      <c r="D983">
        <f t="shared" si="61"/>
        <v>980</v>
      </c>
      <c r="E983">
        <f t="shared" ca="1" si="62"/>
        <v>131.66765026979277</v>
      </c>
      <c r="F983">
        <f t="shared" ca="1" si="64"/>
        <v>31.667650269792773</v>
      </c>
      <c r="G983">
        <f t="shared" ca="1" si="63"/>
        <v>0</v>
      </c>
    </row>
    <row r="984" spans="4:7" x14ac:dyDescent="0.25">
      <c r="D984">
        <f t="shared" si="61"/>
        <v>981</v>
      </c>
      <c r="E984">
        <f t="shared" ca="1" si="62"/>
        <v>60.460891538390669</v>
      </c>
      <c r="F984">
        <f t="shared" ca="1" si="64"/>
        <v>0</v>
      </c>
      <c r="G984">
        <f t="shared" ca="1" si="63"/>
        <v>39.539108461609331</v>
      </c>
    </row>
    <row r="985" spans="4:7" x14ac:dyDescent="0.25">
      <c r="D985">
        <f t="shared" si="61"/>
        <v>982</v>
      </c>
      <c r="E985">
        <f t="shared" ca="1" si="62"/>
        <v>118.57759840879025</v>
      </c>
      <c r="F985">
        <f t="shared" ca="1" si="64"/>
        <v>18.577598408790251</v>
      </c>
      <c r="G985">
        <f t="shared" ca="1" si="63"/>
        <v>0</v>
      </c>
    </row>
    <row r="986" spans="4:7" x14ac:dyDescent="0.25">
      <c r="D986">
        <f t="shared" si="61"/>
        <v>983</v>
      </c>
      <c r="E986">
        <f t="shared" ca="1" si="62"/>
        <v>64.026201918193749</v>
      </c>
      <c r="F986">
        <f t="shared" ca="1" si="64"/>
        <v>0</v>
      </c>
      <c r="G986">
        <f t="shared" ca="1" si="63"/>
        <v>35.973798081806251</v>
      </c>
    </row>
    <row r="987" spans="4:7" x14ac:dyDescent="0.25">
      <c r="D987">
        <f t="shared" si="61"/>
        <v>984</v>
      </c>
      <c r="E987">
        <f t="shared" ca="1" si="62"/>
        <v>97.412357910644246</v>
      </c>
      <c r="F987">
        <f t="shared" ca="1" si="64"/>
        <v>0</v>
      </c>
      <c r="G987">
        <f t="shared" ca="1" si="63"/>
        <v>2.5876420893557537</v>
      </c>
    </row>
    <row r="988" spans="4:7" x14ac:dyDescent="0.25">
      <c r="D988">
        <f t="shared" si="61"/>
        <v>985</v>
      </c>
      <c r="E988">
        <f t="shared" ca="1" si="62"/>
        <v>137.26691717346901</v>
      </c>
      <c r="F988">
        <f t="shared" ca="1" si="64"/>
        <v>37.266917173469011</v>
      </c>
      <c r="G988">
        <f t="shared" ca="1" si="63"/>
        <v>0</v>
      </c>
    </row>
    <row r="989" spans="4:7" x14ac:dyDescent="0.25">
      <c r="D989">
        <f t="shared" si="61"/>
        <v>986</v>
      </c>
      <c r="E989">
        <f t="shared" ca="1" si="62"/>
        <v>113.4631674616377</v>
      </c>
      <c r="F989">
        <f t="shared" ca="1" si="64"/>
        <v>13.463167461637696</v>
      </c>
      <c r="G989">
        <f t="shared" ca="1" si="63"/>
        <v>0</v>
      </c>
    </row>
    <row r="990" spans="4:7" x14ac:dyDescent="0.25">
      <c r="D990">
        <f t="shared" si="61"/>
        <v>987</v>
      </c>
      <c r="E990">
        <f t="shared" ca="1" si="62"/>
        <v>122.4227602559466</v>
      </c>
      <c r="F990">
        <f t="shared" ca="1" si="64"/>
        <v>22.422760255946599</v>
      </c>
      <c r="G990">
        <f t="shared" ca="1" si="63"/>
        <v>0</v>
      </c>
    </row>
    <row r="991" spans="4:7" x14ac:dyDescent="0.25">
      <c r="D991">
        <f t="shared" si="61"/>
        <v>988</v>
      </c>
      <c r="E991">
        <f t="shared" ca="1" si="62"/>
        <v>98.514455656064143</v>
      </c>
      <c r="F991">
        <f t="shared" ca="1" si="64"/>
        <v>0</v>
      </c>
      <c r="G991">
        <f t="shared" ca="1" si="63"/>
        <v>1.4855443439358567</v>
      </c>
    </row>
    <row r="992" spans="4:7" x14ac:dyDescent="0.25">
      <c r="D992">
        <f t="shared" si="61"/>
        <v>989</v>
      </c>
      <c r="E992">
        <f t="shared" ca="1" si="62"/>
        <v>132.76352016942147</v>
      </c>
      <c r="F992">
        <f t="shared" ca="1" si="64"/>
        <v>32.763520169421469</v>
      </c>
      <c r="G992">
        <f t="shared" ca="1" si="63"/>
        <v>0</v>
      </c>
    </row>
    <row r="993" spans="4:7" x14ac:dyDescent="0.25">
      <c r="D993">
        <f t="shared" si="61"/>
        <v>990</v>
      </c>
      <c r="E993">
        <f t="shared" ca="1" si="62"/>
        <v>113.62801596756549</v>
      </c>
      <c r="F993">
        <f t="shared" ca="1" si="64"/>
        <v>13.628015967565489</v>
      </c>
      <c r="G993">
        <f t="shared" ca="1" si="63"/>
        <v>0</v>
      </c>
    </row>
    <row r="994" spans="4:7" x14ac:dyDescent="0.25">
      <c r="D994">
        <f t="shared" si="61"/>
        <v>991</v>
      </c>
      <c r="E994">
        <f t="shared" ca="1" si="62"/>
        <v>91.989912044613064</v>
      </c>
      <c r="F994">
        <f t="shared" ca="1" si="64"/>
        <v>0</v>
      </c>
      <c r="G994">
        <f t="shared" ca="1" si="63"/>
        <v>8.0100879553869362</v>
      </c>
    </row>
    <row r="995" spans="4:7" x14ac:dyDescent="0.25">
      <c r="D995">
        <f t="shared" si="61"/>
        <v>992</v>
      </c>
      <c r="E995">
        <f ca="1">$B$3*EXP(($B$6-0.5*$B$7^2)*$B$5+$B$7*SQRT($B$5)*_xlfn.NORM.S.INV(RAND()))</f>
        <v>198.974633828723</v>
      </c>
      <c r="F995">
        <f t="shared" ca="1" si="64"/>
        <v>98.974633828723</v>
      </c>
      <c r="G995">
        <f t="shared" ca="1" si="63"/>
        <v>0</v>
      </c>
    </row>
    <row r="996" spans="4:7" x14ac:dyDescent="0.25">
      <c r="D996">
        <f t="shared" si="61"/>
        <v>993</v>
      </c>
      <c r="E996">
        <f t="shared" ref="E996:E998" ca="1" si="65">$B$3*EXP(($B$6-0.5*$B$7^2)*$B$5+$B$7*SQRT($B$5)*_xlfn.NORM.S.INV(RAND()))</f>
        <v>92.118178373500697</v>
      </c>
      <c r="F996">
        <f t="shared" ca="1" si="64"/>
        <v>0</v>
      </c>
      <c r="G996">
        <f t="shared" ca="1" si="63"/>
        <v>7.8818216264993026</v>
      </c>
    </row>
    <row r="997" spans="4:7" x14ac:dyDescent="0.25">
      <c r="D997">
        <f t="shared" si="61"/>
        <v>994</v>
      </c>
      <c r="E997">
        <f t="shared" ca="1" si="65"/>
        <v>110.38278761373306</v>
      </c>
      <c r="F997">
        <f t="shared" ca="1" si="64"/>
        <v>10.382787613733058</v>
      </c>
      <c r="G997">
        <f t="shared" ca="1" si="63"/>
        <v>0</v>
      </c>
    </row>
    <row r="998" spans="4:7" x14ac:dyDescent="0.25">
      <c r="D998">
        <f t="shared" si="61"/>
        <v>995</v>
      </c>
      <c r="E998">
        <f t="shared" ca="1" si="65"/>
        <v>83.841354609448743</v>
      </c>
      <c r="F998">
        <f t="shared" ca="1" si="64"/>
        <v>0</v>
      </c>
      <c r="G998">
        <f t="shared" ca="1" si="63"/>
        <v>16.158645390551257</v>
      </c>
    </row>
    <row r="999" spans="4:7" x14ac:dyDescent="0.25">
      <c r="D999">
        <f t="shared" si="61"/>
        <v>996</v>
      </c>
      <c r="E999">
        <f ca="1">$B$3*EXP(($B$6-0.5*$B$7^2)*$B$5+$B$7*SQRT($B$5)*_xlfn.NORM.S.INV(RAND()))</f>
        <v>88.858425701487022</v>
      </c>
      <c r="F999">
        <f t="shared" ca="1" si="64"/>
        <v>0</v>
      </c>
      <c r="G999">
        <f t="shared" ca="1" si="63"/>
        <v>11.141574298512978</v>
      </c>
    </row>
    <row r="1000" spans="4:7" x14ac:dyDescent="0.25">
      <c r="D1000">
        <f t="shared" si="61"/>
        <v>997</v>
      </c>
      <c r="E1000">
        <f t="shared" ref="E1000:E1001" ca="1" si="66">$B$3*EXP(($B$6-0.5*$B$7^2)*$B$5+$B$7*SQRT($B$5)*_xlfn.NORM.S.INV(RAND()))</f>
        <v>74.307116680771827</v>
      </c>
      <c r="F1000">
        <f t="shared" ca="1" si="64"/>
        <v>0</v>
      </c>
      <c r="G1000">
        <f t="shared" ca="1" si="63"/>
        <v>25.692883319228173</v>
      </c>
    </row>
    <row r="1001" spans="4:7" x14ac:dyDescent="0.25">
      <c r="D1001">
        <f t="shared" si="61"/>
        <v>998</v>
      </c>
      <c r="E1001">
        <f t="shared" ca="1" si="66"/>
        <v>120.40791798914934</v>
      </c>
      <c r="F1001">
        <f t="shared" ca="1" si="64"/>
        <v>20.40791798914934</v>
      </c>
      <c r="G1001">
        <f t="shared" ca="1" si="63"/>
        <v>0</v>
      </c>
    </row>
    <row r="1002" spans="4:7" x14ac:dyDescent="0.25">
      <c r="D1002">
        <f t="shared" si="61"/>
        <v>999</v>
      </c>
      <c r="E1002">
        <f ca="1">$B$3*EXP(($B$6-0.5*$B$7^2)*$B$5+$B$7*SQRT($B$5)*_xlfn.NORM.S.INV(RAND()))</f>
        <v>79.653245770906906</v>
      </c>
      <c r="F1002">
        <f t="shared" ca="1" si="64"/>
        <v>0</v>
      </c>
      <c r="G1002">
        <f t="shared" ca="1" si="63"/>
        <v>20.346754229093094</v>
      </c>
    </row>
    <row r="1003" spans="4:7" x14ac:dyDescent="0.25">
      <c r="D1003">
        <f t="shared" si="61"/>
        <v>1000</v>
      </c>
      <c r="E1003">
        <f t="shared" ref="E1003" ca="1" si="67">$B$3*EXP(($B$6-0.5*$B$7^2)*$B$5+$B$7*SQRT($B$5)*_xlfn.NORM.S.INV(RAND()))</f>
        <v>79.649566825414936</v>
      </c>
      <c r="F1003">
        <f t="shared" ca="1" si="64"/>
        <v>0</v>
      </c>
      <c r="G1003">
        <f t="shared" ca="1" si="63"/>
        <v>20.350433174585064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Innovation of Stock price</vt:lpstr>
      <vt:lpstr>Binomial</vt:lpstr>
      <vt:lpstr>Monte Carlo European 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munly</dc:creator>
  <cp:lastModifiedBy>munly</cp:lastModifiedBy>
  <dcterms:created xsi:type="dcterms:W3CDTF">2021-04-05T07:31:25Z</dcterms:created>
  <dcterms:modified xsi:type="dcterms:W3CDTF">2023-04-02T00:39:11Z</dcterms:modified>
</cp:coreProperties>
</file>