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torial\Git\MeltMultiCond\"/>
    </mc:Choice>
  </mc:AlternateContent>
  <xr:revisionPtr revIDLastSave="0" documentId="13_ncr:1_{5B72E15D-22C1-4919-9C31-2FF0C359D25F}" xr6:coauthVersionLast="47" xr6:coauthVersionMax="47" xr10:uidLastSave="{00000000-0000-0000-0000-000000000000}"/>
  <bookViews>
    <workbookView xWindow="28680" yWindow="-120" windowWidth="23280" windowHeight="12480" xr2:uid="{479D5D42-22B6-4D28-A291-82E5CBA35E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" l="1"/>
  <c r="N10" i="1" s="1"/>
  <c r="L9" i="1"/>
  <c r="L10" i="1" s="1"/>
  <c r="L12" i="1" s="1"/>
  <c r="J9" i="1"/>
  <c r="J10" i="1" s="1"/>
  <c r="J12" i="1" s="1"/>
  <c r="H9" i="1"/>
  <c r="H10" i="1" s="1"/>
  <c r="F9" i="1"/>
  <c r="F10" i="1" s="1"/>
  <c r="D9" i="1"/>
  <c r="J8" i="1"/>
  <c r="D8" i="1"/>
  <c r="D10" i="1" s="1"/>
  <c r="M10" i="1"/>
  <c r="M12" i="1" s="1"/>
  <c r="K10" i="1"/>
  <c r="K12" i="1" s="1"/>
  <c r="I10" i="1"/>
  <c r="I12" i="1" s="1"/>
  <c r="C10" i="1"/>
  <c r="C12" i="1" s="1"/>
  <c r="H7" i="1"/>
  <c r="H12" i="1" s="1"/>
  <c r="G7" i="1"/>
  <c r="G12" i="1" s="1"/>
  <c r="E7" i="1"/>
  <c r="E12" i="1" s="1"/>
  <c r="F7" i="1"/>
  <c r="F12" i="1" s="1"/>
  <c r="D6" i="1"/>
  <c r="M9" i="1"/>
  <c r="M5" i="1"/>
  <c r="H5" i="1"/>
  <c r="F5" i="1"/>
  <c r="D5" i="1"/>
  <c r="D7" i="1" s="1"/>
  <c r="D12" i="1" s="1"/>
  <c r="N5" i="1" l="1"/>
  <c r="N7" i="1" s="1"/>
  <c r="N12" i="1" s="1"/>
</calcChain>
</file>

<file path=xl/sharedStrings.xml><?xml version="1.0" encoding="utf-8"?>
<sst xmlns="http://schemas.openxmlformats.org/spreadsheetml/2006/main" count="32" uniqueCount="17">
  <si>
    <t>03-Mar - 2024</t>
  </si>
  <si>
    <t xml:space="preserve">Total  </t>
  </si>
  <si>
    <t>Article</t>
  </si>
  <si>
    <t>Description</t>
  </si>
  <si>
    <t>Sales (Qty.)</t>
  </si>
  <si>
    <t>Sales (THB)</t>
  </si>
  <si>
    <t>Sales Period: Mar-01-2024 - Mar-17-2024</t>
  </si>
  <si>
    <t>Branch_Code:1001</t>
  </si>
  <si>
    <t>Branch_Code:1002</t>
  </si>
  <si>
    <t>Branch_Code:1004</t>
  </si>
  <si>
    <t>Branch_Code:1015</t>
  </si>
  <si>
    <t>Branch_Code:1024</t>
  </si>
  <si>
    <t>Total</t>
  </si>
  <si>
    <t>Sock</t>
  </si>
  <si>
    <t>T-shirt</t>
  </si>
  <si>
    <t>shoe</t>
  </si>
  <si>
    <t>denture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</si>
</sst>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\-#,##0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9"/>
      <color rgb="FFFFFFFF"/>
      <name val="Arial"/>
    </font>
    <font>
      <b/>
      <sz val="9"/>
      <color rgb="FF000000"/>
      <name val="Arial"/>
    </font>
    <font>
      <b/>
      <sz val="10"/>
      <color rgb="FF333333"/>
      <name val="Arial"/>
    </font>
    <font>
      <b/>
      <sz val="9"/>
      <color rgb="FF333333"/>
      <name val="Arial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94C700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rgb="FFC6C3C6"/>
        <bgColor rgb="FFFFFFFF"/>
      </patternFill>
    </fill>
    <fill>
      <patternFill patternType="solid">
        <fgColor rgb="FFFFC700"/>
        <bgColor rgb="FFFFFFFF"/>
      </patternFill>
    </fill>
    <fill>
      <patternFill patternType="solid">
        <fgColor rgb="FFFFC342"/>
        <bgColor rgb="FFFFFFFF"/>
      </patternFill>
    </fill>
    <fill>
      <patternFill patternType="solid">
        <fgColor rgb="FFCEFFCE"/>
        <bgColor rgb="FFFFFFFF"/>
      </patternFill>
    </fill>
    <fill>
      <patternFill patternType="solid">
        <fgColor rgb="FF007D00"/>
        <bgColor rgb="FFFFFFFF"/>
      </patternFill>
    </fill>
    <fill>
      <patternFill patternType="solid">
        <fgColor rgb="FF31C7C6"/>
        <bgColor rgb="FFFFFFFF"/>
      </patternFill>
    </fill>
  </fills>
  <borders count="6">
    <border>
      <left/>
      <right/>
      <top/>
      <bottom/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rgb="FF3877A6"/>
      </left>
      <right style="thin">
        <color rgb="FF3877A6"/>
      </right>
      <top style="thin">
        <color rgb="FFCAC9D9"/>
      </top>
      <bottom style="thin">
        <color rgb="FFA5A5B1"/>
      </bottom>
      <diagonal/>
    </border>
    <border>
      <left style="thin">
        <color rgb="FF3877A6"/>
      </left>
      <right style="thin">
        <color rgb="FF09558F"/>
      </right>
      <top style="thin">
        <color rgb="FF3877A6"/>
      </top>
      <bottom style="thin">
        <color rgb="FF3877A6"/>
      </bottom>
      <diagonal/>
    </border>
    <border>
      <left style="thin">
        <color rgb="FF3877A6"/>
      </left>
      <right style="thin">
        <color rgb="FF09558F"/>
      </right>
      <top style="thin">
        <color rgb="FFCAC9D9"/>
      </top>
      <bottom style="thin">
        <color rgb="FF3877A6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49" fontId="2" fillId="2" borderId="0" xfId="1" applyNumberFormat="1" applyFont="1" applyFill="1" applyAlignment="1">
      <alignment horizontal="center" vertical="center"/>
    </xf>
    <xf numFmtId="49" fontId="2" fillId="4" borderId="0" xfId="1" applyNumberFormat="1" applyFont="1" applyFill="1" applyAlignment="1">
      <alignment horizontal="left"/>
    </xf>
    <xf numFmtId="49" fontId="3" fillId="6" borderId="2" xfId="1" applyNumberFormat="1" applyFont="1" applyFill="1" applyBorder="1" applyAlignment="1">
      <alignment horizontal="right"/>
    </xf>
    <xf numFmtId="49" fontId="3" fillId="2" borderId="3" xfId="1" applyNumberFormat="1" applyFont="1" applyFill="1" applyBorder="1" applyAlignment="1">
      <alignment horizontal="left"/>
    </xf>
    <xf numFmtId="1" fontId="3" fillId="2" borderId="3" xfId="1" applyNumberFormat="1" applyFont="1" applyFill="1" applyBorder="1" applyAlignment="1">
      <alignment horizontal="left"/>
    </xf>
    <xf numFmtId="164" fontId="3" fillId="7" borderId="3" xfId="1" applyNumberFormat="1" applyFont="1" applyFill="1" applyBorder="1" applyAlignment="1">
      <alignment horizontal="right"/>
    </xf>
    <xf numFmtId="164" fontId="3" fillId="2" borderId="3" xfId="1" applyNumberFormat="1" applyFont="1" applyFill="1" applyBorder="1" applyAlignment="1">
      <alignment horizontal="right"/>
    </xf>
    <xf numFmtId="0" fontId="3" fillId="8" borderId="4" xfId="1" applyFont="1" applyFill="1" applyBorder="1" applyAlignment="1">
      <alignment horizontal="left" vertical="center"/>
    </xf>
    <xf numFmtId="0" fontId="3" fillId="9" borderId="4" xfId="1" applyFont="1" applyFill="1" applyBorder="1" applyAlignment="1">
      <alignment horizontal="left" vertical="center"/>
    </xf>
    <xf numFmtId="164" fontId="3" fillId="9" borderId="4" xfId="1" applyNumberFormat="1" applyFont="1" applyFill="1" applyBorder="1" applyAlignment="1">
      <alignment horizontal="right"/>
    </xf>
    <xf numFmtId="164" fontId="3" fillId="8" borderId="4" xfId="1" applyNumberFormat="1" applyFont="1" applyFill="1" applyBorder="1" applyAlignment="1">
      <alignment horizontal="right"/>
    </xf>
    <xf numFmtId="49" fontId="5" fillId="2" borderId="0" xfId="1" applyNumberFormat="1" applyFont="1" applyFill="1" applyAlignment="1">
      <alignment horizontal="left"/>
    </xf>
    <xf numFmtId="0" fontId="2" fillId="2" borderId="0" xfId="1" applyFont="1" applyFill="1" applyAlignment="1">
      <alignment horizontal="center" vertical="center"/>
    </xf>
    <xf numFmtId="49" fontId="3" fillId="11" borderId="1" xfId="1" applyNumberFormat="1" applyFont="1" applyFill="1" applyBorder="1" applyAlignment="1">
      <alignment horizontal="right"/>
    </xf>
    <xf numFmtId="49" fontId="3" fillId="3" borderId="2" xfId="1" applyNumberFormat="1" applyFont="1" applyFill="1" applyBorder="1" applyAlignment="1">
      <alignment horizontal="center"/>
    </xf>
    <xf numFmtId="49" fontId="3" fillId="13" borderId="2" xfId="1" applyNumberFormat="1" applyFont="1" applyFill="1" applyBorder="1" applyAlignment="1">
      <alignment horizontal="center"/>
    </xf>
    <xf numFmtId="49" fontId="3" fillId="5" borderId="1" xfId="1" applyNumberFormat="1" applyFont="1" applyFill="1" applyBorder="1" applyAlignment="1">
      <alignment horizontal="center"/>
    </xf>
    <xf numFmtId="49" fontId="3" fillId="12" borderId="1" xfId="1" applyNumberFormat="1" applyFont="1" applyFill="1" applyBorder="1" applyAlignment="1">
      <alignment horizontal="center"/>
    </xf>
    <xf numFmtId="1" fontId="3" fillId="2" borderId="3" xfId="1" applyNumberFormat="1" applyFont="1" applyFill="1" applyBorder="1" applyAlignment="1">
      <alignment horizontal="left"/>
    </xf>
    <xf numFmtId="164" fontId="3" fillId="7" borderId="3" xfId="1" applyNumberFormat="1" applyFont="1" applyFill="1" applyBorder="1" applyAlignment="1">
      <alignment horizontal="right"/>
    </xf>
    <xf numFmtId="164" fontId="3" fillId="2" borderId="3" xfId="1" applyNumberFormat="1" applyFont="1" applyFill="1" applyBorder="1" applyAlignment="1">
      <alignment horizontal="right"/>
    </xf>
    <xf numFmtId="164" fontId="3" fillId="9" borderId="4" xfId="1" applyNumberFormat="1" applyFont="1" applyFill="1" applyBorder="1" applyAlignment="1">
      <alignment horizontal="right"/>
    </xf>
    <xf numFmtId="164" fontId="3" fillId="8" borderId="4" xfId="1" applyNumberFormat="1" applyFont="1" applyFill="1" applyBorder="1" applyAlignment="1">
      <alignment horizontal="right"/>
    </xf>
    <xf numFmtId="49" fontId="4" fillId="10" borderId="5" xfId="1" applyNumberFormat="1" applyFont="1" applyFill="1" applyBorder="1" applyAlignment="1">
      <alignment horizontal="left" vertical="center"/>
    </xf>
  </cellXfs>
  <cellStyles count="2">
    <cellStyle name="Normal" xfId="0" builtinId="0"/>
    <cellStyle name="Normal 2" xfId="1" xr:uid="{0E3DC330-B9E3-420F-AF23-484BA108FA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6B51E-B15C-424B-A7EE-F7A1C6286897}">
  <dimension ref="A1:N12"/>
  <sheetViews>
    <sheetView tabSelected="1" workbookViewId="0">
      <selection activeCell="B9" sqref="B9"/>
    </sheetView>
  </sheetViews>
  <sheetFormatPr defaultRowHeight="15" x14ac:dyDescent="0.25"/>
  <cols>
    <col min="1" max="1" width="10" bestFit="1" customWidth="1"/>
    <col min="2" max="2" width="38.42578125" bestFit="1" customWidth="1"/>
  </cols>
  <sheetData>
    <row r="1" spans="1:14" x14ac:dyDescent="0.25">
      <c r="A1" s="24" t="s">
        <v>6</v>
      </c>
    </row>
    <row r="2" spans="1:14" x14ac:dyDescent="0.25">
      <c r="A2" s="13"/>
      <c r="B2" s="13"/>
      <c r="C2" s="18" t="s">
        <v>0</v>
      </c>
      <c r="D2" s="18"/>
      <c r="E2" s="18" t="s">
        <v>0</v>
      </c>
      <c r="F2" s="18"/>
      <c r="G2" s="18" t="s">
        <v>0</v>
      </c>
      <c r="H2" s="18"/>
      <c r="I2" s="18" t="s">
        <v>0</v>
      </c>
      <c r="J2" s="18"/>
      <c r="K2" s="18" t="s">
        <v>0</v>
      </c>
      <c r="L2" s="18"/>
      <c r="M2" s="16" t="s">
        <v>0</v>
      </c>
      <c r="N2" s="16"/>
    </row>
    <row r="3" spans="1:14" x14ac:dyDescent="0.25">
      <c r="A3" s="1"/>
      <c r="B3" s="1"/>
      <c r="C3" s="17" t="s">
        <v>7</v>
      </c>
      <c r="D3" s="17"/>
      <c r="E3" s="17" t="s">
        <v>8</v>
      </c>
      <c r="F3" s="17"/>
      <c r="G3" s="17" t="s">
        <v>9</v>
      </c>
      <c r="H3" s="17"/>
      <c r="I3" s="17" t="s">
        <v>10</v>
      </c>
      <c r="J3" s="17"/>
      <c r="K3" s="17" t="s">
        <v>11</v>
      </c>
      <c r="L3" s="17"/>
      <c r="M3" s="15" t="s">
        <v>1</v>
      </c>
      <c r="N3" s="15"/>
    </row>
    <row r="4" spans="1:14" x14ac:dyDescent="0.25">
      <c r="A4" s="2" t="s">
        <v>2</v>
      </c>
      <c r="B4" s="2" t="s">
        <v>3</v>
      </c>
      <c r="C4" s="14" t="s">
        <v>4</v>
      </c>
      <c r="D4" s="14" t="s">
        <v>5</v>
      </c>
      <c r="E4" s="14" t="s">
        <v>4</v>
      </c>
      <c r="F4" s="14" t="s">
        <v>5</v>
      </c>
      <c r="G4" s="14" t="s">
        <v>4</v>
      </c>
      <c r="H4" s="14" t="s">
        <v>5</v>
      </c>
      <c r="I4" s="14" t="s">
        <v>4</v>
      </c>
      <c r="J4" s="14" t="s">
        <v>5</v>
      </c>
      <c r="K4" s="14" t="s">
        <v>4</v>
      </c>
      <c r="L4" s="14" t="s">
        <v>5</v>
      </c>
      <c r="M4" s="3" t="s">
        <v>4</v>
      </c>
      <c r="N4" s="3" t="s">
        <v>5</v>
      </c>
    </row>
    <row r="5" spans="1:14" x14ac:dyDescent="0.25">
      <c r="A5" s="5">
        <v>154312001</v>
      </c>
      <c r="B5" s="4" t="s">
        <v>13</v>
      </c>
      <c r="C5" s="6">
        <v>5</v>
      </c>
      <c r="D5" s="6">
        <f>C5*60</f>
        <v>300</v>
      </c>
      <c r="E5" s="6">
        <v>4</v>
      </c>
      <c r="F5" s="20">
        <f>E5*60</f>
        <v>240</v>
      </c>
      <c r="G5" s="6">
        <v>1</v>
      </c>
      <c r="H5" s="20">
        <f>G5*60</f>
        <v>60</v>
      </c>
      <c r="I5" s="6"/>
      <c r="J5" s="6"/>
      <c r="K5" s="6"/>
      <c r="L5" s="6"/>
      <c r="M5" s="7">
        <f>C5+E5+G5</f>
        <v>10</v>
      </c>
      <c r="N5" s="7">
        <f>D5+F5+H5</f>
        <v>600</v>
      </c>
    </row>
    <row r="6" spans="1:14" x14ac:dyDescent="0.25">
      <c r="A6" s="19">
        <v>154312002</v>
      </c>
      <c r="B6" s="4" t="s">
        <v>14</v>
      </c>
      <c r="C6" s="7">
        <v>1</v>
      </c>
      <c r="D6" s="7">
        <f>C6*40</f>
        <v>40</v>
      </c>
      <c r="E6" s="7"/>
      <c r="F6" s="7"/>
      <c r="G6" s="7"/>
      <c r="H6" s="7"/>
      <c r="I6" s="7"/>
      <c r="J6" s="7"/>
      <c r="K6" s="7"/>
      <c r="L6" s="7"/>
      <c r="M6" s="7">
        <v>1</v>
      </c>
      <c r="N6" s="7">
        <v>40</v>
      </c>
    </row>
    <row r="7" spans="1:14" x14ac:dyDescent="0.25">
      <c r="A7" s="8"/>
      <c r="B7" s="8"/>
      <c r="C7" s="11">
        <v>6</v>
      </c>
      <c r="D7" s="11">
        <f>SUM(D5:D6)</f>
        <v>340</v>
      </c>
      <c r="E7" s="23">
        <f>SUM(E5:E6)</f>
        <v>4</v>
      </c>
      <c r="F7" s="23">
        <f>SUM(F5:F6)</f>
        <v>240</v>
      </c>
      <c r="G7" s="23">
        <f>SUM(G5:G6)</f>
        <v>1</v>
      </c>
      <c r="H7" s="23">
        <f>SUM(H5:H6)</f>
        <v>60</v>
      </c>
      <c r="I7" s="11"/>
      <c r="J7" s="11"/>
      <c r="K7" s="11"/>
      <c r="L7" s="11"/>
      <c r="M7" s="11">
        <v>11</v>
      </c>
      <c r="N7" s="23">
        <f>SUM(N5:N6)</f>
        <v>640</v>
      </c>
    </row>
    <row r="8" spans="1:14" x14ac:dyDescent="0.25">
      <c r="A8" s="19">
        <v>154312051</v>
      </c>
      <c r="B8" s="4" t="s">
        <v>15</v>
      </c>
      <c r="C8" s="6">
        <v>1</v>
      </c>
      <c r="D8" s="6">
        <f>C8*100</f>
        <v>100</v>
      </c>
      <c r="E8" s="6"/>
      <c r="F8" s="6"/>
      <c r="G8" s="6"/>
      <c r="H8" s="6"/>
      <c r="I8" s="6">
        <v>4</v>
      </c>
      <c r="J8" s="20">
        <f>I8*100</f>
        <v>400</v>
      </c>
      <c r="K8" s="6"/>
      <c r="L8" s="6"/>
      <c r="M8" s="7">
        <v>5</v>
      </c>
      <c r="N8" s="7">
        <v>500</v>
      </c>
    </row>
    <row r="9" spans="1:14" x14ac:dyDescent="0.25">
      <c r="A9" s="19">
        <v>154312052</v>
      </c>
      <c r="B9" s="4" t="s">
        <v>16</v>
      </c>
      <c r="C9" s="7">
        <v>9</v>
      </c>
      <c r="D9" s="7">
        <f>C9*200</f>
        <v>1800</v>
      </c>
      <c r="E9" s="7">
        <v>3</v>
      </c>
      <c r="F9" s="21">
        <f>E9*200</f>
        <v>600</v>
      </c>
      <c r="G9" s="7">
        <v>1</v>
      </c>
      <c r="H9" s="21">
        <f>G9*200</f>
        <v>200</v>
      </c>
      <c r="I9" s="7">
        <v>1</v>
      </c>
      <c r="J9" s="21">
        <f>I9*200</f>
        <v>200</v>
      </c>
      <c r="K9" s="7">
        <v>7</v>
      </c>
      <c r="L9" s="21">
        <f>K9*200</f>
        <v>1400</v>
      </c>
      <c r="M9" s="7">
        <f>C9+E9+G9+I9+K9</f>
        <v>21</v>
      </c>
      <c r="N9" s="21">
        <f>M9*200</f>
        <v>4200</v>
      </c>
    </row>
    <row r="10" spans="1:14" ht="15.75" customHeight="1" x14ac:dyDescent="0.25">
      <c r="A10" s="8"/>
      <c r="B10" s="8"/>
      <c r="C10" s="23">
        <f>SUM(C8:C9)</f>
        <v>10</v>
      </c>
      <c r="D10" s="23">
        <f>SUM(D8:D9)</f>
        <v>1900</v>
      </c>
      <c r="E10" s="11">
        <v>3</v>
      </c>
      <c r="F10" s="23">
        <f>SUM(F8:F9)</f>
        <v>600</v>
      </c>
      <c r="G10" s="11">
        <v>5</v>
      </c>
      <c r="H10" s="23">
        <f>SUM(H8:H9)</f>
        <v>200</v>
      </c>
      <c r="I10" s="23">
        <f>SUM(I8:I9)</f>
        <v>5</v>
      </c>
      <c r="J10" s="23">
        <f>SUM(J8:J9)</f>
        <v>600</v>
      </c>
      <c r="K10" s="23">
        <f>SUM(K8:K9)</f>
        <v>7</v>
      </c>
      <c r="L10" s="23">
        <f>SUM(L8:L9)</f>
        <v>1400</v>
      </c>
      <c r="M10" s="23">
        <f>SUM(M8:M9)</f>
        <v>26</v>
      </c>
      <c r="N10" s="23">
        <f>SUM(N8:N9)</f>
        <v>4700</v>
      </c>
    </row>
    <row r="11" spans="1:14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1:14" x14ac:dyDescent="0.25">
      <c r="A12" s="9" t="s">
        <v>12</v>
      </c>
      <c r="B12" s="9"/>
      <c r="C12" s="22">
        <f>C7+C10</f>
        <v>16</v>
      </c>
      <c r="D12" s="22">
        <f>D7+D10</f>
        <v>2240</v>
      </c>
      <c r="E12" s="22">
        <f>E7+E10</f>
        <v>7</v>
      </c>
      <c r="F12" s="22">
        <f>F7+F10</f>
        <v>840</v>
      </c>
      <c r="G12" s="22">
        <f>G7+G10</f>
        <v>6</v>
      </c>
      <c r="H12" s="22">
        <f>H7+H10</f>
        <v>260</v>
      </c>
      <c r="I12" s="22">
        <f>I7+I10</f>
        <v>5</v>
      </c>
      <c r="J12" s="22">
        <f>J7+J10</f>
        <v>600</v>
      </c>
      <c r="K12" s="22">
        <f>K7+K10</f>
        <v>7</v>
      </c>
      <c r="L12" s="22">
        <f>L7+L10</f>
        <v>1400</v>
      </c>
      <c r="M12" s="22">
        <f>M7+M10</f>
        <v>37</v>
      </c>
      <c r="N12" s="10">
        <f>N7+N10</f>
        <v>5340</v>
      </c>
    </row>
  </sheetData>
  <mergeCells count="12">
    <mergeCell ref="I3:J3"/>
    <mergeCell ref="I2:J2"/>
    <mergeCell ref="K3:L3"/>
    <mergeCell ref="K2:L2"/>
    <mergeCell ref="M3:N3"/>
    <mergeCell ref="M2:N2"/>
    <mergeCell ref="C3:D3"/>
    <mergeCell ref="C2:D2"/>
    <mergeCell ref="E3:F3"/>
    <mergeCell ref="E2:F2"/>
    <mergeCell ref="G3:H3"/>
    <mergeCell ref="G2:H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Intrust Nopharatsuwan</dc:creator>
  <cp:lastModifiedBy>Intrust Nopharatsuwan</cp:lastModifiedBy>
  <dcterms:created xsi:type="dcterms:W3CDTF">2024-03-22T01:37:15Z</dcterms:created>
  <dcterms:modified xsi:type="dcterms:W3CDTF">2024-03-22T04:12:55Z</dcterms:modified>
</cp:coreProperties>
</file>