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OUTROS EM T&amp;D\"/>
    </mc:Choice>
  </mc:AlternateContent>
  <xr:revisionPtr revIDLastSave="0" documentId="8_{04FB5738-3146-4B22-8A78-804755CB894D}" xr6:coauthVersionLast="47" xr6:coauthVersionMax="47" xr10:uidLastSave="{00000000-0000-0000-0000-000000000000}"/>
  <bookViews>
    <workbookView xWindow="-120" yWindow="-120" windowWidth="29040" windowHeight="15840" xr2:uid="{9E6C0CFB-F003-41F8-83F6-0DDAD24AAC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C18" i="1" s="1"/>
  <c r="E18" i="1" l="1"/>
  <c r="D18" i="1"/>
</calcChain>
</file>

<file path=xl/sharedStrings.xml><?xml version="1.0" encoding="utf-8"?>
<sst xmlns="http://schemas.openxmlformats.org/spreadsheetml/2006/main" count="44" uniqueCount="42">
  <si>
    <t>Data</t>
  </si>
  <si>
    <t>Cliente</t>
  </si>
  <si>
    <t>Marca dos Produtos Vendidos</t>
  </si>
  <si>
    <t>Valor Total</t>
  </si>
  <si>
    <t>Forma de Pagamento</t>
  </si>
  <si>
    <t>Ordem de Compra</t>
  </si>
  <si>
    <t>Status</t>
  </si>
  <si>
    <t>Observações</t>
  </si>
  <si>
    <t>Teste Teste</t>
  </si>
  <si>
    <t>BT FIXO E DIGIMESS</t>
  </si>
  <si>
    <t>Boleto 30/60/90</t>
  </si>
  <si>
    <t>Pendente de Envio</t>
  </si>
  <si>
    <t>Desconto de 300,00 Reais</t>
  </si>
  <si>
    <t>Efetuou Pós-Venda?</t>
  </si>
  <si>
    <t>Enviado</t>
  </si>
  <si>
    <t>Entregue</t>
  </si>
  <si>
    <t>Sim</t>
  </si>
  <si>
    <t>Não</t>
  </si>
  <si>
    <t>Total Vendido</t>
  </si>
  <si>
    <t>Confirmação via E-mail</t>
  </si>
  <si>
    <t>Confirmação via Tallos</t>
  </si>
  <si>
    <t>Progresso da Meta</t>
  </si>
  <si>
    <t>Valor Restante</t>
  </si>
  <si>
    <t>Progresso em (%)</t>
  </si>
  <si>
    <t>Valor Fechado até Agora</t>
  </si>
  <si>
    <t xml:space="preserve"> Teste 210</t>
  </si>
  <si>
    <t>INDAÇO</t>
  </si>
  <si>
    <t>À VISTA</t>
  </si>
  <si>
    <t>Envio para outro endereço</t>
  </si>
  <si>
    <t>Teste Teste 64</t>
  </si>
  <si>
    <t>ROCAST</t>
  </si>
  <si>
    <t>Boleto 28 dias</t>
  </si>
  <si>
    <t>Produto para testar</t>
  </si>
  <si>
    <t>Quem Aprovou?</t>
  </si>
  <si>
    <t>Maria</t>
  </si>
  <si>
    <t>Engenheiro Roger</t>
  </si>
  <si>
    <t>Guilherme Compras</t>
  </si>
  <si>
    <t>Diretora Maria</t>
  </si>
  <si>
    <t>Contato</t>
  </si>
  <si>
    <t>Nome do Contato</t>
  </si>
  <si>
    <t>Roger</t>
  </si>
  <si>
    <t>Guilherme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</si>
</sst>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&gt;9999999999]&quot;(&quot;00&quot;) &quot;00000&quot;-&quot;0000;&quot;(&quot;00&quot;) &quot;0000&quot;-&quot;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255E-12A3-4FB6-9A71-AFAF22AD27CD}">
  <dimension ref="B1:M18"/>
  <sheetViews>
    <sheetView tabSelected="1" workbookViewId="0">
      <selection activeCell="F21" sqref="F21"/>
    </sheetView>
  </sheetViews>
  <sheetFormatPr defaultColWidth="8.85546875" defaultRowHeight="18" customHeight="1" x14ac:dyDescent="0.25"/>
  <cols>
    <col min="1" max="1" width="8.85546875" style="9"/>
    <col min="2" max="2" width="20" style="10" customWidth="1"/>
    <col min="3" max="3" width="25" style="11" bestFit="1" customWidth="1"/>
    <col min="4" max="5" width="20" style="11" customWidth="1"/>
    <col min="6" max="6" width="30.28515625" style="11" bestFit="1" customWidth="1"/>
    <col min="7" max="7" width="20" style="12" customWidth="1"/>
    <col min="8" max="8" width="20.7109375" style="11" bestFit="1" customWidth="1"/>
    <col min="9" max="11" width="20.7109375" style="11" customWidth="1"/>
    <col min="12" max="12" width="26.140625" style="11" customWidth="1"/>
    <col min="13" max="13" width="19.7109375" style="9" bestFit="1" customWidth="1"/>
    <col min="14" max="16384" width="8.85546875" style="9"/>
  </cols>
  <sheetData>
    <row r="1" spans="2:13" ht="25.15" customHeight="1" x14ac:dyDescent="0.25">
      <c r="B1" s="1" t="s">
        <v>0</v>
      </c>
      <c r="C1" s="2" t="s">
        <v>1</v>
      </c>
      <c r="D1" s="15" t="s">
        <v>38</v>
      </c>
      <c r="E1" s="2" t="s">
        <v>39</v>
      </c>
      <c r="F1" s="2" t="s">
        <v>2</v>
      </c>
      <c r="G1" s="3" t="s">
        <v>3</v>
      </c>
      <c r="H1" s="2" t="s">
        <v>4</v>
      </c>
      <c r="I1" s="2" t="s">
        <v>5</v>
      </c>
      <c r="J1" s="2" t="s">
        <v>33</v>
      </c>
      <c r="K1" s="2" t="s">
        <v>6</v>
      </c>
      <c r="L1" s="2" t="s">
        <v>7</v>
      </c>
      <c r="M1" s="2" t="s">
        <v>13</v>
      </c>
    </row>
    <row r="2" spans="2:13" ht="18" customHeight="1" x14ac:dyDescent="0.25">
      <c r="B2" s="4">
        <v>45597</v>
      </c>
      <c r="C2" s="5" t="s">
        <v>8</v>
      </c>
      <c r="D2" s="16">
        <v>1434174860</v>
      </c>
      <c r="E2" s="5" t="s">
        <v>34</v>
      </c>
      <c r="F2" s="5" t="s">
        <v>9</v>
      </c>
      <c r="G2" s="6">
        <v>2500</v>
      </c>
      <c r="H2" s="5" t="s">
        <v>10</v>
      </c>
      <c r="I2" s="5" t="s">
        <v>20</v>
      </c>
      <c r="J2" s="5" t="s">
        <v>37</v>
      </c>
      <c r="K2" s="5" t="s">
        <v>11</v>
      </c>
      <c r="L2" s="7" t="s">
        <v>12</v>
      </c>
      <c r="M2" s="5" t="s">
        <v>16</v>
      </c>
    </row>
    <row r="3" spans="2:13" ht="18" customHeight="1" x14ac:dyDescent="0.25">
      <c r="B3" s="4">
        <v>45598</v>
      </c>
      <c r="C3" s="5" t="s">
        <v>25</v>
      </c>
      <c r="D3" s="16">
        <v>1499999999</v>
      </c>
      <c r="E3" s="5" t="s">
        <v>40</v>
      </c>
      <c r="F3" s="5" t="s">
        <v>26</v>
      </c>
      <c r="G3" s="6">
        <v>6500</v>
      </c>
      <c r="H3" s="5" t="s">
        <v>27</v>
      </c>
      <c r="I3" s="5" t="s">
        <v>16</v>
      </c>
      <c r="J3" s="5" t="s">
        <v>35</v>
      </c>
      <c r="K3" s="5" t="s">
        <v>15</v>
      </c>
      <c r="L3" s="5" t="s">
        <v>28</v>
      </c>
      <c r="M3" s="5" t="s">
        <v>17</v>
      </c>
    </row>
    <row r="4" spans="2:13" ht="18" customHeight="1" x14ac:dyDescent="0.25">
      <c r="B4" s="4">
        <v>45601</v>
      </c>
      <c r="C4" s="5" t="s">
        <v>29</v>
      </c>
      <c r="D4" s="16">
        <v>34954236987</v>
      </c>
      <c r="E4" s="5" t="s">
        <v>41</v>
      </c>
      <c r="F4" s="5" t="s">
        <v>30</v>
      </c>
      <c r="G4" s="6">
        <v>250</v>
      </c>
      <c r="H4" s="5" t="s">
        <v>31</v>
      </c>
      <c r="I4" s="5" t="s">
        <v>19</v>
      </c>
      <c r="J4" s="5" t="s">
        <v>36</v>
      </c>
      <c r="K4" s="5" t="s">
        <v>14</v>
      </c>
      <c r="L4" s="5" t="s">
        <v>32</v>
      </c>
      <c r="M4" s="5" t="s">
        <v>16</v>
      </c>
    </row>
    <row r="5" spans="2:13" ht="18" customHeight="1" x14ac:dyDescent="0.25">
      <c r="B5" s="4"/>
      <c r="C5" s="5"/>
      <c r="D5" s="16"/>
      <c r="E5" s="5"/>
      <c r="F5" s="5"/>
      <c r="G5" s="6"/>
      <c r="H5" s="5"/>
      <c r="I5" s="5"/>
      <c r="J5" s="5"/>
      <c r="K5" s="5"/>
      <c r="L5" s="5"/>
      <c r="M5" s="5"/>
    </row>
    <row r="6" spans="2:13" ht="18" customHeight="1" x14ac:dyDescent="0.25">
      <c r="B6" s="4"/>
      <c r="C6" s="5"/>
      <c r="D6" s="16"/>
      <c r="E6" s="5"/>
      <c r="F6" s="5"/>
      <c r="G6" s="6"/>
      <c r="H6" s="5"/>
      <c r="I6" s="5"/>
      <c r="J6" s="5"/>
      <c r="K6" s="5"/>
      <c r="L6" s="5"/>
      <c r="M6" s="5"/>
    </row>
    <row r="7" spans="2:13" ht="18" customHeight="1" x14ac:dyDescent="0.25">
      <c r="B7" s="4"/>
      <c r="C7" s="5"/>
      <c r="D7" s="16"/>
      <c r="E7" s="5"/>
      <c r="F7" s="5"/>
      <c r="G7" s="6"/>
      <c r="H7" s="5"/>
      <c r="I7" s="5"/>
      <c r="J7" s="5"/>
      <c r="K7" s="5"/>
      <c r="L7" s="5"/>
      <c r="M7" s="5"/>
    </row>
    <row r="8" spans="2:13" ht="18" customHeight="1" x14ac:dyDescent="0.25">
      <c r="B8" s="4"/>
      <c r="C8" s="5"/>
      <c r="D8" s="16"/>
      <c r="E8" s="5"/>
      <c r="F8" s="5"/>
      <c r="G8" s="6"/>
      <c r="H8" s="5"/>
      <c r="I8" s="5"/>
      <c r="J8" s="5"/>
      <c r="K8" s="5"/>
      <c r="L8" s="5"/>
      <c r="M8" s="5"/>
    </row>
    <row r="9" spans="2:13" ht="18" customHeight="1" x14ac:dyDescent="0.25">
      <c r="B9" s="4"/>
      <c r="C9" s="5"/>
      <c r="D9" s="16"/>
      <c r="E9" s="5"/>
      <c r="F9" s="5"/>
      <c r="G9" s="6"/>
      <c r="H9" s="5"/>
      <c r="I9" s="5"/>
      <c r="J9" s="5"/>
      <c r="K9" s="5"/>
      <c r="L9" s="5"/>
      <c r="M9" s="5"/>
    </row>
    <row r="10" spans="2:13" ht="18" customHeight="1" x14ac:dyDescent="0.25">
      <c r="B10" s="4"/>
      <c r="C10" s="5"/>
      <c r="D10" s="16"/>
      <c r="E10" s="5"/>
      <c r="F10" s="5"/>
      <c r="G10" s="6"/>
      <c r="H10" s="5"/>
      <c r="I10" s="5"/>
      <c r="J10" s="5"/>
      <c r="K10" s="5"/>
      <c r="L10" s="5"/>
      <c r="M10" s="5"/>
    </row>
    <row r="11" spans="2:13" ht="18" customHeight="1" x14ac:dyDescent="0.25">
      <c r="B11" s="4"/>
      <c r="C11" s="5"/>
      <c r="D11" s="16"/>
      <c r="E11" s="5"/>
      <c r="F11" s="5"/>
      <c r="G11" s="6"/>
      <c r="H11" s="5"/>
      <c r="I11" s="5"/>
      <c r="J11" s="5"/>
      <c r="K11" s="5"/>
      <c r="L11" s="5"/>
      <c r="M11" s="5"/>
    </row>
    <row r="12" spans="2:13" ht="18" customHeight="1" x14ac:dyDescent="0.25">
      <c r="B12" s="4"/>
      <c r="C12" s="5"/>
      <c r="D12" s="16"/>
      <c r="E12" s="5"/>
      <c r="F12" s="5"/>
      <c r="G12" s="6"/>
      <c r="H12" s="5"/>
      <c r="I12" s="5"/>
      <c r="J12" s="5"/>
      <c r="K12" s="5"/>
      <c r="L12" s="5"/>
      <c r="M12" s="5"/>
    </row>
    <row r="13" spans="2:13" ht="18" customHeight="1" x14ac:dyDescent="0.25">
      <c r="B13" s="4"/>
      <c r="C13" s="5"/>
      <c r="D13" s="16"/>
      <c r="E13" s="5"/>
      <c r="F13" s="5"/>
      <c r="G13" s="6"/>
      <c r="H13" s="5"/>
      <c r="I13" s="5"/>
      <c r="J13" s="5"/>
      <c r="K13" s="5"/>
      <c r="L13" s="5"/>
      <c r="M13" s="5"/>
    </row>
    <row r="14" spans="2:13" ht="25.15" customHeight="1" x14ac:dyDescent="0.25">
      <c r="B14" s="13" t="s">
        <v>18</v>
      </c>
      <c r="C14" s="13"/>
      <c r="D14" s="13"/>
      <c r="E14" s="13"/>
      <c r="F14" s="13"/>
      <c r="G14" s="14">
        <f>SUM(G1:G13)</f>
        <v>9250</v>
      </c>
      <c r="H14" s="14"/>
      <c r="I14" s="14"/>
      <c r="J14" s="14"/>
      <c r="K14" s="14"/>
      <c r="L14" s="14"/>
      <c r="M14" s="14"/>
    </row>
    <row r="16" spans="2:13" ht="18" customHeight="1" x14ac:dyDescent="0.25">
      <c r="E16" s="12"/>
      <c r="G16" s="11"/>
      <c r="K16" s="9"/>
      <c r="L16" s="9"/>
    </row>
    <row r="17" spans="2:12" ht="25.15" customHeight="1" x14ac:dyDescent="0.25">
      <c r="B17" s="1" t="s">
        <v>21</v>
      </c>
      <c r="C17" s="17" t="s">
        <v>24</v>
      </c>
      <c r="D17" s="2" t="s">
        <v>22</v>
      </c>
      <c r="E17" s="3" t="s">
        <v>23</v>
      </c>
      <c r="G17" s="11"/>
      <c r="K17" s="9"/>
      <c r="L17" s="9"/>
    </row>
    <row r="18" spans="2:12" ht="18" customHeight="1" x14ac:dyDescent="0.25">
      <c r="B18" s="6">
        <v>100000</v>
      </c>
      <c r="C18" s="6">
        <f>SUM(G14)</f>
        <v>9250</v>
      </c>
      <c r="D18" s="6">
        <f>C18-B18</f>
        <v>-90750</v>
      </c>
      <c r="E18" s="8">
        <f>C18/B18</f>
        <v>9.2499999999999999E-2</v>
      </c>
      <c r="G18" s="11"/>
      <c r="K18" s="9"/>
      <c r="L18" s="9"/>
    </row>
  </sheetData>
  <mergeCells count="2">
    <mergeCell ref="B14:F14"/>
    <mergeCell ref="G14:M14"/>
  </mergeCells>
  <conditionalFormatting sqref="K1:K13 K19:K1048576 I16:I18 K15">
    <cfRule type="containsText" dxfId="6" priority="5" operator="containsText" text="Entregue">
      <formula>NOT(ISERROR(SEARCH("Entregue",I1)))</formula>
    </cfRule>
    <cfRule type="containsText" dxfId="5" priority="6" operator="containsText" text="Enviado">
      <formula>NOT(ISERROR(SEARCH("Enviado",I1)))</formula>
    </cfRule>
    <cfRule type="containsText" dxfId="4" priority="7" operator="containsText" text="Pendente de Envio">
      <formula>NOT(ISERROR(SEARCH("Pendente de Envio",I1)))</formula>
    </cfRule>
  </conditionalFormatting>
  <conditionalFormatting sqref="M1:M13 M19:M1048576 K16:K18 M15">
    <cfRule type="containsText" dxfId="3" priority="3" operator="containsText" text="Não">
      <formula>NOT(ISERROR(SEARCH("Não",K1)))</formula>
    </cfRule>
    <cfRule type="containsText" dxfId="2" priority="4" operator="containsText" text="Sim">
      <formula>NOT(ISERROR(SEARCH("Sim",K1)))</formula>
    </cfRule>
  </conditionalFormatting>
  <conditionalFormatting sqref="E18">
    <cfRule type="cellIs" dxfId="1" priority="1" operator="lessThan">
      <formula>1</formula>
    </cfRule>
    <cfRule type="cellIs" dxfId="0" priority="2" operator="between">
      <formula>1</formula>
      <formula>99999.99</formula>
    </cfRule>
  </conditionalFormatting>
  <dataValidations count="3">
    <dataValidation type="list" allowBlank="1" showInputMessage="1" showErrorMessage="1" sqref="K1:K15 K19:K1048576 I16:I18" xr:uid="{0DC67C4C-0FB7-4548-8D01-A36FAC6EA2DC}">
      <formula1>"Pendente de Envio,Enviado,Entregue"</formula1>
    </dataValidation>
    <dataValidation type="list" allowBlank="1" showInputMessage="1" showErrorMessage="1" sqref="M1:M15 M19:M1048576 K16:K18" xr:uid="{9641DABD-9956-41FB-AFE1-545A1E180A97}">
      <formula1>"Sim,Não"</formula1>
    </dataValidation>
    <dataValidation type="list" allowBlank="1" showInputMessage="1" showErrorMessage="1" sqref="I1:I15 J14:J15 I19:J1048576 G16:H18" xr:uid="{8081B6FB-240E-40A6-9A12-8EAD9ED0E936}">
      <formula1>"Sim,Confirmação via E-mail,Confirmação via Tallos"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Jhenifer Souza</dc:creator>
  <cp:lastModifiedBy>WIN10</cp:lastModifiedBy>
  <dcterms:created xsi:type="dcterms:W3CDTF">2024-10-20T16:29:32Z</dcterms:created>
  <dcterms:modified xsi:type="dcterms:W3CDTF">2024-10-22T11:34:36Z</dcterms:modified>
</cp:coreProperties>
</file>