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Sam\Google Drive\School\Sophomore1\Microprocessor Architecture\Projec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1" l="1"/>
  <c r="D39" i="1" l="1"/>
  <c r="D40" i="1" s="1"/>
</calcChain>
</file>

<file path=xl/sharedStrings.xml><?xml version="1.0" encoding="utf-8"?>
<sst xmlns="http://schemas.openxmlformats.org/spreadsheetml/2006/main" count="112" uniqueCount="106">
  <si>
    <t>Loader</t>
  </si>
  <si>
    <t>Rough</t>
  </si>
  <si>
    <t>Refined</t>
  </si>
  <si>
    <t>Prototype</t>
  </si>
  <si>
    <t>Mockup</t>
  </si>
  <si>
    <t>Worth</t>
  </si>
  <si>
    <t>Earned</t>
  </si>
  <si>
    <t>Category</t>
  </si>
  <si>
    <t>Criterion</t>
  </si>
  <si>
    <t>Checkpoints</t>
  </si>
  <si>
    <t>Content</t>
  </si>
  <si>
    <t>Style</t>
  </si>
  <si>
    <t>Report</t>
  </si>
  <si>
    <t>Mechanics</t>
  </si>
  <si>
    <t>Presentation</t>
  </si>
  <si>
    <t>baseline/branch</t>
  </si>
  <si>
    <t>baseline/cmp</t>
  </si>
  <si>
    <t>baseline/locals</t>
  </si>
  <si>
    <t>baseline/pointers</t>
  </si>
  <si>
    <t>complete/base/hello</t>
  </si>
  <si>
    <t>complete/base/sieve</t>
  </si>
  <si>
    <t>complete/base/quicksort</t>
  </si>
  <si>
    <t>complete/base/mersenne</t>
  </si>
  <si>
    <t>Baseline Tests</t>
  </si>
  <si>
    <t>complete/svc/*</t>
  </si>
  <si>
    <t>complete/irq/*</t>
  </si>
  <si>
    <t>Mode Tests</t>
  </si>
  <si>
    <t>complete/fiq/*</t>
  </si>
  <si>
    <t>complete/usr/*</t>
  </si>
  <si>
    <t>Excellent Level</t>
  </si>
  <si>
    <t>Unacceptable Level</t>
  </si>
  <si>
    <t>Entire sections missing (entirely or essentially)</t>
  </si>
  <si>
    <t>Informal, vague, or otherwise unreadable</t>
  </si>
  <si>
    <t>Tastefully vigorous prose that is actually interesting to read</t>
  </si>
  <si>
    <t>Generally correct grammar and mechanics with only minor blemishes</t>
  </si>
  <si>
    <t>Essentially flawless command of grammar and mechanics; no distracting typos or other errors</t>
  </si>
  <si>
    <t>Simple, consistent formatting with sufficent whitespace to avoid retina damage</t>
  </si>
  <si>
    <t>Tastefully stylish presentation with modest use of color, typography, and figures/tables</t>
  </si>
  <si>
    <t>Computed deterministically from trace-log comparisons</t>
  </si>
  <si>
    <t>Already assessed/published</t>
  </si>
  <si>
    <t>Respectably academic in style; readable, though perhaps a bit turgid/wordy</t>
  </si>
  <si>
    <t>Assault and battery of the English language; multiple serious errors in grammar/etc.</t>
  </si>
  <si>
    <t>Bletcherous jumble of words and figures with no descernable pattern/consistency; readers are sorely tempted to claw their eyes out to make the horror stop</t>
  </si>
  <si>
    <t>All sections present; information is both sufficient and succinct, neither wasting words nor omitting details</t>
  </si>
  <si>
    <t>Correctness</t>
  </si>
  <si>
    <t>Assessment</t>
  </si>
  <si>
    <t>Documentation</t>
  </si>
  <si>
    <t>Caching</t>
  </si>
  <si>
    <t>Cache can at least detect read hits and avoid calls to mem_load in those circumstances</t>
  </si>
  <si>
    <t>Cache does not work (at all)</t>
  </si>
  <si>
    <t>Cache can handle both reads and writes (i.e., write-back, write-allocate) with demonstrable correctness, including invalidation of dirty cache lines</t>
  </si>
  <si>
    <t>No testing results provided</t>
  </si>
  <si>
    <t>At least one set of test results (running a program with/without caching)</t>
  </si>
  <si>
    <t>Several test results demonstrating expected cache behavior (and/or analyzing and explaining anomolies)</t>
  </si>
  <si>
    <t>Nothing added to report</t>
  </si>
  <si>
    <t>Sufficient coverage of caching in report to determine how well the cache works</t>
  </si>
  <si>
    <t>Thorough (but concise) summary of caching implementation details and performance impact complemented by tables/figures where appropriate</t>
  </si>
  <si>
    <t>User Controls</t>
  </si>
  <si>
    <t>Polish</t>
  </si>
  <si>
    <t>Diagnostic Displays</t>
  </si>
  <si>
    <t>I/O Display</t>
  </si>
  <si>
    <t>GUI Host</t>
  </si>
  <si>
    <t>Cannot load and run programs</t>
  </si>
  <si>
    <t>Can load ELF file and at least single-step through program</t>
  </si>
  <si>
    <t>Can control tracing/etc, single step and/or run until SWI, and can halt a running CPU (GUI stays responsive while CPU runs).</t>
  </si>
  <si>
    <t>Cannot see anything useful</t>
  </si>
  <si>
    <t>Can at least see trace log and vital stats (instructions executed, etc.)</t>
  </si>
  <si>
    <t>Can see trace and debug logs, along with instruction/load/store stats; GUI can handle huge trace logs (or shows only most recent N records.</t>
  </si>
  <si>
    <t>Cannot interact with simulated programs</t>
  </si>
  <si>
    <t>Can at least see output from simulated programs</t>
  </si>
  <si>
    <t>Can fully interact with simulated programs</t>
  </si>
  <si>
    <t>GUI is as ugly as homemade sin</t>
  </si>
  <si>
    <t>Consistent, balanced GUI</t>
  </si>
  <si>
    <t>Attractive GUI that resizes cleanly/sanely</t>
  </si>
  <si>
    <t>All sections present; uninitiated reader has at least some chance of understanding the project</t>
  </si>
  <si>
    <t>Processor State</t>
  </si>
  <si>
    <t>Stack View</t>
  </si>
  <si>
    <t>General Memory View</t>
  </si>
  <si>
    <t>At least the core 16 registers are displayed, along with the flags</t>
  </si>
  <si>
    <t>All [current] registers are displayed, along with the flags and other CPSR goodies (interrupt mask bits, current mode)</t>
  </si>
  <si>
    <t>Above and Beyond</t>
  </si>
  <si>
    <t>Register/flag values can be edited by the user while the kernel is "halted"</t>
  </si>
  <si>
    <t>Top 8 words on the stack are displayed as 8-digit [unsigned] hex numbers</t>
  </si>
  <si>
    <t>Hex-dump view of memory bytes at user-defined address</t>
  </si>
  <si>
    <t>GUI Debugger</t>
  </si>
  <si>
    <t>User can enter either an number or a register name (r0-r15) as the base address</t>
  </si>
  <si>
    <t>Hexdump view includes an ASCII display and is nicely formatted in neat columns</t>
  </si>
  <si>
    <t>Test/demo program</t>
  </si>
  <si>
    <t>Host support</t>
  </si>
  <si>
    <t>Video window exists, as does memory mapped I/O logic</t>
  </si>
  <si>
    <t>Nothing submitted with code</t>
  </si>
  <si>
    <t>Nothing to see here</t>
  </si>
  <si>
    <t>Video window demonstrated to work</t>
  </si>
  <si>
    <t>Code can turn pixels on/off</t>
  </si>
  <si>
    <t>Code does something interesting (display a logo/image, draw a star field, etc.)</t>
  </si>
  <si>
    <t>Report includes implementation details and an overview of the test/demo program</t>
  </si>
  <si>
    <t>Feature mentioned in report, with screenshots</t>
  </si>
  <si>
    <t>GUI Display</t>
  </si>
  <si>
    <t>out of 500</t>
  </si>
  <si>
    <t>Mediocre Level</t>
  </si>
  <si>
    <t>days late</t>
  </si>
  <si>
    <t>subtotal</t>
  </si>
  <si>
    <t>out of 250</t>
  </si>
  <si>
    <t>adjusted</t>
  </si>
  <si>
    <t>TOTAL</t>
  </si>
  <si>
    <t>Provided USR tests to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</si>
</sst>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1" fillId="0" borderId="3" xfId="0" applyFont="1" applyFill="1" applyBorder="1"/>
    <xf numFmtId="0" fontId="0" fillId="0" borderId="1" xfId="0" applyFont="1" applyBorder="1"/>
    <xf numFmtId="0" fontId="0" fillId="0" borderId="2" xfId="0" applyFill="1" applyBorder="1"/>
    <xf numFmtId="0" fontId="0" fillId="0" borderId="0" xfId="0" applyBorder="1" applyAlignment="1">
      <alignment vertical="center"/>
    </xf>
    <xf numFmtId="0" fontId="0" fillId="0" borderId="0" xfId="0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2" xfId="0" applyFont="1" applyFill="1" applyBorder="1"/>
    <xf numFmtId="0" fontId="0" fillId="0" borderId="7" xfId="0" applyFill="1" applyBorder="1"/>
    <xf numFmtId="0" fontId="0" fillId="0" borderId="4" xfId="0" applyFont="1" applyFill="1" applyBorder="1"/>
    <xf numFmtId="0" fontId="0" fillId="0" borderId="7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Fill="1" applyBorder="1" applyAlignment="1">
      <alignment horizontal="right"/>
    </xf>
    <xf numFmtId="0" fontId="0" fillId="0" borderId="11" xfId="0" applyBorder="1"/>
    <xf numFmtId="0" fontId="0" fillId="0" borderId="0" xfId="0" applyFill="1" applyBorder="1" applyAlignment="1">
      <alignment horizontal="right"/>
    </xf>
    <xf numFmtId="0" fontId="1" fillId="0" borderId="1" xfId="0" applyFont="1" applyBorder="1"/>
    <xf numFmtId="0" fontId="1" fillId="0" borderId="0" xfId="0" applyFont="1" applyFill="1" applyBorder="1"/>
    <xf numFmtId="0" fontId="2" fillId="0" borderId="9" xfId="0" applyFont="1" applyBorder="1"/>
    <xf numFmtId="0" fontId="0" fillId="0" borderId="4" xfId="0" applyBorder="1" applyAlignment="1">
      <alignment horizontal="center" vertical="center" textRotation="45"/>
    </xf>
    <xf numFmtId="0" fontId="0" fillId="0" borderId="0" xfId="0" applyBorder="1" applyAlignment="1">
      <alignment horizontal="center" vertical="center" textRotation="45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45"/>
    </xf>
    <xf numFmtId="0" fontId="0" fillId="0" borderId="4" xfId="0" applyFont="1" applyBorder="1" applyAlignment="1">
      <alignment horizontal="center" vertical="center" textRotation="45"/>
    </xf>
    <xf numFmtId="0" fontId="0" fillId="0" borderId="0" xfId="0" applyFont="1" applyBorder="1" applyAlignment="1">
      <alignment horizontal="center" vertical="center" textRotation="45"/>
    </xf>
    <xf numFmtId="0" fontId="0" fillId="0" borderId="2" xfId="0" applyFont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selection activeCell="E39" sqref="E39"/>
    </sheetView>
  </sheetViews>
  <sheetFormatPr defaultColWidth="9.109375" defaultRowHeight="14.4" x14ac:dyDescent="0.3"/>
  <cols>
    <col min="1" max="1" width="11.88671875" style="5" bestFit="1" customWidth="1"/>
    <col min="2" max="2" width="24.6640625" style="5" bestFit="1" customWidth="1"/>
    <col min="3" max="3" width="9.109375" style="5"/>
    <col min="4" max="4" width="7.109375" style="1" bestFit="1" customWidth="1"/>
    <col min="5" max="5" width="31.88671875" style="23" customWidth="1"/>
    <col min="6" max="6" width="9.109375" style="24"/>
    <col min="7" max="7" width="27" style="24" customWidth="1"/>
    <col min="8" max="8" width="9.109375" style="24"/>
    <col min="9" max="9" width="33.88671875" style="24" customWidth="1"/>
    <col min="10" max="10" width="9.109375" style="5"/>
    <col min="11" max="11" width="28.33203125" style="5" customWidth="1"/>
    <col min="12" max="16384" width="9.109375" style="5"/>
  </cols>
  <sheetData>
    <row r="1" spans="1:25" s="4" customFormat="1" x14ac:dyDescent="0.3">
      <c r="A1" s="4" t="s">
        <v>7</v>
      </c>
      <c r="B1" s="4" t="s">
        <v>8</v>
      </c>
      <c r="C1" s="4" t="s">
        <v>5</v>
      </c>
      <c r="D1" s="8" t="s">
        <v>6</v>
      </c>
      <c r="E1" s="21" t="s">
        <v>30</v>
      </c>
      <c r="F1" s="22"/>
      <c r="G1" s="22" t="s">
        <v>99</v>
      </c>
      <c r="H1" s="22"/>
      <c r="I1" s="22" t="s">
        <v>29</v>
      </c>
      <c r="J1" s="20"/>
      <c r="K1" s="4" t="s">
        <v>80</v>
      </c>
    </row>
    <row r="2" spans="1:25" x14ac:dyDescent="0.3">
      <c r="A2" s="56" t="s">
        <v>9</v>
      </c>
      <c r="B2" s="6" t="s">
        <v>0</v>
      </c>
      <c r="C2" s="6">
        <v>50</v>
      </c>
      <c r="D2" s="9">
        <v>50</v>
      </c>
      <c r="E2" s="49" t="s">
        <v>39</v>
      </c>
      <c r="F2" s="50"/>
      <c r="G2" s="50"/>
      <c r="H2" s="50"/>
      <c r="I2" s="5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3">
      <c r="A3" s="57"/>
      <c r="B3" s="5" t="s">
        <v>4</v>
      </c>
      <c r="C3" s="5">
        <v>25</v>
      </c>
      <c r="D3" s="1">
        <v>24</v>
      </c>
      <c r="E3" s="51"/>
      <c r="F3" s="52"/>
      <c r="G3" s="52"/>
      <c r="H3" s="52"/>
      <c r="I3" s="52"/>
    </row>
    <row r="4" spans="1:25" x14ac:dyDescent="0.3">
      <c r="A4" s="57"/>
      <c r="B4" s="5" t="s">
        <v>1</v>
      </c>
      <c r="C4" s="5">
        <v>25</v>
      </c>
      <c r="D4" s="1">
        <v>25</v>
      </c>
      <c r="E4" s="51"/>
      <c r="F4" s="52"/>
      <c r="G4" s="52"/>
      <c r="H4" s="52"/>
      <c r="I4" s="52"/>
    </row>
    <row r="5" spans="1:25" x14ac:dyDescent="0.3">
      <c r="A5" s="57"/>
      <c r="B5" s="7" t="s">
        <v>2</v>
      </c>
      <c r="C5" s="7">
        <v>25</v>
      </c>
      <c r="D5" s="1">
        <v>24</v>
      </c>
      <c r="E5" s="51"/>
      <c r="F5" s="52"/>
      <c r="G5" s="52"/>
      <c r="H5" s="52"/>
      <c r="I5" s="52"/>
    </row>
    <row r="6" spans="1:25" s="2" customFormat="1" x14ac:dyDescent="0.3">
      <c r="A6" s="58"/>
      <c r="B6" s="10" t="s">
        <v>3</v>
      </c>
      <c r="C6" s="10">
        <v>125</v>
      </c>
      <c r="D6" s="3">
        <v>123</v>
      </c>
      <c r="E6" s="53"/>
      <c r="F6" s="54"/>
      <c r="G6" s="54"/>
      <c r="H6" s="54"/>
      <c r="I6" s="54"/>
    </row>
    <row r="7" spans="1:25" ht="62.25" customHeight="1" x14ac:dyDescent="0.3">
      <c r="A7" s="47" t="s">
        <v>12</v>
      </c>
      <c r="B7" s="13" t="s">
        <v>10</v>
      </c>
      <c r="C7" s="14">
        <v>10</v>
      </c>
      <c r="D7" s="1">
        <v>10</v>
      </c>
      <c r="E7" s="29" t="s">
        <v>31</v>
      </c>
      <c r="F7" s="30"/>
      <c r="G7" s="31" t="s">
        <v>74</v>
      </c>
      <c r="H7" s="30"/>
      <c r="I7" s="30" t="s">
        <v>43</v>
      </c>
    </row>
    <row r="8" spans="1:25" ht="43.2" x14ac:dyDescent="0.3">
      <c r="A8" s="48"/>
      <c r="B8" s="7" t="s">
        <v>11</v>
      </c>
      <c r="C8" s="15">
        <v>10</v>
      </c>
      <c r="D8" s="1">
        <v>9</v>
      </c>
      <c r="E8" s="29" t="s">
        <v>32</v>
      </c>
      <c r="F8" s="30"/>
      <c r="G8" s="30" t="s">
        <v>40</v>
      </c>
      <c r="H8" s="30"/>
      <c r="I8" s="30" t="s">
        <v>33</v>
      </c>
    </row>
    <row r="9" spans="1:25" ht="43.2" x14ac:dyDescent="0.3">
      <c r="A9" s="48"/>
      <c r="B9" s="6" t="s">
        <v>13</v>
      </c>
      <c r="C9" s="15">
        <v>10</v>
      </c>
      <c r="D9" s="1">
        <v>9</v>
      </c>
      <c r="E9" s="29" t="s">
        <v>41</v>
      </c>
      <c r="F9" s="30"/>
      <c r="G9" s="30" t="s">
        <v>34</v>
      </c>
      <c r="H9" s="30"/>
      <c r="I9" s="30" t="s">
        <v>35</v>
      </c>
    </row>
    <row r="10" spans="1:25" ht="72" x14ac:dyDescent="0.3">
      <c r="A10" s="55"/>
      <c r="B10" s="16" t="s">
        <v>14</v>
      </c>
      <c r="C10" s="17">
        <v>10</v>
      </c>
      <c r="D10" s="3">
        <v>10</v>
      </c>
      <c r="E10" s="32" t="s">
        <v>42</v>
      </c>
      <c r="F10" s="33"/>
      <c r="G10" s="33" t="s">
        <v>36</v>
      </c>
      <c r="H10" s="33"/>
      <c r="I10" s="33" t="s">
        <v>37</v>
      </c>
    </row>
    <row r="11" spans="1:25" ht="15" customHeight="1" x14ac:dyDescent="0.3">
      <c r="A11" s="47" t="s">
        <v>23</v>
      </c>
      <c r="B11" s="12" t="s">
        <v>15</v>
      </c>
      <c r="C11" s="15">
        <v>5</v>
      </c>
      <c r="D11" s="1">
        <v>5</v>
      </c>
      <c r="E11" s="49" t="s">
        <v>38</v>
      </c>
      <c r="F11" s="50"/>
      <c r="G11" s="50"/>
      <c r="H11" s="50"/>
      <c r="I11" s="50"/>
    </row>
    <row r="12" spans="1:25" x14ac:dyDescent="0.3">
      <c r="A12" s="48"/>
      <c r="B12" s="12" t="s">
        <v>16</v>
      </c>
      <c r="C12" s="15">
        <v>5</v>
      </c>
      <c r="D12" s="1">
        <v>5</v>
      </c>
      <c r="E12" s="51"/>
      <c r="F12" s="52"/>
      <c r="G12" s="52"/>
      <c r="H12" s="52"/>
      <c r="I12" s="52"/>
    </row>
    <row r="13" spans="1:25" x14ac:dyDescent="0.3">
      <c r="A13" s="48"/>
      <c r="B13" s="12" t="s">
        <v>17</v>
      </c>
      <c r="C13" s="15">
        <v>5</v>
      </c>
      <c r="D13" s="1">
        <v>5</v>
      </c>
      <c r="E13" s="51"/>
      <c r="F13" s="52"/>
      <c r="G13" s="52"/>
      <c r="H13" s="52"/>
      <c r="I13" s="52"/>
    </row>
    <row r="14" spans="1:25" x14ac:dyDescent="0.3">
      <c r="A14" s="48"/>
      <c r="B14" s="12" t="s">
        <v>18</v>
      </c>
      <c r="C14" s="15">
        <v>5</v>
      </c>
      <c r="D14" s="1">
        <v>5</v>
      </c>
      <c r="E14" s="51"/>
      <c r="F14" s="52"/>
      <c r="G14" s="52"/>
      <c r="H14" s="52"/>
      <c r="I14" s="52"/>
    </row>
    <row r="15" spans="1:25" x14ac:dyDescent="0.3">
      <c r="A15" s="48"/>
      <c r="B15" s="12" t="s">
        <v>19</v>
      </c>
      <c r="C15" s="15">
        <v>10</v>
      </c>
      <c r="D15" s="1">
        <v>10</v>
      </c>
      <c r="E15" s="51"/>
      <c r="F15" s="52"/>
      <c r="G15" s="52"/>
      <c r="H15" s="52"/>
      <c r="I15" s="52"/>
    </row>
    <row r="16" spans="1:25" x14ac:dyDescent="0.3">
      <c r="A16" s="48"/>
      <c r="B16" s="12" t="s">
        <v>20</v>
      </c>
      <c r="C16" s="15">
        <v>10</v>
      </c>
      <c r="D16" s="1">
        <v>10</v>
      </c>
      <c r="E16" s="51"/>
      <c r="F16" s="52"/>
      <c r="G16" s="52"/>
      <c r="H16" s="52"/>
      <c r="I16" s="52"/>
    </row>
    <row r="17" spans="1:11" x14ac:dyDescent="0.3">
      <c r="A17" s="48"/>
      <c r="B17" s="12" t="s">
        <v>21</v>
      </c>
      <c r="C17" s="15">
        <v>10</v>
      </c>
      <c r="D17" s="1">
        <v>10</v>
      </c>
      <c r="E17" s="51"/>
      <c r="F17" s="52"/>
      <c r="G17" s="52"/>
      <c r="H17" s="52"/>
      <c r="I17" s="52"/>
    </row>
    <row r="18" spans="1:11" x14ac:dyDescent="0.3">
      <c r="A18" s="55"/>
      <c r="B18" s="16" t="s">
        <v>22</v>
      </c>
      <c r="C18" s="19">
        <v>10</v>
      </c>
      <c r="D18" s="42">
        <v>10</v>
      </c>
      <c r="E18" s="51"/>
      <c r="F18" s="52"/>
      <c r="G18" s="52"/>
      <c r="H18" s="52"/>
      <c r="I18" s="52"/>
    </row>
    <row r="19" spans="1:11" ht="15" customHeight="1" x14ac:dyDescent="0.3">
      <c r="A19" s="47" t="s">
        <v>26</v>
      </c>
      <c r="B19" s="18" t="s">
        <v>24</v>
      </c>
      <c r="C19" s="14">
        <v>50</v>
      </c>
      <c r="D19" s="1">
        <v>50</v>
      </c>
      <c r="E19" s="51"/>
      <c r="F19" s="52"/>
      <c r="G19" s="52"/>
      <c r="H19" s="52"/>
      <c r="I19" s="52"/>
    </row>
    <row r="20" spans="1:11" x14ac:dyDescent="0.3">
      <c r="A20" s="48"/>
      <c r="B20" s="12" t="s">
        <v>25</v>
      </c>
      <c r="C20" s="15">
        <v>25</v>
      </c>
      <c r="D20" s="1">
        <v>25</v>
      </c>
      <c r="E20" s="51"/>
      <c r="F20" s="52"/>
      <c r="G20" s="52"/>
      <c r="H20" s="52"/>
      <c r="I20" s="52"/>
    </row>
    <row r="21" spans="1:11" x14ac:dyDescent="0.3">
      <c r="A21" s="48"/>
      <c r="B21" s="12" t="s">
        <v>27</v>
      </c>
      <c r="C21" s="15">
        <v>12</v>
      </c>
      <c r="D21" s="1">
        <v>12</v>
      </c>
      <c r="E21" s="51"/>
      <c r="F21" s="52"/>
      <c r="G21" s="52"/>
      <c r="H21" s="52"/>
      <c r="I21" s="52"/>
    </row>
    <row r="22" spans="1:11" x14ac:dyDescent="0.3">
      <c r="A22" s="55"/>
      <c r="B22" s="16" t="s">
        <v>28</v>
      </c>
      <c r="C22" s="17">
        <v>13</v>
      </c>
      <c r="D22" s="42">
        <v>13</v>
      </c>
      <c r="E22" s="53"/>
      <c r="F22" s="54"/>
      <c r="G22" s="54"/>
      <c r="H22" s="54"/>
      <c r="I22" s="54"/>
    </row>
    <row r="23" spans="1:11" ht="57.6" x14ac:dyDescent="0.3">
      <c r="A23" s="47" t="s">
        <v>47</v>
      </c>
      <c r="B23" s="12" t="s">
        <v>44</v>
      </c>
      <c r="C23" s="15">
        <v>25</v>
      </c>
      <c r="D23" s="1">
        <v>25</v>
      </c>
      <c r="E23" s="27" t="s">
        <v>49</v>
      </c>
      <c r="F23" s="28"/>
      <c r="G23" s="28" t="s">
        <v>48</v>
      </c>
      <c r="H23" s="28"/>
      <c r="I23" s="28" t="s">
        <v>50</v>
      </c>
    </row>
    <row r="24" spans="1:11" ht="43.2" x14ac:dyDescent="0.3">
      <c r="A24" s="48"/>
      <c r="B24" s="12" t="s">
        <v>45</v>
      </c>
      <c r="C24" s="15">
        <v>13</v>
      </c>
      <c r="D24" s="1">
        <v>13</v>
      </c>
      <c r="E24" s="23" t="s">
        <v>51</v>
      </c>
      <c r="G24" s="24" t="s">
        <v>52</v>
      </c>
      <c r="I24" s="24" t="s">
        <v>53</v>
      </c>
    </row>
    <row r="25" spans="1:11" ht="57.6" x14ac:dyDescent="0.3">
      <c r="A25" s="55"/>
      <c r="B25" s="16" t="s">
        <v>46</v>
      </c>
      <c r="C25" s="17">
        <v>12</v>
      </c>
      <c r="D25" s="3">
        <v>12</v>
      </c>
      <c r="E25" s="25" t="s">
        <v>54</v>
      </c>
      <c r="F25" s="26"/>
      <c r="G25" s="26" t="s">
        <v>55</v>
      </c>
      <c r="H25" s="26"/>
      <c r="I25" s="26" t="s">
        <v>56</v>
      </c>
    </row>
    <row r="26" spans="1:11" ht="57.6" x14ac:dyDescent="0.3">
      <c r="A26" s="47" t="s">
        <v>61</v>
      </c>
      <c r="B26" s="12" t="s">
        <v>57</v>
      </c>
      <c r="C26" s="15">
        <v>20</v>
      </c>
      <c r="E26" s="27" t="s">
        <v>62</v>
      </c>
      <c r="F26" s="28"/>
      <c r="G26" s="28" t="s">
        <v>63</v>
      </c>
      <c r="H26" s="28"/>
      <c r="I26" s="28" t="s">
        <v>64</v>
      </c>
    </row>
    <row r="27" spans="1:11" ht="57.6" x14ac:dyDescent="0.3">
      <c r="A27" s="48"/>
      <c r="B27" s="12" t="s">
        <v>59</v>
      </c>
      <c r="C27" s="15">
        <v>10</v>
      </c>
      <c r="E27" s="27" t="s">
        <v>65</v>
      </c>
      <c r="F27" s="28"/>
      <c r="G27" s="28" t="s">
        <v>66</v>
      </c>
      <c r="H27" s="28"/>
      <c r="I27" s="28" t="s">
        <v>67</v>
      </c>
    </row>
    <row r="28" spans="1:11" ht="28.8" x14ac:dyDescent="0.3">
      <c r="A28" s="48"/>
      <c r="B28" s="12" t="s">
        <v>60</v>
      </c>
      <c r="C28" s="15">
        <v>10</v>
      </c>
      <c r="E28" s="27" t="s">
        <v>68</v>
      </c>
      <c r="F28" s="28"/>
      <c r="G28" s="28" t="s">
        <v>69</v>
      </c>
      <c r="H28" s="28"/>
      <c r="I28" s="28" t="s">
        <v>70</v>
      </c>
    </row>
    <row r="29" spans="1:11" ht="28.8" x14ac:dyDescent="0.3">
      <c r="A29" s="55"/>
      <c r="B29" s="16" t="s">
        <v>58</v>
      </c>
      <c r="C29" s="17">
        <v>10</v>
      </c>
      <c r="D29" s="3"/>
      <c r="E29" s="34" t="s">
        <v>71</v>
      </c>
      <c r="F29" s="35"/>
      <c r="G29" s="35" t="s">
        <v>72</v>
      </c>
      <c r="H29" s="35"/>
      <c r="I29" s="35" t="s">
        <v>73</v>
      </c>
      <c r="J29" s="2"/>
      <c r="K29" s="2"/>
    </row>
    <row r="30" spans="1:11" ht="57.6" x14ac:dyDescent="0.3">
      <c r="A30" s="47" t="s">
        <v>84</v>
      </c>
      <c r="B30" s="12" t="s">
        <v>75</v>
      </c>
      <c r="C30" s="15">
        <v>25</v>
      </c>
      <c r="E30" s="27" t="s">
        <v>65</v>
      </c>
      <c r="F30" s="28"/>
      <c r="G30" s="28" t="s">
        <v>78</v>
      </c>
      <c r="H30" s="28"/>
      <c r="I30" s="28" t="s">
        <v>79</v>
      </c>
      <c r="J30" s="11"/>
      <c r="K30" s="28" t="s">
        <v>81</v>
      </c>
    </row>
    <row r="31" spans="1:11" ht="28.8" x14ac:dyDescent="0.3">
      <c r="A31" s="48"/>
      <c r="B31" s="12" t="s">
        <v>76</v>
      </c>
      <c r="C31" s="15">
        <v>10</v>
      </c>
      <c r="E31" s="27" t="s">
        <v>65</v>
      </c>
      <c r="F31" s="28"/>
      <c r="G31" s="28" t="s">
        <v>65</v>
      </c>
      <c r="H31" s="28"/>
      <c r="I31" s="28" t="s">
        <v>82</v>
      </c>
    </row>
    <row r="32" spans="1:11" ht="43.2" x14ac:dyDescent="0.3">
      <c r="A32" s="55"/>
      <c r="B32" s="16" t="s">
        <v>77</v>
      </c>
      <c r="C32" s="17">
        <v>15</v>
      </c>
      <c r="D32" s="3"/>
      <c r="E32" s="34" t="s">
        <v>65</v>
      </c>
      <c r="F32" s="35"/>
      <c r="G32" s="35" t="s">
        <v>83</v>
      </c>
      <c r="H32" s="35"/>
      <c r="I32" s="35" t="s">
        <v>86</v>
      </c>
      <c r="J32" s="2"/>
      <c r="K32" s="26" t="s">
        <v>85</v>
      </c>
    </row>
    <row r="33" spans="1:11" ht="28.8" x14ac:dyDescent="0.3">
      <c r="A33" s="47" t="s">
        <v>97</v>
      </c>
      <c r="B33" s="12" t="s">
        <v>88</v>
      </c>
      <c r="C33" s="15">
        <v>10</v>
      </c>
      <c r="E33" s="27" t="s">
        <v>91</v>
      </c>
      <c r="F33" s="28"/>
      <c r="G33" s="28" t="s">
        <v>89</v>
      </c>
      <c r="H33" s="28"/>
      <c r="I33" s="28" t="s">
        <v>92</v>
      </c>
      <c r="J33" s="11"/>
      <c r="K33" s="11"/>
    </row>
    <row r="34" spans="1:11" ht="43.2" x14ac:dyDescent="0.3">
      <c r="A34" s="48"/>
      <c r="B34" s="12" t="s">
        <v>87</v>
      </c>
      <c r="C34" s="15">
        <v>10</v>
      </c>
      <c r="E34" s="27" t="s">
        <v>90</v>
      </c>
      <c r="F34" s="28"/>
      <c r="G34" s="28" t="s">
        <v>93</v>
      </c>
      <c r="H34" s="28"/>
      <c r="I34" s="28" t="s">
        <v>94</v>
      </c>
      <c r="J34" s="11"/>
      <c r="K34" s="11"/>
    </row>
    <row r="35" spans="1:11" ht="43.2" x14ac:dyDescent="0.3">
      <c r="A35" s="48"/>
      <c r="B35" s="12" t="s">
        <v>46</v>
      </c>
      <c r="C35" s="15">
        <v>5</v>
      </c>
      <c r="E35" s="27" t="s">
        <v>54</v>
      </c>
      <c r="F35" s="28"/>
      <c r="G35" s="28" t="s">
        <v>96</v>
      </c>
      <c r="H35" s="28"/>
      <c r="I35" s="28" t="s">
        <v>95</v>
      </c>
    </row>
    <row r="36" spans="1:11" ht="15" thickBot="1" x14ac:dyDescent="0.35">
      <c r="A36" s="36"/>
      <c r="B36" s="46" t="s">
        <v>105</v>
      </c>
      <c r="C36" s="36"/>
      <c r="D36" s="37">
        <v>15</v>
      </c>
      <c r="E36" s="38"/>
      <c r="F36" s="39"/>
      <c r="G36" s="39"/>
      <c r="H36" s="39"/>
      <c r="I36" s="39"/>
      <c r="J36" s="36"/>
      <c r="K36" s="36"/>
    </row>
    <row r="37" spans="1:11" ht="15" thickTop="1" x14ac:dyDescent="0.3">
      <c r="B37" s="41"/>
      <c r="C37" s="5" t="s">
        <v>101</v>
      </c>
      <c r="D37" s="1">
        <f>SUM(D7:D36)</f>
        <v>263</v>
      </c>
      <c r="E37" s="40" t="s">
        <v>102</v>
      </c>
    </row>
    <row r="38" spans="1:11" x14ac:dyDescent="0.3">
      <c r="B38" s="43"/>
      <c r="C38" s="5" t="s">
        <v>100</v>
      </c>
      <c r="D38" s="1">
        <v>0</v>
      </c>
    </row>
    <row r="39" spans="1:11" x14ac:dyDescent="0.3">
      <c r="C39" s="6" t="s">
        <v>103</v>
      </c>
      <c r="D39" s="9">
        <f>ROUNDUP(D37*((100 - D38)/100), 0)</f>
        <v>263</v>
      </c>
      <c r="E39" s="40"/>
    </row>
    <row r="40" spans="1:11" x14ac:dyDescent="0.3">
      <c r="C40" s="45" t="s">
        <v>104</v>
      </c>
      <c r="D40" s="44">
        <f>SUM(D2:D6)+D39</f>
        <v>509</v>
      </c>
      <c r="E40" s="40" t="s">
        <v>98</v>
      </c>
    </row>
  </sheetData>
  <mergeCells count="10">
    <mergeCell ref="A33:A35"/>
    <mergeCell ref="E2:I6"/>
    <mergeCell ref="E11:I22"/>
    <mergeCell ref="A23:A25"/>
    <mergeCell ref="A26:A29"/>
    <mergeCell ref="A30:A32"/>
    <mergeCell ref="A2:A6"/>
    <mergeCell ref="A7:A10"/>
    <mergeCell ref="A11:A18"/>
    <mergeCell ref="A19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Jueckstock, Jordan</dc:creator>
  <cp:lastModifiedBy>Samuel Henry</cp:lastModifiedBy>
  <dcterms:created xsi:type="dcterms:W3CDTF">2016-11-15T20:10:19Z</dcterms:created>
  <dcterms:modified xsi:type="dcterms:W3CDTF">2017-01-18T22:15:42Z</dcterms:modified>
</cp:coreProperties>
</file>