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2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s>
  <calcPr iterateCount="100" refMode="A1" iterate="false" iterateDelta="0.0001"/>
</workbook>
</file>

<file path=xl/sharedStrings.xml><?xml version="1.0" encoding="utf-8"?>
<sst xmlns="http://schemas.openxmlformats.org/spreadsheetml/2006/main" count="51" uniqueCount="23">
  <si>
    <t>Arbeitsstundennachweis für studentische Hilfskräfte</t>
  </si>
  <si>
    <t>Name:</t>
  </si>
  <si>
    <t>Tim-Niklas Reck</t>
  </si>
  <si>
    <t>Projekt o. Kst-stelle:</t>
  </si>
  <si>
    <t>FB/ FE:</t>
  </si>
  <si>
    <t>Zeitraum:</t>
  </si>
  <si>
    <t>Hinweis: Gemäß § 4 Arbeitszeitgesetz ist die Arbeit durch im voraus feststehende Ruhepausen von mindestens 30 Minuten bei einer Arbeitszeit von mehr als sechs bis zu neun Stunden und 45 Minuten bei einer Arbeitszeit von mehr als neun Stunden insgesamt zu unterbrechen.</t>
  </si>
  <si>
    <t>Datum</t>
  </si>
  <si>
    <t>Wochen-      tag</t>
  </si>
  <si>
    <t>Arbeitszeit                     von - bis</t>
  </si>
  <si>
    <t>Pausen                        von - bis</t>
  </si>
  <si>
    <t>tats. Arbeitszeit                  Std. Min.</t>
  </si>
  <si>
    <t>Startzeit</t>
  </si>
  <si>
    <t>Stunden gearbeitet</t>
  </si>
  <si>
    <t>Tag (im Monat)</t>
  </si>
  <si>
    <t>Monat</t>
  </si>
  <si>
    <t>Jahr</t>
  </si>
  <si>
    <t>-</t>
  </si>
  <si>
    <t>Summe tats. Arbeitszeit gem. vertraglicher Stundenzahl:</t>
  </si>
  <si>
    <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</si>
  <si>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Die Richtigkeit der Eintragungen
       wird hiermit bestätigt.</t>
  </si>
  <si>
    <t>Unterschrift stud. Hilfskraft</t>
  </si>
  <si>
    <t>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</si>
</sst>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14">
    <font>
      <sz val="11"/>
      <color rgb="FF000000"/>
      <name val="Calibri"/>
      <family val="2"/>
      <charset val="1"/>
    </font>
    <font>
      <sz val="10"/>
      <name val="Arial"/>
      <family val="0"/>
    </font>
    <font>
      <sz val="10"/>
      <name val="Arial"/>
      <family val="0"/>
    </font>
    <font>
      <sz val="10"/>
      <name val="Arial"/>
      <family val="0"/>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2"/>
      <color rgb="FF000000"/>
      <name val="Calibri"/>
      <family val="2"/>
      <charset val="1"/>
    </font>
    <font>
      <sz val="10"/>
      <color rgb="FF000000"/>
      <name val="Calibri"/>
      <family val="2"/>
      <charset val="1"/>
    </font>
    <font>
      <b val="true"/>
      <sz val="10"/>
      <color rgb="FF000000"/>
      <name val="Calibri"/>
      <family val="2"/>
      <charset val="1"/>
    </font>
    <font>
      <sz val="8"/>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D9D9D9"/>
        <bgColor rgb="FFFFCCCC"/>
      </patternFill>
    </fill>
    <fill>
      <patternFill patternType="solid">
        <fgColor rgb="FFFFCCCC"/>
        <bgColor rgb="FFD9D9D9"/>
      </patternFill>
    </fill>
  </fills>
  <borders count="1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true"/>
    </xf>
    <xf numFmtId="164" fontId="8" fillId="0" borderId="4" xfId="0" applyFont="true" applyBorder="true" applyAlignment="true" applyProtection="true">
      <alignment horizontal="center" vertical="center" textRotation="0" wrapText="true" indent="0" shrinkToFit="false"/>
      <protection locked="true" hidden="true"/>
    </xf>
    <xf numFmtId="164" fontId="8" fillId="0" borderId="5" xfId="0" applyFont="true" applyBorder="true" applyAlignment="true" applyProtection="true">
      <alignment horizontal="center" vertical="center" textRotation="0" wrapText="true" indent="0" shrinkToFit="false"/>
      <protection locked="true" hidden="true"/>
    </xf>
    <xf numFmtId="164" fontId="9" fillId="3" borderId="6" xfId="0" applyFont="true" applyBorder="true" applyAlignment="false" applyProtection="true">
      <alignment horizontal="general" vertical="bottom" textRotation="0" wrapText="false" indent="0" shrinkToFit="false"/>
      <protection locked="true" hidden="false"/>
    </xf>
    <xf numFmtId="164" fontId="9" fillId="3" borderId="6" xfId="0" applyFont="true" applyBorder="true" applyAlignment="true" applyProtection="true">
      <alignment horizontal="general" vertical="bottom" textRotation="0" wrapText="true" indent="0" shrinkToFit="false"/>
      <protection locked="true" hidden="false"/>
    </xf>
    <xf numFmtId="166" fontId="8" fillId="0" borderId="7" xfId="0" applyFont="true" applyBorder="true" applyAlignment="true" applyProtection="true">
      <alignment horizontal="center" vertical="bottom" textRotation="0" wrapText="false" indent="0" shrinkToFit="false"/>
      <protection locked="true" hidden="true"/>
    </xf>
    <xf numFmtId="167" fontId="8" fillId="0" borderId="8" xfId="0" applyFont="true" applyBorder="true" applyAlignment="true" applyProtection="true">
      <alignment horizontal="center" vertical="bottom" textRotation="0" wrapText="false" indent="0" shrinkToFit="false"/>
      <protection locked="true" hidden="true"/>
    </xf>
    <xf numFmtId="164" fontId="8" fillId="0" borderId="8" xfId="0" applyFont="true" applyBorder="true" applyAlignment="true" applyProtection="true">
      <alignment horizontal="center" vertical="bottom" textRotation="0" wrapText="false" indent="0" shrinkToFit="false"/>
      <protection locked="true" hidden="true"/>
    </xf>
    <xf numFmtId="168" fontId="8" fillId="0" borderId="9" xfId="0" applyFont="true" applyBorder="true" applyAlignment="true" applyProtection="true">
      <alignment horizontal="center" vertical="bottom" textRotation="0" wrapText="false" indent="0" shrinkToFit="false"/>
      <protection locked="true" hidden="true"/>
    </xf>
    <xf numFmtId="169" fontId="0" fillId="3" borderId="6" xfId="0" applyFont="false" applyBorder="true" applyAlignment="false" applyProtection="true">
      <alignment horizontal="general" vertical="bottom" textRotation="0" wrapText="false" indent="0" shrinkToFit="false"/>
      <protection locked="false" hidden="false"/>
    </xf>
    <xf numFmtId="164" fontId="9" fillId="3" borderId="6" xfId="0" applyFont="true" applyBorder="true" applyAlignment="false" applyProtection="true">
      <alignment horizontal="general" vertical="bottom" textRotation="0" wrapText="false" indent="0" shrinkToFit="false"/>
      <protection locked="false" hidden="false"/>
    </xf>
    <xf numFmtId="170" fontId="9" fillId="3" borderId="6" xfId="0" applyFont="true" applyBorder="true" applyAlignment="false" applyProtection="true">
      <alignment horizontal="general" vertical="bottom" textRotation="0" wrapText="false" indent="0" shrinkToFit="false"/>
      <protection locked="false" hidden="false"/>
    </xf>
    <xf numFmtId="164" fontId="0" fillId="3" borderId="6"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8" fontId="8" fillId="0" borderId="10" xfId="0" applyFont="true" applyBorder="true" applyAlignment="true" applyProtection="true">
      <alignment horizontal="center" vertical="bottom" textRotation="0" wrapText="false" indent="0" shrinkToFit="false"/>
      <protection locked="true" hidden="true"/>
    </xf>
    <xf numFmtId="164" fontId="7" fillId="0" borderId="11" xfId="0" applyFont="true" applyBorder="true" applyAlignment="true" applyProtection="true">
      <alignment horizontal="right" vertical="top" textRotation="0" wrapText="false" indent="0" shrinkToFit="false"/>
      <protection locked="true" hidden="true"/>
    </xf>
    <xf numFmtId="171" fontId="7" fillId="2" borderId="12" xfId="0" applyFont="true" applyBorder="true" applyAlignment="true" applyProtection="true">
      <alignment horizontal="center" vertical="top" textRotation="0" wrapText="false" indent="0" shrinkToFit="false"/>
      <protection locked="true" hidden="true"/>
    </xf>
    <xf numFmtId="164" fontId="10"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true"/>
    </xf>
    <xf numFmtId="164" fontId="11"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7" fillId="0" borderId="13"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windowProtection="false" showFormulas="false" showGridLines="true" showRowColHeaders="true" showZeros="false" rightToLeft="false" tabSelected="true" showOutlineSymbols="true" defaultGridColor="true" view="normal" topLeftCell="A11" colorId="64" zoomScale="115" zoomScaleNormal="115" zoomScalePageLayoutView="100" workbookViewId="0">
      <selection pane="topLeft" activeCell="C31" activeCellId="0" sqref="C31"/>
    </sheetView>
  </sheetViews>
  <sheetFormatPr defaultRowHeight="15"/>
  <cols>
    <col collapsed="false" hidden="false" max="1" min="1" style="0" width="12.7125506072875"/>
    <col collapsed="false" hidden="false" max="2" min="2" style="0" width="11.5708502024291"/>
    <col collapsed="false" hidden="false" max="3" min="3" style="0" width="17.3967611336032"/>
    <col collapsed="false" hidden="false" max="4" min="4" style="0" width="15.9595141700405"/>
    <col collapsed="false" hidden="false" max="5" min="5" style="0" width="19.7085020242915"/>
    <col collapsed="false" hidden="false" max="1025" min="6" style="0" width="10.5748987854251"/>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41364</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41368</v>
      </c>
      <c r="B12" s="17" t="n">
        <f aca="false">A12</f>
        <v>41368</v>
      </c>
      <c r="C12" s="18" t="str">
        <f aca="false">IF(G12 &gt; 0, TEXT(G12,"hh:mm")&amp;"-"&amp;TEXT(G12+(H12/24),"hh:mm"), 0)</f>
        <v>20:00-20:30</v>
      </c>
      <c r="D12" s="18" t="s">
        <v>17</v>
      </c>
      <c r="E12" s="19" t="n">
        <f aca="false">H12/24</f>
        <v>0.0208333333333333</v>
      </c>
      <c r="G12" s="20" t="n">
        <v>0.833333333333333</v>
      </c>
      <c r="H12" s="21" t="n">
        <v>0.5</v>
      </c>
      <c r="I12" s="22" t="n">
        <v>5</v>
      </c>
      <c r="J12" s="23" t="n">
        <v>4</v>
      </c>
      <c r="K12" s="23" t="n">
        <v>2017</v>
      </c>
    </row>
    <row r="13" customFormat="false" ht="15" hidden="false" customHeight="false" outlineLevel="0" collapsed="false">
      <c r="A13" s="16" t="n">
        <f aca="false">IF(I13 &gt; 0, DATE($K$12, $J$12, I13), 0)</f>
        <v>41370</v>
      </c>
      <c r="B13" s="17" t="n">
        <f aca="false">A13</f>
        <v>41370</v>
      </c>
      <c r="C13" s="18" t="str">
        <f aca="false">IF(G13 &gt; 0, TEXT(G13,"hh:mm")&amp;"-"&amp;TEXT(G13+(H13/24),"hh:mm"), 0)</f>
        <v>20:00-20:30</v>
      </c>
      <c r="D13" s="18" t="s">
        <v>17</v>
      </c>
      <c r="E13" s="19" t="n">
        <f aca="false">H13/24</f>
        <v>0.0208333333333333</v>
      </c>
      <c r="G13" s="20" t="n">
        <v>0.833333333333333</v>
      </c>
      <c r="H13" s="21" t="n">
        <v>0.5</v>
      </c>
      <c r="I13" s="22" t="n">
        <v>7</v>
      </c>
      <c r="J13" s="24"/>
      <c r="K13" s="24"/>
    </row>
    <row r="14" customFormat="false" ht="15" hidden="false" customHeight="false" outlineLevel="0" collapsed="false">
      <c r="A14" s="16" t="n">
        <f aca="false">IF(I14 &gt; 0, DATE($K$12, $J$12, I14), 0)</f>
        <v>41373</v>
      </c>
      <c r="B14" s="17" t="n">
        <f aca="false">A14</f>
        <v>41373</v>
      </c>
      <c r="C14" s="18" t="str">
        <f aca="false">IF(G14 &gt; 0, TEXT(G14,"hh:mm")&amp;"-"&amp;TEXT(G14+(H14/24),"hh:mm"), 0)</f>
        <v>20:00-20:30</v>
      </c>
      <c r="D14" s="18" t="s">
        <v>17</v>
      </c>
      <c r="E14" s="19" t="n">
        <f aca="false">H14/24</f>
        <v>0.0208333333333333</v>
      </c>
      <c r="G14" s="20" t="n">
        <v>0.833333333333333</v>
      </c>
      <c r="H14" s="21" t="n">
        <v>0.5</v>
      </c>
      <c r="I14" s="22" t="n">
        <v>10</v>
      </c>
      <c r="J14" s="24"/>
      <c r="K14" s="24"/>
    </row>
    <row r="15" customFormat="false" ht="15" hidden="false" customHeight="false" outlineLevel="0" collapsed="false">
      <c r="A15" s="16" t="n">
        <f aca="false">IF(I15 &gt; 0, DATE($K$12, $J$12, I15), 0)</f>
        <v>41375</v>
      </c>
      <c r="B15" s="17" t="n">
        <f aca="false">A15</f>
        <v>41375</v>
      </c>
      <c r="C15" s="18" t="str">
        <f aca="false">IF(G15 &gt; 0, TEXT(G15,"hh:mm")&amp;"-"&amp;TEXT(G15+(H15/24),"hh:mm"), 0)</f>
        <v>20:00-20:30</v>
      </c>
      <c r="D15" s="18" t="s">
        <v>17</v>
      </c>
      <c r="E15" s="19" t="n">
        <f aca="false">H15/24</f>
        <v>0.0208333333333333</v>
      </c>
      <c r="G15" s="20" t="n">
        <v>0.833333333333333</v>
      </c>
      <c r="H15" s="21" t="n">
        <v>0.5</v>
      </c>
      <c r="I15" s="22" t="n">
        <v>12</v>
      </c>
      <c r="J15" s="24"/>
      <c r="K15" s="24"/>
    </row>
    <row r="16" customFormat="false" ht="15" hidden="false" customHeight="false" outlineLevel="0" collapsed="false">
      <c r="A16" s="16" t="n">
        <f aca="false">IF(I16 &gt; 0, DATE($K$12, $J$12, I16), 0)</f>
        <v>41376</v>
      </c>
      <c r="B16" s="17" t="n">
        <f aca="false">A16</f>
        <v>41376</v>
      </c>
      <c r="C16" s="18" t="str">
        <f aca="false">IF(G16 &gt; 0, TEXT(G16,"hh:mm")&amp;"-"&amp;TEXT(G16+(H16/24),"hh:mm"), 0)</f>
        <v>11:30-13:30</v>
      </c>
      <c r="D16" s="18" t="s">
        <v>17</v>
      </c>
      <c r="E16" s="19" t="n">
        <f aca="false">H16/24</f>
        <v>0.0833333333333333</v>
      </c>
      <c r="G16" s="20" t="n">
        <v>0.479166666666667</v>
      </c>
      <c r="H16" s="21" t="n">
        <v>2</v>
      </c>
      <c r="I16" s="22" t="n">
        <v>13</v>
      </c>
      <c r="J16" s="24"/>
      <c r="K16" s="24"/>
    </row>
    <row r="17" customFormat="false" ht="15" hidden="false" customHeight="false" outlineLevel="0" collapsed="false">
      <c r="A17" s="16" t="n">
        <f aca="false">IF(I17 &gt; 0, DATE($K$12, $J$12, I17), 0)</f>
        <v>41383</v>
      </c>
      <c r="B17" s="17" t="n">
        <f aca="false">A17</f>
        <v>41383</v>
      </c>
      <c r="C17" s="18" t="str">
        <f aca="false">IF(G17 &gt; 0, TEXT(G17,"hh:mm")&amp;"-"&amp;TEXT(G17+(H17/24),"hh:mm"), 0)</f>
        <v>06:00-06:30</v>
      </c>
      <c r="D17" s="18" t="s">
        <v>17</v>
      </c>
      <c r="E17" s="19" t="n">
        <f aca="false">H17/24</f>
        <v>0.0208333333333333</v>
      </c>
      <c r="G17" s="20" t="n">
        <v>0.25</v>
      </c>
      <c r="H17" s="21" t="n">
        <v>0.5</v>
      </c>
      <c r="I17" s="22" t="n">
        <v>20</v>
      </c>
      <c r="J17" s="24"/>
      <c r="K17" s="24"/>
    </row>
    <row r="18" customFormat="false" ht="15" hidden="false" customHeight="false" outlineLevel="0" collapsed="false">
      <c r="A18" s="16" t="n">
        <f aca="false">IF(I18 &gt; 0, DATE($K$12, $J$12, I18), 0)</f>
        <v>41386</v>
      </c>
      <c r="B18" s="17" t="n">
        <f aca="false">A18</f>
        <v>41386</v>
      </c>
      <c r="C18" s="18" t="str">
        <f aca="false">IF(G18 &gt; 0, TEXT(G18,"hh:mm")&amp;"-"&amp;TEXT(G18+(H18/24),"hh:mm"), 0)</f>
        <v>06:00-06:30</v>
      </c>
      <c r="D18" s="18" t="s">
        <v>17</v>
      </c>
      <c r="E18" s="19" t="n">
        <f aca="false">H18/24</f>
        <v>0.0208333333333333</v>
      </c>
      <c r="G18" s="20" t="n">
        <v>0.25</v>
      </c>
      <c r="H18" s="21" t="n">
        <v>0.5</v>
      </c>
      <c r="I18" s="22" t="n">
        <v>23</v>
      </c>
      <c r="J18" s="24"/>
      <c r="K18" s="24"/>
    </row>
    <row r="19" customFormat="false" ht="15" hidden="false" customHeight="false" outlineLevel="0" collapsed="false">
      <c r="A19" s="16" t="n">
        <f aca="false">IF(I19 &gt; 0, DATE($K$12, $J$12, I19), 0)</f>
        <v>41388</v>
      </c>
      <c r="B19" s="17" t="n">
        <f aca="false">A19</f>
        <v>41388</v>
      </c>
      <c r="C19" s="18" t="str">
        <f aca="false">IF(G19 &gt; 0, TEXT(G19,"hh:mm")&amp;"-"&amp;TEXT(G19+(H19/24),"hh:mm"), 0)</f>
        <v>23:00-00:00</v>
      </c>
      <c r="D19" s="18" t="s">
        <v>17</v>
      </c>
      <c r="E19" s="19" t="n">
        <f aca="false">H19/24</f>
        <v>0.0416666666666667</v>
      </c>
      <c r="G19" s="20" t="n">
        <v>0.958333333333333</v>
      </c>
      <c r="H19" s="21" t="n">
        <v>1</v>
      </c>
      <c r="I19" s="22" t="n">
        <v>25</v>
      </c>
      <c r="J19" s="24"/>
      <c r="K19" s="24"/>
    </row>
    <row r="20" customFormat="false" ht="15" hidden="false" customHeight="false" outlineLevel="0" collapsed="false">
      <c r="A20" s="16" t="n">
        <f aca="false">IF(I20 &gt; 0, DATE($K$12, $J$12, I20), 0)</f>
        <v>41389</v>
      </c>
      <c r="B20" s="17" t="n">
        <f aca="false">A20</f>
        <v>41389</v>
      </c>
      <c r="C20" s="18" t="str">
        <f aca="false">IF(G20 &gt; 0, TEXT(G20,"hh:mm")&amp;"-"&amp;TEXT(G20+(H20/24),"hh:mm"), 0)</f>
        <v>14:00-18:45</v>
      </c>
      <c r="D20" s="18" t="s">
        <v>17</v>
      </c>
      <c r="E20" s="19" t="n">
        <f aca="false">H20/24</f>
        <v>0.197916666666667</v>
      </c>
      <c r="G20" s="20" t="n">
        <v>0.583333333333333</v>
      </c>
      <c r="H20" s="21" t="n">
        <v>4.75</v>
      </c>
      <c r="I20" s="22" t="n">
        <v>26</v>
      </c>
      <c r="J20" s="24"/>
      <c r="K20" s="24"/>
    </row>
    <row r="21" customFormat="false" ht="15" hidden="false" customHeight="false" outlineLevel="0" collapsed="false">
      <c r="A21" s="16" t="n">
        <f aca="false">IF(I21 &gt; 0, DATE($K$12, $J$12, I21), 0)</f>
        <v>41390</v>
      </c>
      <c r="B21" s="17" t="n">
        <f aca="false">A21</f>
        <v>41390</v>
      </c>
      <c r="C21" s="18" t="str">
        <f aca="false">IF(G21 &gt; 0, TEXT(G21,"hh:mm")&amp;"-"&amp;TEXT(G21+(H21/24),"hh:mm"), 0)</f>
        <v>12:00-16:00</v>
      </c>
      <c r="D21" s="18" t="s">
        <v>17</v>
      </c>
      <c r="E21" s="19" t="n">
        <f aca="false">H21/24</f>
        <v>0.166666666666667</v>
      </c>
      <c r="G21" s="20" t="n">
        <v>0.5</v>
      </c>
      <c r="H21" s="21" t="n">
        <v>4</v>
      </c>
      <c r="I21" s="22" t="n">
        <v>27</v>
      </c>
      <c r="J21" s="24"/>
      <c r="K21" s="24"/>
    </row>
    <row r="22" customFormat="false" ht="15" hidden="false" customHeight="false" outlineLevel="0" collapsed="false">
      <c r="A22" s="16" t="n">
        <f aca="false">IF(I22 &gt; 0, DATE($K$12, $J$12, I22), 0)</f>
        <v>41391</v>
      </c>
      <c r="B22" s="17" t="n">
        <f aca="false">A22</f>
        <v>41391</v>
      </c>
      <c r="C22" s="18" t="str">
        <f aca="false">IF(G22 &gt; 0, TEXT(G22,"hh:mm")&amp;"-"&amp;TEXT(G22+(H22/24),"hh:mm"), 0)</f>
        <v>12:30-16:00</v>
      </c>
      <c r="D22" s="18" t="s">
        <v>17</v>
      </c>
      <c r="E22" s="19" t="n">
        <f aca="false">H22/24</f>
        <v>0.145833333333333</v>
      </c>
      <c r="G22" s="20" t="n">
        <v>0.520833333333333</v>
      </c>
      <c r="H22" s="21" t="n">
        <v>3.5</v>
      </c>
      <c r="I22" s="22" t="n">
        <v>28</v>
      </c>
      <c r="J22" s="24"/>
      <c r="K22" s="24"/>
    </row>
    <row r="23" customFormat="false" ht="15" hidden="false" customHeight="false" outlineLevel="0" collapsed="false">
      <c r="A23" s="16" t="n">
        <f aca="false">IF(I23 &gt; 0, DATE($K$12, $J$12, I23), 0)</f>
        <v>41392</v>
      </c>
      <c r="B23" s="17" t="n">
        <f aca="false">A23</f>
        <v>41392</v>
      </c>
      <c r="C23" s="18" t="str">
        <f aca="false">IF(G23 &gt; 0, TEXT(G23,"hh:mm")&amp;"-"&amp;TEXT(G23+(H23/24),"hh:mm"), 0)</f>
        <v>14:00-18:00</v>
      </c>
      <c r="D23" s="18" t="s">
        <v>17</v>
      </c>
      <c r="E23" s="19" t="n">
        <f aca="false">H23/24</f>
        <v>0.166666666666667</v>
      </c>
      <c r="G23" s="20" t="n">
        <v>0.583333333333333</v>
      </c>
      <c r="H23" s="21" t="n">
        <v>4</v>
      </c>
      <c r="I23" s="22" t="n">
        <v>29</v>
      </c>
      <c r="J23" s="24"/>
      <c r="K23" s="24"/>
    </row>
    <row r="24" customFormat="false" ht="15" hidden="false" customHeight="false" outlineLevel="0" collapsed="false">
      <c r="A24" s="16" t="n">
        <f aca="false">IF(I24 &gt; 0, DATE($K$12, $J$12, I24), 0)</f>
        <v>41393</v>
      </c>
      <c r="B24" s="17" t="n">
        <f aca="false">A24</f>
        <v>41393</v>
      </c>
      <c r="C24" s="18" t="str">
        <f aca="false">IF(G24 &gt; 0, TEXT(G24,"hh:mm")&amp;"-"&amp;TEXT(G24+(H24/24),"hh:mm"), 0)</f>
        <v>12:00-17:45</v>
      </c>
      <c r="D24" s="18" t="s">
        <v>17</v>
      </c>
      <c r="E24" s="19" t="n">
        <f aca="false">H24/24</f>
        <v>0.239583333333333</v>
      </c>
      <c r="G24" s="20" t="n">
        <v>0.5</v>
      </c>
      <c r="H24" s="21" t="n">
        <v>5.75</v>
      </c>
      <c r="I24" s="22" t="n">
        <v>30</v>
      </c>
      <c r="J24" s="24"/>
      <c r="K24" s="24"/>
    </row>
    <row r="25" customFormat="false" ht="15" hidden="false" customHeight="false" outlineLevel="0" collapsed="false">
      <c r="A25" s="16" t="n">
        <f aca="false">IF(I25 &gt; 0, DATE($K$12, $J$12, I25), 0)</f>
        <v>41394</v>
      </c>
      <c r="B25" s="17" t="n">
        <f aca="false">A25</f>
        <v>41394</v>
      </c>
      <c r="C25" s="18" t="str">
        <f aca="false">IF(G25 &gt; 0, TEXT(G25,"hh:mm")&amp;"-"&amp;TEXT(G25+(H25/24),"hh:mm"), 0)</f>
        <v>12:00-18:30</v>
      </c>
      <c r="D25" s="18" t="s">
        <v>17</v>
      </c>
      <c r="E25" s="19" t="n">
        <f aca="false">H25/24</f>
        <v>0.270833333333333</v>
      </c>
      <c r="G25" s="20" t="n">
        <v>0.5</v>
      </c>
      <c r="H25" s="21" t="n">
        <v>6.5</v>
      </c>
      <c r="I25" s="22" t="n">
        <v>31</v>
      </c>
      <c r="J25" s="24"/>
      <c r="K25" s="24"/>
    </row>
    <row r="26" customFormat="false" ht="15" hidden="false" customHeight="false" outlineLevel="0" collapsed="false">
      <c r="A26" s="16" t="n">
        <f aca="false">IF(I26 &gt; 0, DATE($K$12, $J$12, I26), 0)</f>
        <v>0</v>
      </c>
      <c r="B26" s="17" t="n">
        <f aca="false">A26</f>
        <v>0</v>
      </c>
      <c r="C26" s="18" t="n">
        <f aca="false">IF(G26 &gt; 0, TEXT(G26,"hh:mm")&amp;"-"&amp;TEXT(G26+(H26/24),"hh:mm"), 0)</f>
        <v>0</v>
      </c>
      <c r="D26" s="18" t="s">
        <v>17</v>
      </c>
      <c r="E26" s="19" t="n">
        <f aca="false">H26/24</f>
        <v>0</v>
      </c>
      <c r="G26" s="20"/>
      <c r="H26" s="21"/>
      <c r="I26" s="22"/>
      <c r="J26" s="24"/>
      <c r="K26" s="24"/>
    </row>
    <row r="27" customFormat="false" ht="15" hidden="false" customHeight="false" outlineLevel="0" collapsed="false">
      <c r="A27" s="16" t="n">
        <f aca="false">IF(I27 &gt; 0, DATE($K$12, $J$12, I27), 0)</f>
        <v>0</v>
      </c>
      <c r="B27" s="17" t="n">
        <f aca="false">A27</f>
        <v>0</v>
      </c>
      <c r="C27" s="18" t="n">
        <f aca="false">IF(G27 &gt; 0, TEXT(G27,"hh:mm")&amp;"-"&amp;TEXT(G27+(H27/24),"hh:mm"), 0)</f>
        <v>0</v>
      </c>
      <c r="D27" s="18" t="s">
        <v>17</v>
      </c>
      <c r="E27" s="19" t="n">
        <f aca="false">H27/24</f>
        <v>0</v>
      </c>
      <c r="G27" s="20"/>
      <c r="H27" s="21"/>
      <c r="I27" s="22"/>
      <c r="J27" s="24"/>
      <c r="K27" s="24"/>
    </row>
    <row r="28" customFormat="false" ht="15" hidden="false" customHeight="false" outlineLevel="0" collapsed="false">
      <c r="A28" s="16" t="n">
        <f aca="false">IF(I28 &gt; 0, DATE($K$12, $J$12, I28), 0)</f>
        <v>0</v>
      </c>
      <c r="B28" s="17" t="n">
        <f aca="false">A28</f>
        <v>0</v>
      </c>
      <c r="C28" s="18" t="n">
        <f aca="false">IF(G28 &gt; 0, TEXT(G28,"hh:mm")&amp;"-"&amp;TEXT(G28+(H28/24),"hh:mm"), 0)</f>
        <v>0</v>
      </c>
      <c r="D28" s="18" t="s">
        <v>17</v>
      </c>
      <c r="E28" s="19" t="n">
        <f aca="false">H28/24</f>
        <v>0</v>
      </c>
      <c r="G28" s="20"/>
      <c r="H28" s="21"/>
      <c r="I28" s="22"/>
      <c r="J28" s="24"/>
      <c r="K28" s="24"/>
    </row>
    <row r="29" customFormat="false" ht="15" hidden="false" customHeight="false" outlineLevel="0" collapsed="false">
      <c r="A29" s="16" t="n">
        <f aca="false">IF(I29 &gt; 0, DATE($K$12, $J$12, I29), 0)</f>
        <v>0</v>
      </c>
      <c r="B29" s="17" t="n">
        <f aca="false">A29</f>
        <v>0</v>
      </c>
      <c r="C29" s="18" t="n">
        <f aca="false">IF(G29 &gt; 0, TEXT(G29,"hh:mm")&amp;"-"&amp;TEXT(G29+(H29/24),"hh:mm"), 0)</f>
        <v>0</v>
      </c>
      <c r="D29" s="18" t="s">
        <v>17</v>
      </c>
      <c r="E29" s="19" t="n">
        <f aca="false">H29/24</f>
        <v>0</v>
      </c>
      <c r="G29" s="20"/>
      <c r="H29" s="21"/>
      <c r="I29" s="22"/>
      <c r="J29" s="24"/>
      <c r="K29" s="24"/>
    </row>
    <row r="30" customFormat="false" ht="15" hidden="false" customHeight="false" outlineLevel="0" collapsed="false">
      <c r="A30" s="16" t="n">
        <f aca="false">IF(I30 &gt; 0, DATE($K$12, $J$12, I30), 0)</f>
        <v>0</v>
      </c>
      <c r="B30" s="17" t="n">
        <f aca="false">A30</f>
        <v>0</v>
      </c>
      <c r="C30" s="18" t="n">
        <f aca="false">IF(G30 &gt; 0, TEXT(G30,"hh:mm")&amp;"-"&amp;TEXT(G30+(H30/24),"hh:mm"), 0)</f>
        <v>0</v>
      </c>
      <c r="D30" s="18" t="s">
        <v>17</v>
      </c>
      <c r="E30" s="19" t="n">
        <f aca="false">H30/24</f>
        <v>0</v>
      </c>
      <c r="G30" s="20"/>
      <c r="H30" s="21"/>
      <c r="I30" s="22"/>
      <c r="J30" s="24"/>
      <c r="K30" s="24"/>
    </row>
    <row r="31" customFormat="false" ht="15" hidden="false" customHeight="false" outlineLevel="0" collapsed="false">
      <c r="A31" s="16" t="n">
        <f aca="false">IF(I31 &gt; 0, DATE($K$12, $J$12, I31), 0)</f>
        <v>0</v>
      </c>
      <c r="B31" s="17" t="n">
        <f aca="false">A31</f>
        <v>0</v>
      </c>
      <c r="C31" s="18" t="n">
        <f aca="false">IF(G31 &gt; 0, TEXT(G31,"hh:mm")&amp;"-"&amp;TEXT(G31+(H31/24),"hh:mm"), 0)</f>
        <v>0</v>
      </c>
      <c r="D31" s="18" t="s">
        <v>17</v>
      </c>
      <c r="E31" s="19" t="n">
        <f aca="false">H31/24</f>
        <v>0</v>
      </c>
      <c r="G31" s="20"/>
      <c r="H31" s="21"/>
      <c r="I31" s="22"/>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26" t="n">
        <f aca="false">H40/24</f>
        <v>0</v>
      </c>
      <c r="G40" s="20"/>
      <c r="H40" s="21"/>
      <c r="I40" s="22"/>
      <c r="J40" s="24"/>
      <c r="K40" s="24"/>
    </row>
    <row r="41" s="29" customFormat="true" ht="18" hidden="false" customHeight="true" outlineLevel="0" collapsed="false">
      <c r="A41" s="27" t="s">
        <v>18</v>
      </c>
      <c r="B41" s="27"/>
      <c r="C41" s="27"/>
      <c r="D41" s="27"/>
      <c r="E41" s="28" t="n">
        <f aca="false">SUM(H12:H40)/24</f>
        <v>1.4375</v>
      </c>
      <c r="G41" s="30"/>
    </row>
    <row r="42" s="33" customFormat="true" ht="28.5" hidden="false" customHeight="true" outlineLevel="0" collapsed="false">
      <c r="A42" s="31" t="s">
        <v>19</v>
      </c>
      <c r="B42" s="31"/>
      <c r="C42" s="31"/>
      <c r="D42" s="32"/>
      <c r="E42" s="32"/>
    </row>
    <row r="43" customFormat="false" ht="38.25" hidden="false" customHeight="true" outlineLevel="0" collapsed="false">
      <c r="A43" s="31"/>
      <c r="B43" s="31"/>
      <c r="C43" s="31"/>
      <c r="D43" s="31" t="s">
        <v>20</v>
      </c>
      <c r="E43" s="31"/>
      <c r="F43" s="4"/>
      <c r="G43" s="4"/>
    </row>
    <row r="44" s="38" customFormat="true" ht="57.75" hidden="false" customHeight="true" outlineLevel="0" collapsed="false">
      <c r="A44" s="34"/>
      <c r="B44" s="35"/>
      <c r="C44" s="36"/>
      <c r="D44" s="36"/>
      <c r="E44" s="36"/>
      <c r="F44" s="37"/>
      <c r="G44" s="37"/>
    </row>
    <row r="45" s="40" customFormat="true" ht="15" hidden="false" customHeight="true" outlineLevel="0" collapsed="false">
      <c r="A45" s="39" t="s">
        <v>21</v>
      </c>
      <c r="B45" s="39"/>
      <c r="D45" s="39" t="s">
        <v>22</v>
      </c>
      <c r="E45" s="39"/>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language>en-US</dc:language>
  <cp:lastPrinted>2015-04-10T07:30:30Z</cp:lastPrinted>
  <dcterms:modified xsi:type="dcterms:W3CDTF">2017-04-28T12:46:10Z</dcterms:modified>
  <cp:revision>0</cp:revision>
</cp:coreProperties>
</file>