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/>
  <mc:AlternateContent xmlns:mc="http://schemas.openxmlformats.org/markup-compatibility/2006">
    <mc:Choice Requires="x15">
      <x15ac:absPath xmlns:x15ac="http://schemas.microsoft.com/office/spreadsheetml/2010/11/ac" url="Z:\studium\schluesselqual\swe\METLAB-News\METLAB_News\Organisation\Aufwandserfassung\Erik\"/>
    </mc:Choice>
  </mc:AlternateContent>
  <bookViews>
    <workbookView xWindow="0" yWindow="0" windowWidth="27870" windowHeight="12795" xr2:uid="{00000000-000D-0000-FFFF-FFFF00000000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D33" i="1" l="1"/>
  <c r="D37" i="1" s="1"/>
  <c r="D34" i="1"/>
  <c r="B6" i="1"/>
  <c r="D36" i="1" l="1"/>
  <c r="D35" i="1"/>
</calcChain>
</file>

<file path=xl/sharedStrings.xml><?xml version="1.0" encoding="utf-8"?>
<sst xmlns="http://schemas.openxmlformats.org/spreadsheetml/2006/main" count="40" uniqueCount="33">
  <si>
    <t>Aufwandserfassung</t>
  </si>
  <si>
    <t>Zeitraum</t>
  </si>
  <si>
    <t>von:</t>
  </si>
  <si>
    <t>bis:</t>
  </si>
  <si>
    <t>Aufwand und Schwierigkeit</t>
  </si>
  <si>
    <t>Skala:</t>
  </si>
  <si>
    <t>a</t>
  </si>
  <si>
    <t>b</t>
  </si>
  <si>
    <t>c</t>
  </si>
  <si>
    <t>d</t>
  </si>
  <si>
    <t>e</t>
  </si>
  <si>
    <t>viel zu hoch</t>
  </si>
  <si>
    <t>zu hoch</t>
  </si>
  <si>
    <t>angemessen</t>
  </si>
  <si>
    <t>zu niedrig</t>
  </si>
  <si>
    <t>viel zu niedrig</t>
  </si>
  <si>
    <t>Erfasser/Autor:</t>
  </si>
  <si>
    <t>Aufgabe</t>
  </si>
  <si>
    <t>Aufwand</t>
  </si>
  <si>
    <t>Schwierigkeit</t>
  </si>
  <si>
    <t>Zeitumfang</t>
  </si>
  <si>
    <t>Zeitaufwand kumuliert:</t>
  </si>
  <si>
    <t>Stunden</t>
  </si>
  <si>
    <t>Anzahl Aufgaben:</t>
  </si>
  <si>
    <t>Durchschnittlicher Aufwand pro Aufgabe:</t>
  </si>
  <si>
    <t>Stunden/Aufgabe</t>
  </si>
  <si>
    <t>Wochen-Soll erreicht?</t>
  </si>
  <si>
    <t>Differenz zum Wochen-Soll:</t>
  </si>
  <si>
    <t>Erik Hennig</t>
  </si>
  <si>
    <t>Projektplan erstellen</t>
  </si>
  <si>
    <t>Vorlagen erstellen (Aufwandserfassung)</t>
  </si>
  <si>
    <t>Meeting: Grundlagen Planung, Aufgabe kennenlernen</t>
  </si>
  <si>
    <t>Terminplan erstellen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</si>
</sst>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1" fillId="0" borderId="1" xfId="0" applyFont="1" applyBorder="1"/>
    <xf numFmtId="0" fontId="0" fillId="0" borderId="2" xfId="0" applyBorder="1"/>
    <xf numFmtId="0" fontId="0" fillId="0" borderId="1" xfId="0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 applyAlignment="1"/>
    <xf numFmtId="0" fontId="0" fillId="0" borderId="0" xfId="0" applyAlignment="1"/>
  </cellXfs>
  <cellStyles count="1">
    <cellStyle name="Standard" xfId="0" builtinId="0"/>
  </cellStyles>
  <dxfs count="3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"/>
  <sheetViews>
    <sheetView tabSelected="1" workbookViewId="0">
      <selection activeCell="K22" sqref="K22"/>
    </sheetView>
  </sheetViews>
  <sheetFormatPr baseColWidth="10" defaultRowHeight="15" x14ac:dyDescent="0.25"/>
  <cols>
    <col min="2" max="2" width="13.140625" customWidth="1"/>
    <col min="3" max="3" width="12.5703125" customWidth="1"/>
    <col min="4" max="4" width="13" customWidth="1"/>
    <col min="5" max="5" width="14.5703125" customWidth="1"/>
    <col min="6" max="6" width="13.85546875" customWidth="1"/>
    <col min="7" max="7" width="12.28515625" customWidth="1"/>
  </cols>
  <sheetData>
    <row r="1" spans="1:7" x14ac:dyDescent="0.25">
      <c r="A1" s="8" t="s">
        <v>0</v>
      </c>
      <c r="B1" s="9"/>
      <c r="C1" s="9"/>
      <c r="D1" s="9"/>
      <c r="E1" s="9"/>
      <c r="F1" s="9"/>
      <c r="G1" s="9"/>
    </row>
    <row r="2" spans="1:7" x14ac:dyDescent="0.25">
      <c r="A2" s="9"/>
      <c r="B2" s="9"/>
      <c r="C2" s="9"/>
      <c r="D2" s="9"/>
      <c r="E2" s="9"/>
      <c r="F2" s="9"/>
      <c r="G2" s="9"/>
    </row>
    <row r="4" spans="1:7" x14ac:dyDescent="0.25">
      <c r="A4" s="10" t="s">
        <v>1</v>
      </c>
      <c r="B4" s="10"/>
      <c r="D4" s="10" t="s">
        <v>4</v>
      </c>
      <c r="E4" s="10"/>
      <c r="F4" s="10"/>
    </row>
    <row r="5" spans="1:7" x14ac:dyDescent="0.25">
      <c r="A5" t="s">
        <v>2</v>
      </c>
      <c r="B5" s="2">
        <f ca="1">TODAY()-6</f>
        <v>43158</v>
      </c>
      <c r="D5" t="s">
        <v>5</v>
      </c>
      <c r="E5" t="s">
        <v>6</v>
      </c>
      <c r="F5" s="11" t="s">
        <v>11</v>
      </c>
      <c r="G5" s="11"/>
    </row>
    <row r="6" spans="1:7" x14ac:dyDescent="0.25">
      <c r="A6" t="s">
        <v>3</v>
      </c>
      <c r="B6" s="2">
        <f ca="1">TODAY()</f>
        <v>43164</v>
      </c>
      <c r="E6" t="s">
        <v>7</v>
      </c>
      <c r="F6" s="11" t="s">
        <v>12</v>
      </c>
      <c r="G6" s="11"/>
    </row>
    <row r="7" spans="1:7" x14ac:dyDescent="0.25">
      <c r="E7" t="s">
        <v>8</v>
      </c>
      <c r="F7" s="11" t="s">
        <v>13</v>
      </c>
      <c r="G7" s="11"/>
    </row>
    <row r="8" spans="1:7" x14ac:dyDescent="0.25">
      <c r="A8" s="10" t="s">
        <v>16</v>
      </c>
      <c r="B8" s="10"/>
      <c r="E8" t="s">
        <v>9</v>
      </c>
      <c r="F8" s="11" t="s">
        <v>14</v>
      </c>
      <c r="G8" s="11"/>
    </row>
    <row r="9" spans="1:7" x14ac:dyDescent="0.25">
      <c r="A9" s="11" t="s">
        <v>28</v>
      </c>
      <c r="B9" s="11"/>
      <c r="E9" t="s">
        <v>10</v>
      </c>
      <c r="F9" s="11" t="s">
        <v>15</v>
      </c>
      <c r="G9" s="11"/>
    </row>
    <row r="11" spans="1:7" x14ac:dyDescent="0.25">
      <c r="A11" s="13" t="s">
        <v>17</v>
      </c>
      <c r="B11" s="13"/>
      <c r="C11" s="13"/>
      <c r="D11" s="3" t="s">
        <v>18</v>
      </c>
      <c r="E11" s="3" t="s">
        <v>19</v>
      </c>
      <c r="F11" s="3" t="s">
        <v>20</v>
      </c>
      <c r="G11" s="4"/>
    </row>
    <row r="12" spans="1:7" x14ac:dyDescent="0.25">
      <c r="A12" s="12" t="s">
        <v>29</v>
      </c>
      <c r="B12" s="12"/>
      <c r="C12" s="12"/>
      <c r="D12" s="5" t="s">
        <v>6</v>
      </c>
      <c r="E12" s="5" t="s">
        <v>8</v>
      </c>
      <c r="F12" s="5">
        <v>5</v>
      </c>
    </row>
    <row r="13" spans="1:7" x14ac:dyDescent="0.25">
      <c r="A13" s="12" t="s">
        <v>30</v>
      </c>
      <c r="B13" s="12"/>
      <c r="C13" s="12"/>
      <c r="D13" s="5" t="s">
        <v>8</v>
      </c>
      <c r="E13" s="5"/>
      <c r="F13" s="5">
        <v>1</v>
      </c>
    </row>
    <row r="14" spans="1:7" s="16" customFormat="1" x14ac:dyDescent="0.25">
      <c r="A14" s="12" t="s">
        <v>31</v>
      </c>
      <c r="B14" s="12"/>
      <c r="C14" s="12"/>
      <c r="D14" s="15" t="s">
        <v>8</v>
      </c>
      <c r="E14" s="15" t="s">
        <v>9</v>
      </c>
      <c r="F14" s="15">
        <v>3.5</v>
      </c>
    </row>
    <row r="15" spans="1:7" x14ac:dyDescent="0.25">
      <c r="A15" s="12" t="s">
        <v>32</v>
      </c>
      <c r="B15" s="12"/>
      <c r="C15" s="12"/>
      <c r="D15" s="5" t="s">
        <v>8</v>
      </c>
      <c r="E15" s="5" t="s">
        <v>9</v>
      </c>
      <c r="F15" s="5"/>
    </row>
    <row r="16" spans="1:7" x14ac:dyDescent="0.25">
      <c r="A16" s="12"/>
      <c r="B16" s="12"/>
      <c r="C16" s="12"/>
      <c r="D16" s="5"/>
      <c r="E16" s="5"/>
      <c r="F16" s="5"/>
    </row>
    <row r="17" spans="1:6" x14ac:dyDescent="0.25">
      <c r="A17" s="12"/>
      <c r="B17" s="12"/>
      <c r="C17" s="12"/>
      <c r="D17" s="5"/>
      <c r="E17" s="5"/>
      <c r="F17" s="5"/>
    </row>
    <row r="18" spans="1:6" x14ac:dyDescent="0.25">
      <c r="A18" s="12"/>
      <c r="B18" s="12"/>
      <c r="C18" s="12"/>
      <c r="D18" s="5"/>
      <c r="E18" s="5"/>
      <c r="F18" s="5"/>
    </row>
    <row r="19" spans="1:6" x14ac:dyDescent="0.25">
      <c r="A19" s="12"/>
      <c r="B19" s="12"/>
      <c r="C19" s="12"/>
      <c r="D19" s="5"/>
      <c r="E19" s="5"/>
      <c r="F19" s="5"/>
    </row>
    <row r="20" spans="1:6" x14ac:dyDescent="0.25">
      <c r="A20" s="12"/>
      <c r="B20" s="12"/>
      <c r="C20" s="12"/>
      <c r="D20" s="5"/>
      <c r="E20" s="5"/>
      <c r="F20" s="5"/>
    </row>
    <row r="21" spans="1:6" x14ac:dyDescent="0.25">
      <c r="A21" s="12"/>
      <c r="B21" s="12"/>
      <c r="C21" s="12"/>
      <c r="D21" s="5"/>
      <c r="E21" s="5"/>
      <c r="F21" s="5"/>
    </row>
    <row r="22" spans="1:6" x14ac:dyDescent="0.25">
      <c r="A22" s="12"/>
      <c r="B22" s="12"/>
      <c r="C22" s="12"/>
      <c r="D22" s="5"/>
      <c r="E22" s="5"/>
      <c r="F22" s="5"/>
    </row>
    <row r="23" spans="1:6" x14ac:dyDescent="0.25">
      <c r="A23" s="12"/>
      <c r="B23" s="12"/>
      <c r="C23" s="12"/>
      <c r="D23" s="5"/>
      <c r="E23" s="5"/>
      <c r="F23" s="5"/>
    </row>
    <row r="24" spans="1:6" x14ac:dyDescent="0.25">
      <c r="A24" s="12"/>
      <c r="B24" s="12"/>
      <c r="C24" s="12"/>
      <c r="D24" s="5"/>
      <c r="E24" s="5"/>
      <c r="F24" s="5"/>
    </row>
    <row r="25" spans="1:6" x14ac:dyDescent="0.25">
      <c r="A25" s="12"/>
      <c r="B25" s="12"/>
      <c r="C25" s="12"/>
      <c r="D25" s="5"/>
      <c r="E25" s="5"/>
      <c r="F25" s="5"/>
    </row>
    <row r="26" spans="1:6" x14ac:dyDescent="0.25">
      <c r="A26" s="12"/>
      <c r="B26" s="12"/>
      <c r="C26" s="12"/>
      <c r="D26" s="5"/>
      <c r="E26" s="5"/>
      <c r="F26" s="5"/>
    </row>
    <row r="27" spans="1:6" x14ac:dyDescent="0.25">
      <c r="A27" s="12"/>
      <c r="B27" s="12"/>
      <c r="C27" s="12"/>
      <c r="D27" s="5"/>
      <c r="E27" s="5"/>
      <c r="F27" s="5"/>
    </row>
    <row r="28" spans="1:6" x14ac:dyDescent="0.25">
      <c r="A28" s="12"/>
      <c r="B28" s="12"/>
      <c r="C28" s="12"/>
      <c r="D28" s="5"/>
      <c r="E28" s="5"/>
      <c r="F28" s="5"/>
    </row>
    <row r="29" spans="1:6" x14ac:dyDescent="0.25">
      <c r="A29" s="12"/>
      <c r="B29" s="12"/>
      <c r="C29" s="12"/>
      <c r="D29" s="5"/>
      <c r="E29" s="5"/>
      <c r="F29" s="5"/>
    </row>
    <row r="30" spans="1:6" x14ac:dyDescent="0.25">
      <c r="A30" s="12"/>
      <c r="B30" s="12"/>
      <c r="C30" s="12"/>
      <c r="D30" s="5"/>
      <c r="E30" s="5"/>
      <c r="F30" s="5"/>
    </row>
    <row r="31" spans="1:6" x14ac:dyDescent="0.25">
      <c r="A31" s="12"/>
      <c r="B31" s="12"/>
      <c r="C31" s="12"/>
      <c r="D31" s="5"/>
      <c r="E31" s="5"/>
      <c r="F31" s="5"/>
    </row>
    <row r="33" spans="1:5" x14ac:dyDescent="0.25">
      <c r="A33" s="14" t="s">
        <v>21</v>
      </c>
      <c r="B33" s="14"/>
      <c r="C33" s="14"/>
      <c r="D33" s="6">
        <f>SUM(F12:F31)</f>
        <v>9.5</v>
      </c>
      <c r="E33" s="7" t="s">
        <v>22</v>
      </c>
    </row>
    <row r="34" spans="1:5" x14ac:dyDescent="0.25">
      <c r="A34" s="14" t="s">
        <v>23</v>
      </c>
      <c r="B34" s="14"/>
      <c r="C34" s="14"/>
      <c r="D34" s="6">
        <f>COUNT(F12:F31)</f>
        <v>3</v>
      </c>
      <c r="E34" s="7"/>
    </row>
    <row r="35" spans="1:5" x14ac:dyDescent="0.25">
      <c r="A35" s="14" t="s">
        <v>24</v>
      </c>
      <c r="B35" s="14"/>
      <c r="C35" s="14"/>
      <c r="D35" s="6">
        <f>D33/D34</f>
        <v>3.1666666666666665</v>
      </c>
      <c r="E35" s="7" t="s">
        <v>25</v>
      </c>
    </row>
    <row r="36" spans="1:5" x14ac:dyDescent="0.25">
      <c r="A36" s="14" t="s">
        <v>26</v>
      </c>
      <c r="B36" s="14"/>
      <c r="C36" s="14"/>
      <c r="D36" s="1" t="str">
        <f>IF(D33&gt;=10, "Ja!","Nein!")</f>
        <v>Nein!</v>
      </c>
    </row>
    <row r="37" spans="1:5" x14ac:dyDescent="0.25">
      <c r="A37" s="14" t="s">
        <v>27</v>
      </c>
      <c r="B37" s="14"/>
      <c r="C37" s="14"/>
      <c r="D37">
        <f>D33-10</f>
        <v>-0.5</v>
      </c>
    </row>
  </sheetData>
  <mergeCells count="36">
    <mergeCell ref="A36:C36"/>
    <mergeCell ref="A37:C37"/>
    <mergeCell ref="A30:C30"/>
    <mergeCell ref="A31:C31"/>
    <mergeCell ref="A33:C33"/>
    <mergeCell ref="A34:C34"/>
    <mergeCell ref="A35:C35"/>
    <mergeCell ref="A29:C29"/>
    <mergeCell ref="A18:C18"/>
    <mergeCell ref="A19:C19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17:C17"/>
    <mergeCell ref="F7:G7"/>
    <mergeCell ref="F8:G8"/>
    <mergeCell ref="F9:G9"/>
    <mergeCell ref="A8:B8"/>
    <mergeCell ref="A9:B9"/>
    <mergeCell ref="A11:C11"/>
    <mergeCell ref="A12:C12"/>
    <mergeCell ref="A13:C13"/>
    <mergeCell ref="A14:C14"/>
    <mergeCell ref="A15:C15"/>
    <mergeCell ref="A16:C16"/>
    <mergeCell ref="A1:G2"/>
    <mergeCell ref="A4:B4"/>
    <mergeCell ref="D4:F4"/>
    <mergeCell ref="F5:G5"/>
    <mergeCell ref="F6:G6"/>
  </mergeCells>
  <conditionalFormatting sqref="D37">
    <cfRule type="cellIs" dxfId="2" priority="3" operator="lessThan">
      <formula>0</formula>
    </cfRule>
    <cfRule type="cellIs" dxfId="1" priority="2" operator="greaterThan">
      <formula>0</formula>
    </cfRule>
    <cfRule type="cellIs" dxfId="0" priority="1" operator="equal">
      <formula>0</formula>
    </cfRule>
  </conditionalFormatting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cp:lastPrinted>2016-03-07T14:24:59Z</cp:lastPrinted>
  <dcterms:created xsi:type="dcterms:W3CDTF">2016-03-07T14:24:28Z</dcterms:created>
  <dcterms:modified xsi:type="dcterms:W3CDTF">2018-03-05T18:04:05Z</dcterms:modified>
</cp:coreProperties>
</file>