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updateLinks="never" codeName="ThisWorkbook"/>
  <mc:AlternateContent xmlns:mc="http://schemas.openxmlformats.org/markup-compatibility/2006">
    <mc:Choice Requires="x15">
      <x15ac:absPath xmlns:x15ac="http://schemas.microsoft.com/office/spreadsheetml/2010/11/ac" url="e:\andia3\src\c5129\"/>
    </mc:Choice>
  </mc:AlternateContent>
  <xr:revisionPtr revIDLastSave="0" documentId="13_ncr:1_{4D6BFD79-F53E-4427-A39F-BCFFC68C6AE1}" xr6:coauthVersionLast="45" xr6:coauthVersionMax="45" xr10:uidLastSave="{00000000-0000-0000-0000-000000000000}"/>
  <bookViews>
    <workbookView xWindow="-120" yWindow="-120" windowWidth="29040" windowHeight="15840" tabRatio="617" xr2:uid="{00000000-000D-0000-FFFF-FFFF00000000}"/>
  </bookViews>
  <sheets>
    <sheet name="Invoice" sheetId="1" r:id="rId1"/>
  </sheets>
  <definedNames>
    <definedName name="oknAppliedTaxRate_1">Invoice!$R$20</definedName>
    <definedName name="oknAppliedTaxRate_10">Invoice!$R$29</definedName>
    <definedName name="oknAppliedTaxRate_11">Invoice!$R$30</definedName>
    <definedName name="oknAppliedTaxRate_12">Invoice!$R$31</definedName>
    <definedName name="oknAppliedTaxRate_2">Invoice!$R$21</definedName>
    <definedName name="oknAppliedTaxRate_3">Invoice!$R$22</definedName>
    <definedName name="oknAppliedTaxRate_4">Invoice!$R$23</definedName>
    <definedName name="oknAppliedTaxRate_5">Invoice!$R$24</definedName>
    <definedName name="oknAppliedTaxRate_6">Invoice!$R$25</definedName>
    <definedName name="oknAppliedTaxRate_7">Invoice!$R$26</definedName>
    <definedName name="oknAppliedTaxRate_8">Invoice!$R$27</definedName>
    <definedName name="oknAppliedTaxRate_9">Invoice!$R$28</definedName>
    <definedName name="oknBalanceDue">Invoice!$N$38</definedName>
    <definedName name="oknCompanyAddress">Invoice!$F$4</definedName>
    <definedName name="oknCompanyCityStateZip">Invoice!$F$5</definedName>
    <definedName name="oknCompanyContact">Invoice!$F$6</definedName>
    <definedName name="oknCompanyName">Invoice!$F$3</definedName>
    <definedName name="oknCost_1">Invoice!$D$20</definedName>
    <definedName name="oknCost_10">Invoice!$D$29</definedName>
    <definedName name="oknCost_11">Invoice!$D$30</definedName>
    <definedName name="oknCost_12">Invoice!$D$31</definedName>
    <definedName name="oknCost_2">Invoice!$D$21</definedName>
    <definedName name="oknCost_3">Invoice!$D$22</definedName>
    <definedName name="oknCost_4">Invoice!$D$23</definedName>
    <definedName name="oknCost_5">Invoice!$D$24</definedName>
    <definedName name="oknCost_6">Invoice!$D$25</definedName>
    <definedName name="oknCost_7">Invoice!$D$26</definedName>
    <definedName name="oknCost_8">Invoice!$D$27</definedName>
    <definedName name="oknCost_9">Invoice!$D$28</definedName>
    <definedName name="oknCsBalanceDue">#REF!</definedName>
    <definedName name="oknCsDateFrom">#REF!</definedName>
    <definedName name="oknCsDateTo">#REF!</definedName>
    <definedName name="oknCsDueDate">#REF!</definedName>
    <definedName name="oknCsHdrAccountBalance">#REF!</definedName>
    <definedName name="oknCsHdrAddress">#REF!</definedName>
    <definedName name="oknCsHdrCityStateZip">#REF!</definedName>
    <definedName name="oknCsHdrCountry">#REF!</definedName>
    <definedName name="oknCsHdrCredit">#REF!</definedName>
    <definedName name="oknCsHdrCustomerID">#REF!</definedName>
    <definedName name="oknCsHdrCustomerName">#REF!</definedName>
    <definedName name="oknCsHdrEmail">#REF!</definedName>
    <definedName name="oknCsHdrPhone">#REF!</definedName>
    <definedName name="oknCsHdrWhoEmail">#REF!</definedName>
    <definedName name="oknCsInvoiceDate">#REF!</definedName>
    <definedName name="oknCsInvoiceID">#REF!</definedName>
    <definedName name="oknCsOrderID">#REF!</definedName>
    <definedName name="oknCsPayments">#REF!</definedName>
    <definedName name="oknCsPaymentTerm">#REF!</definedName>
    <definedName name="oknCsSalesRepName">#REF!</definedName>
    <definedName name="oknCsShippingCost">#REF!</definedName>
    <definedName name="oknCsSubtotal">#REF!</definedName>
    <definedName name="oknCsTax1">#REF!</definedName>
    <definedName name="oknCsTax2">#REF!</definedName>
    <definedName name="oknCsTotal">#REF!</definedName>
    <definedName name="oknDatabaseName">Invoice!$A$4</definedName>
    <definedName name="oknDueDate">Invoice!$M$17</definedName>
    <definedName name="oknExtractingEmailInvoice" hidden="1">#REF!</definedName>
    <definedName name="oknExtractingInvoiceCopyPageSetup" hidden="1">#REF!</definedName>
    <definedName name="oknExtractingInvoiceRemoveRowCol" hidden="1">#REF!</definedName>
    <definedName name="oknExtractingProtectPwd" hidden="1">#REF!</definedName>
    <definedName name="oknExtractingProtectWorksheet" hidden="1">#REF!</definedName>
    <definedName name="oknExtractingReportRemoveRowCol" hidden="1">#REF!</definedName>
    <definedName name="oknExtractingRowsToRemoveOnReportWorksheet" hidden="1">#REF!</definedName>
    <definedName name="oknExtractingWhereToPlaceNewInvoice" hidden="1">#REF!</definedName>
    <definedName name="oknInvoiceBodyMaxNumber" hidden="1">#REF!</definedName>
    <definedName name="oknInvoiceBodyMinNumber" hidden="1">#REF!</definedName>
    <definedName name="oknInvoiceDate">Invoice!$M$5</definedName>
    <definedName name="oknInvoiceID">Invoice!$M$6</definedName>
    <definedName name="oknLineTotal_1">Invoice!$N$20</definedName>
    <definedName name="oknLineTotal_10">Invoice!$N$29</definedName>
    <definedName name="oknLineTotal_11">Invoice!$N$30</definedName>
    <definedName name="oknLineTotal_12">Invoice!$N$31</definedName>
    <definedName name="oknLineTotal_2">Invoice!$N$21</definedName>
    <definedName name="oknLineTotal_3">Invoice!$N$22</definedName>
    <definedName name="oknLineTotal_4">Invoice!$N$23</definedName>
    <definedName name="oknLineTotal_5">Invoice!$N$24</definedName>
    <definedName name="oknLineTotal_6">Invoice!$N$25</definedName>
    <definedName name="oknLineTotal_7">Invoice!$N$26</definedName>
    <definedName name="oknLineTotal_8">Invoice!$N$27</definedName>
    <definedName name="oknLineTotal_9">Invoice!$N$28</definedName>
    <definedName name="oknLineTotalTaxable">Invoice!$D$32</definedName>
    <definedName name="oknNotes">Invoice!$F$36</definedName>
    <definedName name="oknOrderID">Invoice!$F$17</definedName>
    <definedName name="oknPayments">Invoice!$N$37</definedName>
    <definedName name="oknPaymentTerm">Invoice!$J$17</definedName>
    <definedName name="oknPrAmount">#REF!</definedName>
    <definedName name="oknPrCheckNumber">#REF!</definedName>
    <definedName name="oknPrCreatedDate">#REF!</definedName>
    <definedName name="oknPrDateFrom">#REF!</definedName>
    <definedName name="oknPrDateTo">#REF!</definedName>
    <definedName name="oknPrice_1">Invoice!$M$20</definedName>
    <definedName name="oknPrice_10">Invoice!$M$29</definedName>
    <definedName name="oknPrice_11">Invoice!$M$30</definedName>
    <definedName name="oknPrice_12">Invoice!$M$31</definedName>
    <definedName name="oknPrice_2">Invoice!$M$21</definedName>
    <definedName name="oknPrice_3">Invoice!$M$22</definedName>
    <definedName name="oknPrice_4">Invoice!$M$23</definedName>
    <definedName name="oknPrice_5">Invoice!$M$24</definedName>
    <definedName name="oknPrice_6">Invoice!$M$25</definedName>
    <definedName name="oknPrice_7">Invoice!$M$26</definedName>
    <definedName name="oknPrice_8">Invoice!$M$27</definedName>
    <definedName name="oknPrice_9">Invoice!$M$28</definedName>
    <definedName name="oknPrInvoiceID">#REF!</definedName>
    <definedName name="oknPrNotes">#REF!</definedName>
    <definedName name="oknProductID_1">Invoice!$F$20</definedName>
    <definedName name="oknProductID_10">Invoice!$F$29</definedName>
    <definedName name="oknProductID_11">Invoice!$F$30</definedName>
    <definedName name="oknProductID_12">Invoice!$F$31</definedName>
    <definedName name="oknProductID_2">Invoice!$F$21</definedName>
    <definedName name="oknProductID_3">Invoice!$F$22</definedName>
    <definedName name="oknProductID_4">Invoice!$F$23</definedName>
    <definedName name="oknProductID_5">Invoice!$F$24</definedName>
    <definedName name="oknProductID_6">Invoice!$F$25</definedName>
    <definedName name="oknProductID_7">Invoice!$F$26</definedName>
    <definedName name="oknProductID_8">Invoice!$F$27</definedName>
    <definedName name="oknProductID_9">Invoice!$F$28</definedName>
    <definedName name="oknProductName_1">Invoice!$H$20</definedName>
    <definedName name="oknProductName_10">Invoice!$H$29</definedName>
    <definedName name="oknProductName_11">Invoice!$H$30</definedName>
    <definedName name="oknProductName_12">Invoice!$H$31</definedName>
    <definedName name="oknProductName_2">Invoice!$H$21</definedName>
    <definedName name="oknProductName_3">Invoice!$H$22</definedName>
    <definedName name="oknProductName_4">Invoice!$H$23</definedName>
    <definedName name="oknProductName_5">Invoice!$H$24</definedName>
    <definedName name="oknProductName_6">Invoice!$H$25</definedName>
    <definedName name="oknProductName_7">Invoice!$H$26</definedName>
    <definedName name="oknProductName_8">Invoice!$H$27</definedName>
    <definedName name="oknProductName_9">Invoice!$H$28</definedName>
    <definedName name="oknProductType_1">Invoice!$Q$20</definedName>
    <definedName name="oknProductType_10">Invoice!$Q$29</definedName>
    <definedName name="oknProductType_11">Invoice!$Q$30</definedName>
    <definedName name="oknProductType_12">Invoice!$Q$31</definedName>
    <definedName name="oknProductType_2">Invoice!$Q$21</definedName>
    <definedName name="oknProductType_3">Invoice!$Q$22</definedName>
    <definedName name="oknProductType_4">Invoice!$Q$23</definedName>
    <definedName name="oknProductType_5">Invoice!$Q$24</definedName>
    <definedName name="oknProductType_6">Invoice!$Q$25</definedName>
    <definedName name="oknProductType_7">Invoice!$Q$26</definedName>
    <definedName name="oknProductType_8">Invoice!$Q$27</definedName>
    <definedName name="oknProductType_9">Invoice!$Q$28</definedName>
    <definedName name="oknPrPaymentTerm">#REF!</definedName>
    <definedName name="oknPrWhoID">#REF!</definedName>
    <definedName name="oknPrWhoName">#REF!</definedName>
    <definedName name="oknQuantity_1">Invoice!$K$20</definedName>
    <definedName name="oknQuantity_10">Invoice!$K$29</definedName>
    <definedName name="oknQuantity_11">Invoice!$K$30</definedName>
    <definedName name="oknQuantity_12">Invoice!$K$31</definedName>
    <definedName name="oknQuantity_2">Invoice!$K$21</definedName>
    <definedName name="oknQuantity_3">Invoice!$K$22</definedName>
    <definedName name="oknQuantity_4">Invoice!$K$23</definedName>
    <definedName name="oknQuantity_5">Invoice!$K$24</definedName>
    <definedName name="oknQuantity_6">Invoice!$K$25</definedName>
    <definedName name="oknQuantity_7">Invoice!$K$26</definedName>
    <definedName name="oknQuantity_8">Invoice!$K$27</definedName>
    <definedName name="oknQuantity_9">Invoice!$K$28</definedName>
    <definedName name="oknRcBalanceDue">#REF!</definedName>
    <definedName name="oknRcDateFrom">#REF!</definedName>
    <definedName name="oknRcDateTo">#REF!</definedName>
    <definedName name="oknRcDueDate">#REF!</definedName>
    <definedName name="oknRcInvoiceCost">#REF!</definedName>
    <definedName name="oknRcInvoiceDate">#REF!</definedName>
    <definedName name="oknRcInvoiceID">#REF!</definedName>
    <definedName name="oknRcOrderID">#REF!</definedName>
    <definedName name="oknRcPayments">#REF!</definedName>
    <definedName name="oknRcPaymentTerm">#REF!</definedName>
    <definedName name="oknRcSalesRepName">#REF!</definedName>
    <definedName name="oknRcShippingCost">#REF!</definedName>
    <definedName name="oknRcSubtotal">#REF!</definedName>
    <definedName name="oknRcTax1">#REF!</definedName>
    <definedName name="oknRcTax2">#REF!</definedName>
    <definedName name="oknRcTotal">#REF!</definedName>
    <definedName name="oknRcWhoID">#REF!</definedName>
    <definedName name="oknRcWhoName">#REF!</definedName>
    <definedName name="oknRpCost">#REF!</definedName>
    <definedName name="oknRpDateFrom">#REF!</definedName>
    <definedName name="oknRpDateTo">#REF!</definedName>
    <definedName name="oknRpInvoiceDate">#REF!</definedName>
    <definedName name="oknRpInvoiceID">#REF!</definedName>
    <definedName name="oknRpLineTotal">#REF!</definedName>
    <definedName name="oknRpPrice">#REF!</definedName>
    <definedName name="oknRpProductID">#REF!</definedName>
    <definedName name="oknRpProductName">#REF!</definedName>
    <definedName name="oknRpQuantity">#REF!</definedName>
    <definedName name="oknRpTaxable">#REF!</definedName>
    <definedName name="oknRrBalanceDue">#REF!</definedName>
    <definedName name="oknRrDateFrom">#REF!</definedName>
    <definedName name="oknRrDateTo">#REF!</definedName>
    <definedName name="oknRrDueDate">#REF!</definedName>
    <definedName name="oknRrInvoiceCost">#REF!</definedName>
    <definedName name="oknRrInvoiceDate">#REF!</definedName>
    <definedName name="oknRrInvoiceID">#REF!</definedName>
    <definedName name="oknRrOrderID">#REF!</definedName>
    <definedName name="oknRrPayments">#REF!</definedName>
    <definedName name="oknRrSalesRepName">#REF!</definedName>
    <definedName name="oknRrShippingCost">#REF!</definedName>
    <definedName name="oknRrSubtotal">#REF!</definedName>
    <definedName name="oknRrTax1">#REF!</definedName>
    <definedName name="oknRrTax2">#REF!</definedName>
    <definedName name="oknRrTotal">#REF!</definedName>
    <definedName name="oknRsBalanceDue">#REF!</definedName>
    <definedName name="oknRsDateFrom">#REF!</definedName>
    <definedName name="oknRsDateTo">#REF!</definedName>
    <definedName name="oknRsDueDate">#REF!</definedName>
    <definedName name="oknRsInvoiceCost">#REF!</definedName>
    <definedName name="oknRsInvoiceDate">#REF!</definedName>
    <definedName name="oknRsInvoiceID">#REF!</definedName>
    <definedName name="oknRsOrderID">#REF!</definedName>
    <definedName name="oknRsPayments">#REF!</definedName>
    <definedName name="oknRsPaymentTerm">#REF!</definedName>
    <definedName name="oknRsSalesRepName">#REF!</definedName>
    <definedName name="oknRsShippingCost">#REF!</definedName>
    <definedName name="oknRsSubTotal">#REF!</definedName>
    <definedName name="oknRsTax1">#REF!</definedName>
    <definedName name="oknRsTax2">#REF!</definedName>
    <definedName name="oknRsTotal">#REF!</definedName>
    <definedName name="oknRsYearMonth">#REF!</definedName>
    <definedName name="oknSalesRepName">Invoice!$H$17</definedName>
    <definedName name="oknSavingInvoiceClearWorksheet" hidden="1">#REF!</definedName>
    <definedName name="oknSavingInvoicePromptForPayment" hidden="1">#REF!</definedName>
    <definedName name="oknShipAddress">Invoice!$L$11</definedName>
    <definedName name="oknShipCityStateZip">Invoice!$L$12</definedName>
    <definedName name="oknShipContact">Invoice!$L$14</definedName>
    <definedName name="oknShipCountry">Invoice!$L$13</definedName>
    <definedName name="oknShipDate">Invoice!$Z$18</definedName>
    <definedName name="oknShipName">Invoice!$L$10</definedName>
    <definedName name="oknShippingCost">Invoice!$AG$27</definedName>
    <definedName name="oknShipVia">Invoice!$AA$18</definedName>
    <definedName name="oknStatus">Invoice!$A$6</definedName>
    <definedName name="oknSubTotal">Invoice!$N$32</definedName>
    <definedName name="oknTax1">Invoice!$N$33</definedName>
    <definedName name="oknTax1Name">Invoice!$L$33</definedName>
    <definedName name="oknTax1Rate">Invoice!$M$33</definedName>
    <definedName name="oknTax1RateDefault">Invoice!$C$12</definedName>
    <definedName name="oknTax2">Invoice!$N$34</definedName>
    <definedName name="oknTax2IsAppliedToTax1">Invoice!$C$10</definedName>
    <definedName name="oknTax2Name">Invoice!$L$34</definedName>
    <definedName name="oknTax2Rate">Invoice!$M$34</definedName>
    <definedName name="oknTax2RateDefault">Invoice!$C$13</definedName>
    <definedName name="oknTaxable_1">Invoice!$C$20</definedName>
    <definedName name="oknTaxable_10">Invoice!$C$29</definedName>
    <definedName name="oknTaxable_11">Invoice!$C$30</definedName>
    <definedName name="oknTaxable_12">Invoice!$C$31</definedName>
    <definedName name="oknTaxable_2">Invoice!$C$21</definedName>
    <definedName name="oknTaxable_3">Invoice!$C$22</definedName>
    <definedName name="oknTaxable_4">Invoice!$C$23</definedName>
    <definedName name="oknTaxable_5">Invoice!$C$24</definedName>
    <definedName name="oknTaxable_6">Invoice!$C$25</definedName>
    <definedName name="oknTaxable_7">Invoice!$C$26</definedName>
    <definedName name="oknTaxable_8">Invoice!$C$27</definedName>
    <definedName name="oknTaxable_9">Invoice!$C$28</definedName>
    <definedName name="oknTaxTotalIncludingShippingCost">Invoice!$C$11</definedName>
    <definedName name="oknTaxType">Invoice!$C$9</definedName>
    <definedName name="oknTotal">Invoice!$N$36</definedName>
    <definedName name="oknWhoAddress">Invoice!$F$11</definedName>
    <definedName name="oknWhoCityStateZip">Invoice!$F$12</definedName>
    <definedName name="oknWhoEmail">Invoice!$F$13</definedName>
    <definedName name="oknWhoID">Invoice!$A$9</definedName>
    <definedName name="oknWhoName">Invoice!$F$10</definedName>
    <definedName name="oknWhoPhone">Invoice!$F$14</definedName>
    <definedName name="oknZ2DONTREMOVESoftwareID" hidden="1">#REF!</definedName>
    <definedName name="oknZZDONTREMOVEDatabasePath" hidden="1">#REF!</definedName>
    <definedName name="oknZZDONTREMOVEHowToCloseWorkbook" hidden="1">#REF!</definedName>
    <definedName name="_xlnm.Print_Area" localSheetId="0">Invoice!$F$3:$N$41</definedName>
    <definedName name="_xlnm.Print_Titles" localSheetId="0">Invoice!$3:$19</definedName>
    <definedName name="valuevx">42.314159</definedName>
  </definedNames>
  <calcPr calcId="181029"/>
  <fileRecoveryPr autoRecover="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N21" i="1" l="1"/>
  <c r="N23" i="1"/>
  <c r="N25" i="1"/>
  <c r="N27" i="1"/>
  <c r="N29" i="1"/>
  <c r="N31" i="1"/>
  <c r="N34" i="1"/>
  <c r="N22" i="1"/>
  <c r="N24" i="1"/>
  <c r="N26" i="1"/>
  <c r="N28" i="1"/>
  <c r="N30" i="1"/>
  <c r="N33" i="1"/>
  <c r="R31" i="1"/>
  <c r="R30" i="1"/>
  <c r="R29" i="1"/>
  <c r="R28" i="1"/>
  <c r="R27" i="1"/>
  <c r="R26" i="1"/>
  <c r="R25" i="1"/>
  <c r="R24" i="1"/>
  <c r="R23" i="1"/>
  <c r="R22" i="1"/>
  <c r="R21" i="1"/>
  <c r="R20" i="1"/>
  <c r="D32" i="1" l="1" a="1"/>
  <c r="D32" i="1" s="1"/>
  <c r="N32" i="1"/>
  <c r="N36" i="1" s="1"/>
  <c r="N38" i="1" s="1"/>
</calcChain>
</file>

<file path=xl/sharedStrings.xml><?xml version="1.0" encoding="utf-8"?>
<sst xmlns="http://schemas.openxmlformats.org/spreadsheetml/2006/main" count="59" uniqueCount="56">
  <si>
    <t>DATE:</t>
  </si>
  <si>
    <t>TOTAL</t>
  </si>
  <si>
    <t>Line Total</t>
    <phoneticPr fontId="2" type="noConversion"/>
  </si>
  <si>
    <t>Unit Price</t>
    <phoneticPr fontId="2" type="noConversion"/>
  </si>
  <si>
    <t>Quantity</t>
    <phoneticPr fontId="2" type="noConversion"/>
  </si>
  <si>
    <t>Sales Rep. Name</t>
    <phoneticPr fontId="2" type="noConversion"/>
  </si>
  <si>
    <t>P.O. #</t>
    <phoneticPr fontId="2" type="noConversion"/>
  </si>
  <si>
    <t>SUBTOTAL</t>
    <phoneticPr fontId="2" type="noConversion"/>
  </si>
  <si>
    <t>Due Date</t>
    <phoneticPr fontId="2" type="noConversion"/>
  </si>
  <si>
    <t>Terms</t>
    <phoneticPr fontId="2" type="noConversion"/>
  </si>
  <si>
    <t>Description</t>
    <phoneticPr fontId="2" type="noConversion"/>
  </si>
  <si>
    <t>Taxable</t>
    <phoneticPr fontId="2" type="noConversion"/>
  </si>
  <si>
    <t>TOTAL DUE</t>
    <phoneticPr fontId="2" type="noConversion"/>
  </si>
  <si>
    <t>PAID</t>
    <phoneticPr fontId="2" type="noConversion"/>
  </si>
  <si>
    <t>TaxSystem</t>
    <phoneticPr fontId="2" type="noConversion"/>
  </si>
  <si>
    <t xml:space="preserve">THANK YOU FOR YOUR BUSINESS! </t>
    <phoneticPr fontId="2" type="noConversion"/>
  </si>
  <si>
    <t>INVOICE</t>
    <phoneticPr fontId="2" type="noConversion"/>
  </si>
  <si>
    <t>Bill To:</t>
    <phoneticPr fontId="2" type="noConversion"/>
  </si>
  <si>
    <t>Current Database</t>
  </si>
  <si>
    <t>Invoice Status</t>
  </si>
  <si>
    <t>Taxable</t>
  </si>
  <si>
    <t>cost</t>
    <phoneticPr fontId="2" type="noConversion"/>
  </si>
  <si>
    <t>Name</t>
  </si>
  <si>
    <t>Notes:</t>
  </si>
  <si>
    <t>INVOICE #:</t>
  </si>
  <si>
    <t>Applied Tax Rate</t>
  </si>
  <si>
    <t>General</t>
  </si>
  <si>
    <t>TAX</t>
  </si>
  <si>
    <t>Labor</t>
  </si>
  <si>
    <t/>
  </si>
  <si>
    <t>Pending</t>
    <phoneticPr fontId="2" type="noConversion"/>
  </si>
  <si>
    <t>Item Type</t>
    <phoneticPr fontId="2" type="noConversion"/>
  </si>
  <si>
    <t>Item ID</t>
    <phoneticPr fontId="2" type="noConversion"/>
  </si>
  <si>
    <t>Mixed Tax Rates in an Invoicing Form (5 Columns) - 205, Murfreesboro, Tennessee, 131947, 108755, 7001213249965518830?+21.32%, 55.9 sq mi, 144.8 km2, 2,360/sq mi, 910/km2, 35°51′08″N 86°24′58″W? / ?35.8522°N 86.4160°W? / 35.8522; -86.4160? (Murfreesboro)</t>
  </si>
  <si>
    <t>Mixed Tax Rates (5 Columns)c5034 - 205, Murfreesboro, Tennessee, 131947, 108755, 7001213249965518830?+21.32%, 55.9 sq mi, 144.8 km2, 2,360/sq mi, 910/km2, 35°51′08″N 86°24′58″W? / ?35.8522°N 86.4160°W? / 35.8522; -86.4160? (Murfreesboro)</t>
  </si>
  <si>
    <t>To create an invoice (tutorial Movie)</t>
  </si>
  <si>
    <t>Fill products / items, or click the "on-sheet picker" button to pick from existing items.</t>
  </si>
  <si>
    <t>Extract, Email or print the invoice by clicking the corresponding button on the task pane.</t>
  </si>
  <si>
    <r>
      <t xml:space="preserve">Click </t>
    </r>
    <r>
      <rPr>
        <b/>
        <sz val="10"/>
        <rFont val="Book Antiqua"/>
        <family val="1"/>
      </rPr>
      <t>Clear &amp; New.</t>
    </r>
  </si>
  <si>
    <r>
      <t xml:space="preserve">Fill client information into the </t>
    </r>
    <r>
      <rPr>
        <b/>
        <sz val="10"/>
        <rFont val="Book Antiqua"/>
        <family val="1"/>
      </rPr>
      <t>BILL To</t>
    </r>
    <r>
      <rPr>
        <sz val="10"/>
        <rFont val="Book Antiqua"/>
        <family val="1"/>
      </rPr>
      <t xml:space="preserve"> section. Or click the "on-sheet picker" button to pick from existing customers.</t>
    </r>
  </si>
  <si>
    <r>
      <t xml:space="preserve">Click </t>
    </r>
    <r>
      <rPr>
        <b/>
        <sz val="9"/>
        <rFont val="Book Antiqua"/>
        <family val="1"/>
      </rPr>
      <t>Save Invoice</t>
    </r>
    <r>
      <rPr>
        <sz val="9"/>
        <rFont val="Book Antiqua"/>
        <family val="1"/>
      </rPr>
      <t xml:space="preserve"> to create a new invoice.</t>
    </r>
  </si>
  <si>
    <r>
      <t xml:space="preserve">Click the </t>
    </r>
    <r>
      <rPr>
        <b/>
        <sz val="9"/>
        <rFont val="Book Antiqua"/>
        <family val="1"/>
      </rPr>
      <t>Help</t>
    </r>
    <r>
      <rPr>
        <sz val="9"/>
        <rFont val="Book Antiqua"/>
        <family val="1"/>
      </rPr>
      <t xml:space="preserve"> button on the </t>
    </r>
    <r>
      <rPr>
        <b/>
        <sz val="9"/>
        <rFont val="Book Antiqua"/>
        <family val="1"/>
      </rPr>
      <t>Invoice</t>
    </r>
    <r>
      <rPr>
        <sz val="9"/>
        <rFont val="Book Antiqua"/>
        <family val="1"/>
      </rPr>
      <t xml:space="preserve"> ribbon tab to open detailed documents</t>
    </r>
  </si>
  <si>
    <t>fields not used in this template</t>
  </si>
  <si>
    <t>c5129</t>
  </si>
  <si>
    <t>Customer#</t>
  </si>
  <si>
    <t>Address</t>
  </si>
  <si>
    <t>City, ST ZIP</t>
  </si>
  <si>
    <t>Email</t>
  </si>
  <si>
    <t>Phone</t>
  </si>
  <si>
    <t>Project Location</t>
  </si>
  <si>
    <t>Home Staging Business Name</t>
  </si>
  <si>
    <t>Stager Street Address</t>
  </si>
  <si>
    <t>Stager City, ST  ZIP Code</t>
  </si>
  <si>
    <t>Stager Phone Number,Web Address, etc.</t>
  </si>
  <si>
    <t>Home Stager Bill Format - 95, Garland, Texas</t>
  </si>
  <si>
    <t>Home Staging Invoice Samplec5129 - 95, Garland, Texas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</si>
</sst>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4" formatCode="_(&quot;$&quot;* #,##0.00_);_(&quot;$&quot;* \(#,##0.00\);_(&quot;$&quot;* &quot;-&quot;??_);_(@_)"/>
    <numFmt numFmtId="43" formatCode="_(* #,##0.00_);_(* \(#,##0.00\);_(* &quot;-&quot;??_);_(@_)"/>
    <numFmt numFmtId="164" formatCode="@\ \ "/>
    <numFmt numFmtId="165" formatCode="_(* #,##0.00_);_(* \(#,##0.00\);;_(@_)"/>
    <numFmt numFmtId="166" formatCode="General_)"/>
    <numFmt numFmtId="167" formatCode="[$-409]mmmm\ d\,\ yyyy;@"/>
    <numFmt numFmtId="168" formatCode="_ * #,##0.00_ ;_ * \-#,##0.00_ ;_ * &quot;&quot;??_ ;_ @_ "/>
    <numFmt numFmtId="169" formatCode="_(* #,##0.00_);_(* \(#,##0.00\);_(* &quot;&quot;??_);_(@_)"/>
    <numFmt numFmtId="170" formatCode="yyyy\-m\-d"/>
  </numFmts>
  <fonts count="22" x14ac:knownFonts="1">
    <font>
      <sz val="10"/>
      <name val="Arial"/>
      <family val="2"/>
    </font>
    <font>
      <sz val="11"/>
      <color theme="1"/>
      <name val="Trebuchet MS"/>
      <family val="2"/>
      <scheme val="minor"/>
    </font>
    <font>
      <b/>
      <sz val="10"/>
      <name val="Arial"/>
      <family val="2"/>
    </font>
    <font>
      <u/>
      <sz val="10"/>
      <color indexed="12"/>
      <name val="Arial"/>
      <family val="2"/>
    </font>
    <font>
      <sz val="10"/>
      <name val="Trebuchet MS"/>
      <family val="2"/>
    </font>
    <font>
      <u/>
      <sz val="10"/>
      <color indexed="12"/>
      <name val="Verdana"/>
      <family val="2"/>
    </font>
    <font>
      <sz val="11"/>
      <color theme="1"/>
      <name val="Trebuchet MS"/>
      <family val="2"/>
      <scheme val="minor"/>
    </font>
    <font>
      <sz val="10"/>
      <color theme="0"/>
      <name val="Book Antiqua"/>
      <family val="1"/>
    </font>
    <font>
      <sz val="10"/>
      <name val="Book Antiqua"/>
      <family val="1"/>
    </font>
    <font>
      <u/>
      <sz val="10"/>
      <color indexed="12"/>
      <name val="Book Antiqua"/>
      <family val="1"/>
    </font>
    <font>
      <b/>
      <sz val="10"/>
      <color theme="0"/>
      <name val="Book Antiqua"/>
      <family val="1"/>
    </font>
    <font>
      <b/>
      <sz val="18"/>
      <name val="Book Antiqua"/>
      <family val="1"/>
    </font>
    <font>
      <sz val="28"/>
      <color indexed="42"/>
      <name val="Book Antiqua"/>
      <family val="1"/>
    </font>
    <font>
      <b/>
      <sz val="10"/>
      <name val="Book Antiqua"/>
      <family val="1"/>
    </font>
    <font>
      <sz val="9"/>
      <color theme="0"/>
      <name val="Book Antiqua"/>
      <family val="1"/>
    </font>
    <font>
      <sz val="9"/>
      <name val="Book Antiqua"/>
      <family val="1"/>
    </font>
    <font>
      <b/>
      <sz val="9"/>
      <name val="Book Antiqua"/>
      <family val="1"/>
    </font>
    <font>
      <sz val="18"/>
      <name val="Book Antiqua"/>
      <family val="1"/>
    </font>
    <font>
      <i/>
      <sz val="10"/>
      <name val="Book Antiqua"/>
      <family val="1"/>
    </font>
    <font>
      <u/>
      <sz val="10"/>
      <color theme="0"/>
      <name val="Book Antiqua"/>
      <family val="1"/>
    </font>
    <font>
      <sz val="22"/>
      <color theme="9" tint="-0.499984740745262"/>
      <name val="Bodoni MT Black"/>
      <family val="1"/>
    </font>
    <font>
      <b/>
      <sz val="16"/>
      <color theme="9" tint="-0.499984740745262"/>
      <name val="Bodoni MT Black"/>
      <family val="1"/>
    </font>
  </fonts>
  <fills count="9">
    <fill>
      <patternFill patternType="none"/>
    </fill>
    <fill>
      <patternFill patternType="gray125"/>
    </fill>
    <fill>
      <patternFill patternType="solid">
        <fgColor theme="0" tint="-4.9989318521683403E-2"/>
        <bgColor indexed="64"/>
      </patternFill>
    </fill>
    <fill>
      <patternFill patternType="solid">
        <fgColor theme="9" tint="-0.499984740745262"/>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rgb="FFFFFF00"/>
        <bgColor indexed="64"/>
      </patternFill>
    </fill>
    <fill>
      <patternFill patternType="solid">
        <fgColor theme="9" tint="0.59996337778862885"/>
        <bgColor indexed="64"/>
      </patternFill>
    </fill>
  </fills>
  <borders count="31">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style="thin">
        <color indexed="64"/>
      </left>
      <right style="thin">
        <color indexed="64"/>
      </right>
      <top style="thin">
        <color indexed="64"/>
      </top>
      <bottom/>
      <diagonal/>
    </border>
    <border>
      <left style="thin">
        <color theme="9" tint="-0.499984740745262"/>
      </left>
      <right/>
      <top style="thick">
        <color theme="9" tint="-0.499984740745262"/>
      </top>
      <bottom style="thin">
        <color theme="9" tint="-0.499984740745262"/>
      </bottom>
      <diagonal/>
    </border>
    <border>
      <left/>
      <right/>
      <top style="thick">
        <color theme="9" tint="-0.499984740745262"/>
      </top>
      <bottom style="thin">
        <color theme="9" tint="-0.499984740745262"/>
      </bottom>
      <diagonal/>
    </border>
    <border>
      <left/>
      <right style="thin">
        <color theme="9" tint="-0.499984740745262"/>
      </right>
      <top style="thick">
        <color theme="9" tint="-0.499984740745262"/>
      </top>
      <bottom style="thin">
        <color theme="9" tint="-0.499984740745262"/>
      </bottom>
      <diagonal/>
    </border>
    <border>
      <left style="thin">
        <color theme="9" tint="-0.499984740745262"/>
      </left>
      <right/>
      <top style="thick">
        <color theme="9" tint="-0.499984740745262"/>
      </top>
      <bottom/>
      <diagonal/>
    </border>
    <border>
      <left/>
      <right style="thin">
        <color theme="9" tint="-0.499984740745262"/>
      </right>
      <top style="thick">
        <color theme="9" tint="-0.499984740745262"/>
      </top>
      <bottom/>
      <diagonal/>
    </border>
    <border>
      <left/>
      <right/>
      <top/>
      <bottom style="thin">
        <color theme="9" tint="0.39994506668294322"/>
      </bottom>
      <diagonal/>
    </border>
    <border>
      <left/>
      <right/>
      <top style="thin">
        <color theme="9" tint="0.39994506668294322"/>
      </top>
      <bottom style="thin">
        <color theme="9" tint="0.39994506668294322"/>
      </bottom>
      <diagonal/>
    </border>
  </borders>
  <cellStyleXfs count="6">
    <xf numFmtId="0" fontId="0" fillId="0" borderId="0"/>
    <xf numFmtId="0" fontId="3"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4" fillId="0" borderId="0"/>
    <xf numFmtId="0" fontId="6" fillId="0" borderId="0"/>
    <xf numFmtId="0" fontId="1" fillId="0" borderId="0"/>
  </cellStyleXfs>
  <cellXfs count="161">
    <xf numFmtId="0" fontId="0" fillId="0" borderId="0" xfId="0"/>
    <xf numFmtId="0" fontId="7" fillId="4" borderId="0" xfId="0" applyFont="1" applyFill="1" applyProtection="1"/>
    <xf numFmtId="0" fontId="8" fillId="4" borderId="0" xfId="0" applyFont="1" applyFill="1" applyProtection="1">
      <protection locked="0" hidden="1"/>
    </xf>
    <xf numFmtId="0" fontId="8" fillId="4" borderId="0" xfId="0" applyFont="1" applyFill="1" applyProtection="1"/>
    <xf numFmtId="0" fontId="8" fillId="4" borderId="0" xfId="0" applyFont="1" applyFill="1"/>
    <xf numFmtId="0" fontId="9" fillId="4" borderId="0" xfId="1" applyFont="1" applyFill="1" applyAlignment="1" applyProtection="1"/>
    <xf numFmtId="0" fontId="7" fillId="3" borderId="0" xfId="0" applyFont="1" applyFill="1" applyProtection="1"/>
    <xf numFmtId="0" fontId="8" fillId="0" borderId="0" xfId="0" applyFont="1" applyFill="1" applyProtection="1">
      <protection locked="0" hidden="1"/>
    </xf>
    <xf numFmtId="0" fontId="8" fillId="0" borderId="0" xfId="0" applyFont="1" applyFill="1" applyProtection="1"/>
    <xf numFmtId="0" fontId="8" fillId="0" borderId="0" xfId="0" applyFont="1" applyFill="1"/>
    <xf numFmtId="0" fontId="8" fillId="2" borderId="0" xfId="0" applyFont="1" applyFill="1"/>
    <xf numFmtId="0" fontId="8" fillId="0" borderId="0" xfId="0" applyFont="1" applyProtection="1">
      <protection locked="0" hidden="1"/>
    </xf>
    <xf numFmtId="0" fontId="8" fillId="0" borderId="0" xfId="0" applyFont="1" applyProtection="1"/>
    <xf numFmtId="0" fontId="8" fillId="0" borderId="0" xfId="0" applyFont="1"/>
    <xf numFmtId="0" fontId="11" fillId="0" borderId="0" xfId="0" applyFont="1"/>
    <xf numFmtId="0" fontId="12" fillId="0" borderId="0" xfId="0" applyFont="1" applyFill="1" applyAlignment="1">
      <alignment horizontal="right"/>
    </xf>
    <xf numFmtId="0" fontId="7" fillId="3" borderId="0" xfId="0" applyFont="1" applyFill="1" applyAlignment="1">
      <alignment horizontal="center" vertical="center"/>
    </xf>
    <xf numFmtId="167" fontId="8" fillId="0" borderId="0" xfId="0" applyNumberFormat="1" applyFont="1" applyFill="1" applyAlignment="1">
      <alignment horizontal="left" shrinkToFit="1"/>
    </xf>
    <xf numFmtId="0" fontId="8" fillId="0" borderId="0" xfId="0" applyFont="1" applyFill="1" applyAlignment="1">
      <alignment horizontal="left"/>
    </xf>
    <xf numFmtId="0" fontId="7" fillId="3" borderId="0" xfId="0" applyFont="1" applyFill="1"/>
    <xf numFmtId="0" fontId="13" fillId="0" borderId="0" xfId="0" applyFont="1" applyAlignment="1">
      <alignment horizontal="left"/>
    </xf>
    <xf numFmtId="0" fontId="8" fillId="0" borderId="0" xfId="0" applyFont="1" applyAlignment="1">
      <alignment horizontal="left"/>
    </xf>
    <xf numFmtId="0" fontId="8" fillId="0" borderId="0" xfId="0" applyNumberFormat="1" applyFont="1" applyProtection="1">
      <protection locked="0" hidden="1"/>
    </xf>
    <xf numFmtId="0" fontId="8" fillId="0" borderId="0" xfId="0" applyFont="1" applyAlignment="1" applyProtection="1">
      <alignment horizontal="right"/>
      <protection locked="0" hidden="1"/>
    </xf>
    <xf numFmtId="0" fontId="8" fillId="0" borderId="0" xfId="0" applyFont="1" applyAlignment="1" applyProtection="1"/>
    <xf numFmtId="0" fontId="8" fillId="0" borderId="0" xfId="0" applyFont="1" applyAlignment="1" applyProtection="1">
      <alignment vertical="center"/>
      <protection locked="0" hidden="1"/>
    </xf>
    <xf numFmtId="0" fontId="8" fillId="0" borderId="0" xfId="0" applyFont="1" applyAlignment="1" applyProtection="1">
      <alignment vertical="center"/>
    </xf>
    <xf numFmtId="0" fontId="13" fillId="5" borderId="3" xfId="0" applyFont="1" applyFill="1" applyBorder="1" applyAlignment="1">
      <alignment horizontal="center" vertical="center"/>
    </xf>
    <xf numFmtId="0" fontId="13" fillId="0" borderId="0" xfId="0" applyFont="1" applyFill="1" applyBorder="1" applyAlignment="1">
      <alignment horizontal="center" vertical="center"/>
    </xf>
    <xf numFmtId="0" fontId="8" fillId="2" borderId="0" xfId="0" applyFont="1" applyFill="1" applyAlignment="1">
      <alignment vertical="center"/>
    </xf>
    <xf numFmtId="0" fontId="8" fillId="0" borderId="0" xfId="0" applyFont="1" applyFill="1" applyAlignment="1">
      <alignment vertical="center"/>
    </xf>
    <xf numFmtId="0" fontId="8" fillId="0" borderId="0" xfId="0" applyFont="1" applyAlignment="1">
      <alignment vertical="center"/>
    </xf>
    <xf numFmtId="0" fontId="8" fillId="0" borderId="0" xfId="0" applyNumberFormat="1" applyFont="1" applyFill="1" applyBorder="1" applyAlignment="1">
      <alignment horizontal="center" vertical="center"/>
    </xf>
    <xf numFmtId="0" fontId="7" fillId="3" borderId="0" xfId="0" applyFont="1" applyFill="1" applyAlignment="1" applyProtection="1">
      <alignment vertical="center"/>
    </xf>
    <xf numFmtId="0" fontId="10" fillId="3" borderId="0" xfId="0" applyFont="1" applyFill="1" applyAlignment="1" applyProtection="1">
      <alignment horizontal="right" vertical="center"/>
    </xf>
    <xf numFmtId="0" fontId="13" fillId="5" borderId="2" xfId="0" applyFont="1" applyFill="1" applyBorder="1" applyAlignment="1">
      <alignment horizontal="center" vertical="center"/>
    </xf>
    <xf numFmtId="0" fontId="15" fillId="0" borderId="0" xfId="0" applyFont="1" applyFill="1" applyAlignment="1">
      <alignment vertical="center"/>
    </xf>
    <xf numFmtId="0" fontId="8" fillId="0" borderId="0" xfId="0" applyFont="1" applyAlignment="1" applyProtection="1">
      <alignment vertical="center"/>
      <protection locked="0"/>
    </xf>
    <xf numFmtId="1" fontId="8" fillId="0" borderId="9" xfId="0" applyNumberFormat="1" applyFont="1" applyBorder="1" applyAlignment="1" applyProtection="1">
      <alignment horizontal="left" vertical="center"/>
      <protection locked="0"/>
    </xf>
    <xf numFmtId="1" fontId="8" fillId="0" borderId="4" xfId="0" applyNumberFormat="1" applyFont="1" applyBorder="1" applyAlignment="1" applyProtection="1">
      <alignment vertical="center"/>
    </xf>
    <xf numFmtId="168" fontId="8" fillId="0" borderId="6" xfId="0" applyNumberFormat="1" applyFont="1" applyBorder="1" applyAlignment="1" applyProtection="1">
      <alignment horizontal="right" vertical="center" indent="1"/>
      <protection locked="0"/>
    </xf>
    <xf numFmtId="169" fontId="8" fillId="0" borderId="6" xfId="0" applyNumberFormat="1" applyFont="1" applyFill="1" applyBorder="1" applyAlignment="1" applyProtection="1">
      <alignment horizontal="left" vertical="center"/>
      <protection locked="0" hidden="1"/>
    </xf>
    <xf numFmtId="44" fontId="8" fillId="0" borderId="0" xfId="0" applyNumberFormat="1" applyFont="1" applyFill="1" applyBorder="1" applyAlignment="1">
      <alignment horizontal="left" vertical="center"/>
    </xf>
    <xf numFmtId="169" fontId="8" fillId="0" borderId="23" xfId="0" applyNumberFormat="1" applyFont="1" applyFill="1" applyBorder="1" applyAlignment="1" applyProtection="1">
      <alignment horizontal="left" vertical="center"/>
      <protection locked="0" hidden="1"/>
    </xf>
    <xf numFmtId="10" fontId="8" fillId="0" borderId="23" xfId="0" applyNumberFormat="1" applyFont="1" applyFill="1" applyBorder="1" applyAlignment="1" applyProtection="1">
      <alignment horizontal="left" vertical="center"/>
      <protection hidden="1"/>
    </xf>
    <xf numFmtId="9" fontId="8" fillId="0" borderId="0" xfId="0" applyNumberFormat="1" applyFont="1" applyFill="1" applyAlignment="1">
      <alignment vertical="center"/>
    </xf>
    <xf numFmtId="1" fontId="8" fillId="6" borderId="10" xfId="0" applyNumberFormat="1" applyFont="1" applyFill="1" applyBorder="1" applyAlignment="1" applyProtection="1">
      <alignment horizontal="left" vertical="center"/>
      <protection locked="0"/>
    </xf>
    <xf numFmtId="1" fontId="8" fillId="6" borderId="0" xfId="0" applyNumberFormat="1" applyFont="1" applyFill="1" applyBorder="1" applyAlignment="1" applyProtection="1">
      <alignment vertical="center"/>
    </xf>
    <xf numFmtId="168" fontId="8" fillId="6" borderId="7" xfId="0" applyNumberFormat="1" applyFont="1" applyFill="1" applyBorder="1" applyAlignment="1" applyProtection="1">
      <alignment horizontal="right" vertical="center" indent="1"/>
      <protection locked="0"/>
    </xf>
    <xf numFmtId="169" fontId="8" fillId="6" borderId="7" xfId="0" applyNumberFormat="1" applyFont="1" applyFill="1" applyBorder="1" applyAlignment="1" applyProtection="1">
      <alignment horizontal="left" vertical="center"/>
      <protection hidden="1"/>
    </xf>
    <xf numFmtId="165" fontId="8" fillId="0" borderId="0" xfId="0" applyNumberFormat="1" applyFont="1" applyFill="1" applyBorder="1" applyAlignment="1">
      <alignment horizontal="left" vertical="center"/>
    </xf>
    <xf numFmtId="169" fontId="8" fillId="6" borderId="13" xfId="0" applyNumberFormat="1" applyFont="1" applyFill="1" applyBorder="1" applyAlignment="1" applyProtection="1">
      <alignment horizontal="left" vertical="center"/>
      <protection locked="0" hidden="1"/>
    </xf>
    <xf numFmtId="10" fontId="8" fillId="6" borderId="13" xfId="0" applyNumberFormat="1" applyFont="1" applyFill="1" applyBorder="1" applyAlignment="1" applyProtection="1">
      <alignment horizontal="left" vertical="center"/>
      <protection hidden="1"/>
    </xf>
    <xf numFmtId="1" fontId="8" fillId="0" borderId="10" xfId="0" applyNumberFormat="1" applyFont="1" applyBorder="1" applyAlignment="1" applyProtection="1">
      <alignment horizontal="left" vertical="center"/>
      <protection locked="0"/>
    </xf>
    <xf numFmtId="1" fontId="8" fillId="0" borderId="0" xfId="0" applyNumberFormat="1" applyFont="1" applyBorder="1" applyAlignment="1" applyProtection="1">
      <alignment vertical="center"/>
    </xf>
    <xf numFmtId="168" fontId="8" fillId="0" borderId="7" xfId="0" applyNumberFormat="1" applyFont="1" applyBorder="1" applyAlignment="1" applyProtection="1">
      <alignment horizontal="right" vertical="center" indent="1"/>
      <protection locked="0"/>
    </xf>
    <xf numFmtId="169" fontId="8" fillId="0" borderId="7" xfId="0" applyNumberFormat="1" applyFont="1" applyFill="1" applyBorder="1" applyAlignment="1" applyProtection="1">
      <alignment horizontal="left" vertical="center"/>
      <protection hidden="1"/>
    </xf>
    <xf numFmtId="169" fontId="8" fillId="0" borderId="13" xfId="0" applyNumberFormat="1" applyFont="1" applyFill="1" applyBorder="1" applyAlignment="1" applyProtection="1">
      <alignment horizontal="left" vertical="center"/>
      <protection locked="0" hidden="1"/>
    </xf>
    <xf numFmtId="10" fontId="8" fillId="0" borderId="13" xfId="0" applyNumberFormat="1" applyFont="1" applyFill="1" applyBorder="1" applyAlignment="1" applyProtection="1">
      <alignment horizontal="left" vertical="center"/>
      <protection hidden="1"/>
    </xf>
    <xf numFmtId="1" fontId="8" fillId="0" borderId="0" xfId="0" applyNumberFormat="1" applyFont="1" applyBorder="1" applyAlignment="1" applyProtection="1">
      <alignment horizontal="center" vertical="center"/>
    </xf>
    <xf numFmtId="1" fontId="8" fillId="6" borderId="0" xfId="0" applyNumberFormat="1" applyFont="1" applyFill="1" applyBorder="1" applyAlignment="1" applyProtection="1">
      <alignment horizontal="center" vertical="center"/>
    </xf>
    <xf numFmtId="1" fontId="8" fillId="6" borderId="11" xfId="0" applyNumberFormat="1" applyFont="1" applyFill="1" applyBorder="1" applyAlignment="1" applyProtection="1">
      <alignment horizontal="left" vertical="center"/>
      <protection locked="0"/>
    </xf>
    <xf numFmtId="1" fontId="8" fillId="6" borderId="5" xfId="0" applyNumberFormat="1" applyFont="1" applyFill="1" applyBorder="1" applyAlignment="1" applyProtection="1">
      <alignment horizontal="center" vertical="center"/>
    </xf>
    <xf numFmtId="168" fontId="8" fillId="6" borderId="8" xfId="0" applyNumberFormat="1" applyFont="1" applyFill="1" applyBorder="1" applyAlignment="1" applyProtection="1">
      <alignment horizontal="right" vertical="center" indent="1"/>
      <protection locked="0"/>
    </xf>
    <xf numFmtId="169" fontId="8" fillId="6" borderId="8" xfId="0" applyNumberFormat="1" applyFont="1" applyFill="1" applyBorder="1" applyAlignment="1" applyProtection="1">
      <alignment horizontal="left" vertical="center"/>
      <protection hidden="1"/>
    </xf>
    <xf numFmtId="169" fontId="8" fillId="6" borderId="12" xfId="0" applyNumberFormat="1" applyFont="1" applyFill="1" applyBorder="1" applyAlignment="1" applyProtection="1">
      <alignment horizontal="left" vertical="center"/>
      <protection locked="0" hidden="1"/>
    </xf>
    <xf numFmtId="10" fontId="8" fillId="6" borderId="12" xfId="0" applyNumberFormat="1" applyFont="1" applyFill="1" applyBorder="1" applyAlignment="1" applyProtection="1">
      <alignment horizontal="left" vertical="center"/>
      <protection hidden="1"/>
    </xf>
    <xf numFmtId="0" fontId="8" fillId="0" borderId="0" xfId="0" applyFont="1" applyAlignment="1" applyProtection="1">
      <alignment vertical="center"/>
      <protection hidden="1"/>
    </xf>
    <xf numFmtId="0" fontId="8" fillId="0" borderId="0" xfId="0" applyFont="1" applyBorder="1" applyAlignment="1" applyProtection="1">
      <alignment horizontal="left" vertical="center"/>
    </xf>
    <xf numFmtId="164" fontId="8" fillId="0" borderId="0" xfId="0" applyNumberFormat="1" applyFont="1" applyBorder="1" applyAlignment="1">
      <alignment horizontal="right" vertical="center"/>
    </xf>
    <xf numFmtId="43" fontId="8" fillId="0" borderId="12" xfId="0" applyNumberFormat="1" applyFont="1" applyFill="1" applyBorder="1" applyAlignment="1" applyProtection="1">
      <alignment horizontal="right" vertical="center"/>
      <protection hidden="1"/>
    </xf>
    <xf numFmtId="0" fontId="8" fillId="0" borderId="0" xfId="0" applyFont="1" applyBorder="1" applyAlignment="1" applyProtection="1">
      <alignment vertical="top" wrapText="1"/>
    </xf>
    <xf numFmtId="0" fontId="13" fillId="6" borderId="4" xfId="0" applyFont="1" applyFill="1" applyBorder="1" applyAlignment="1" applyProtection="1">
      <alignment horizontal="right" vertical="center"/>
      <protection locked="0"/>
    </xf>
    <xf numFmtId="10" fontId="8" fillId="6" borderId="6" xfId="0" applyNumberFormat="1" applyFont="1" applyFill="1" applyBorder="1" applyAlignment="1" applyProtection="1">
      <alignment horizontal="right" vertical="center" indent="1"/>
      <protection locked="0"/>
    </xf>
    <xf numFmtId="43" fontId="8" fillId="6" borderId="12" xfId="0" applyNumberFormat="1" applyFont="1" applyFill="1" applyBorder="1" applyAlignment="1" applyProtection="1">
      <alignment horizontal="right" vertical="center"/>
      <protection hidden="1"/>
    </xf>
    <xf numFmtId="0" fontId="8" fillId="0" borderId="0" xfId="0" applyFont="1" applyBorder="1" applyAlignment="1" applyProtection="1">
      <alignment vertical="center"/>
    </xf>
    <xf numFmtId="0" fontId="13" fillId="6" borderId="5" xfId="0" applyFont="1" applyFill="1" applyBorder="1" applyAlignment="1" applyProtection="1">
      <alignment horizontal="right" vertical="center"/>
      <protection locked="0"/>
    </xf>
    <xf numFmtId="10" fontId="8" fillId="6" borderId="8" xfId="0" applyNumberFormat="1" applyFont="1" applyFill="1" applyBorder="1" applyAlignment="1" applyProtection="1">
      <alignment horizontal="right" vertical="center" indent="1"/>
      <protection locked="0"/>
    </xf>
    <xf numFmtId="10" fontId="8" fillId="0" borderId="0" xfId="0" applyNumberFormat="1" applyFont="1" applyFill="1" applyBorder="1" applyAlignment="1">
      <alignment horizontal="right" vertical="center"/>
    </xf>
    <xf numFmtId="0" fontId="13" fillId="0" borderId="0" xfId="0" applyFont="1" applyBorder="1" applyAlignment="1" applyProtection="1">
      <alignment horizontal="left" vertical="center"/>
    </xf>
    <xf numFmtId="43" fontId="8" fillId="0" borderId="0" xfId="0" applyNumberFormat="1" applyFont="1" applyFill="1" applyBorder="1" applyAlignment="1">
      <alignment horizontal="left" vertical="center"/>
    </xf>
    <xf numFmtId="164" fontId="13" fillId="0" borderId="0" xfId="0" applyNumberFormat="1" applyFont="1" applyAlignment="1">
      <alignment horizontal="right" vertical="center"/>
    </xf>
    <xf numFmtId="43" fontId="8" fillId="0" borderId="3" xfId="0" applyNumberFormat="1" applyFont="1" applyFill="1" applyBorder="1" applyAlignment="1" applyProtection="1">
      <alignment horizontal="right" vertical="center"/>
      <protection hidden="1"/>
    </xf>
    <xf numFmtId="43" fontId="8" fillId="0" borderId="3" xfId="0" applyNumberFormat="1" applyFont="1" applyFill="1" applyBorder="1" applyAlignment="1" applyProtection="1">
      <alignment horizontal="right"/>
      <protection locked="0"/>
    </xf>
    <xf numFmtId="43" fontId="8" fillId="0" borderId="3" xfId="0" applyNumberFormat="1" applyFont="1" applyFill="1" applyBorder="1" applyAlignment="1" applyProtection="1">
      <alignment horizontal="right"/>
      <protection hidden="1"/>
    </xf>
    <xf numFmtId="0" fontId="7" fillId="3" borderId="0" xfId="0" applyFont="1" applyFill="1" applyAlignment="1" applyProtection="1"/>
    <xf numFmtId="0" fontId="8" fillId="0" borderId="0" xfId="0" applyFont="1" applyAlignment="1" applyProtection="1">
      <protection locked="0" hidden="1"/>
    </xf>
    <xf numFmtId="0" fontId="13" fillId="0" borderId="0" xfId="0" applyFont="1" applyAlignment="1">
      <alignment horizontal="center"/>
    </xf>
    <xf numFmtId="0" fontId="8" fillId="0" borderId="0" xfId="0" applyFont="1" applyAlignment="1"/>
    <xf numFmtId="0" fontId="8" fillId="0" borderId="0" xfId="0" applyFont="1" applyFill="1" applyAlignment="1"/>
    <xf numFmtId="0" fontId="8" fillId="2" borderId="0" xfId="0" applyFont="1" applyFill="1" applyAlignment="1"/>
    <xf numFmtId="0" fontId="19" fillId="3" borderId="0" xfId="1" applyFont="1" applyFill="1" applyAlignment="1" applyProtection="1"/>
    <xf numFmtId="0" fontId="20" fillId="0" borderId="0" xfId="0" applyFont="1" applyAlignment="1">
      <alignment horizontal="right"/>
    </xf>
    <xf numFmtId="0" fontId="21" fillId="0" borderId="0" xfId="0" applyFont="1"/>
    <xf numFmtId="0" fontId="0" fillId="0" borderId="0" xfId="0" applyProtection="1">
      <protection locked="0"/>
    </xf>
    <xf numFmtId="0" fontId="0" fillId="7" borderId="0" xfId="0" applyFill="1" applyProtection="1">
      <protection locked="0"/>
    </xf>
    <xf numFmtId="0" fontId="7" fillId="3" borderId="0" xfId="0" applyFont="1" applyFill="1" applyAlignment="1">
      <alignment horizontal="right"/>
    </xf>
    <xf numFmtId="0" fontId="13" fillId="8" borderId="24" xfId="0" applyFont="1" applyFill="1" applyBorder="1" applyAlignment="1">
      <alignment vertical="center"/>
    </xf>
    <xf numFmtId="0" fontId="13" fillId="8" borderId="26" xfId="0" applyFont="1" applyFill="1" applyBorder="1" applyAlignment="1">
      <alignment vertical="center"/>
    </xf>
    <xf numFmtId="0" fontId="3" fillId="3" borderId="0" xfId="1" applyFill="1" applyAlignment="1" applyProtection="1"/>
    <xf numFmtId="0" fontId="3" fillId="4" borderId="0" xfId="1" applyFill="1" applyAlignment="1" applyProtection="1"/>
    <xf numFmtId="0" fontId="7" fillId="3" borderId="0" xfId="0" applyFont="1" applyFill="1" applyAlignment="1">
      <alignment horizontal="center" vertical="center"/>
    </xf>
    <xf numFmtId="0" fontId="15" fillId="6" borderId="0" xfId="0" applyFont="1" applyFill="1" applyAlignment="1">
      <alignment vertical="center" wrapText="1"/>
    </xf>
    <xf numFmtId="0" fontId="13" fillId="5" borderId="3" xfId="0" applyFont="1" applyFill="1" applyBorder="1" applyAlignment="1">
      <alignment horizontal="center" vertical="center"/>
    </xf>
    <xf numFmtId="0" fontId="8" fillId="0" borderId="3" xfId="0" applyNumberFormat="1" applyFont="1" applyBorder="1" applyAlignment="1" applyProtection="1">
      <alignment horizontal="center" vertical="center"/>
      <protection locked="0"/>
    </xf>
    <xf numFmtId="14" fontId="8" fillId="0" borderId="3" xfId="0" applyNumberFormat="1" applyFont="1" applyBorder="1" applyAlignment="1" applyProtection="1">
      <alignment horizontal="center" vertical="center"/>
      <protection locked="0"/>
    </xf>
    <xf numFmtId="0" fontId="10" fillId="3" borderId="0" xfId="0" applyFont="1" applyFill="1" applyAlignment="1" applyProtection="1">
      <alignment horizontal="center"/>
    </xf>
    <xf numFmtId="0" fontId="7" fillId="4" borderId="0" xfId="0" applyFont="1" applyFill="1" applyAlignment="1" applyProtection="1">
      <alignment horizontal="center"/>
      <protection locked="0"/>
    </xf>
    <xf numFmtId="166" fontId="8" fillId="6" borderId="10" xfId="0" applyNumberFormat="1" applyFont="1" applyFill="1" applyBorder="1" applyAlignment="1" applyProtection="1">
      <alignment horizontal="right" vertical="center" indent="1"/>
      <protection locked="0"/>
    </xf>
    <xf numFmtId="166" fontId="8" fillId="6" borderId="7" xfId="0" applyNumberFormat="1" applyFont="1" applyFill="1" applyBorder="1" applyAlignment="1" applyProtection="1">
      <alignment horizontal="right" vertical="center" indent="1"/>
      <protection locked="0"/>
    </xf>
    <xf numFmtId="0" fontId="8" fillId="0" borderId="10" xfId="0" applyFont="1" applyBorder="1" applyAlignment="1" applyProtection="1">
      <alignment horizontal="left" vertical="center"/>
      <protection locked="0"/>
    </xf>
    <xf numFmtId="0" fontId="8" fillId="0" borderId="0" xfId="0" applyFont="1" applyBorder="1" applyAlignment="1" applyProtection="1">
      <alignment horizontal="left" vertical="center"/>
      <protection locked="0"/>
    </xf>
    <xf numFmtId="0" fontId="8" fillId="0" borderId="7" xfId="0" applyFont="1" applyBorder="1" applyAlignment="1" applyProtection="1">
      <alignment horizontal="left" vertical="center"/>
      <protection locked="0"/>
    </xf>
    <xf numFmtId="0" fontId="8" fillId="6" borderId="10" xfId="0" applyFont="1" applyFill="1" applyBorder="1" applyAlignment="1" applyProtection="1">
      <alignment horizontal="left" vertical="center"/>
      <protection locked="0"/>
    </xf>
    <xf numFmtId="0" fontId="8" fillId="6" borderId="0" xfId="0" applyFont="1" applyFill="1" applyBorder="1" applyAlignment="1" applyProtection="1">
      <alignment horizontal="left" vertical="center"/>
      <protection locked="0"/>
    </xf>
    <xf numFmtId="0" fontId="8" fillId="6" borderId="7" xfId="0" applyFont="1" applyFill="1" applyBorder="1" applyAlignment="1" applyProtection="1">
      <alignment horizontal="left" vertical="center"/>
      <protection locked="0"/>
    </xf>
    <xf numFmtId="0" fontId="13" fillId="5" borderId="1" xfId="0" applyFont="1" applyFill="1" applyBorder="1" applyAlignment="1">
      <alignment horizontal="center" vertical="center"/>
    </xf>
    <xf numFmtId="0" fontId="13" fillId="5" borderId="14" xfId="0" applyFont="1" applyFill="1" applyBorder="1" applyAlignment="1">
      <alignment horizontal="center" vertical="center"/>
    </xf>
    <xf numFmtId="0" fontId="13" fillId="5" borderId="2" xfId="0" applyFont="1" applyFill="1" applyBorder="1" applyAlignment="1">
      <alignment horizontal="center" vertical="center"/>
    </xf>
    <xf numFmtId="0" fontId="8" fillId="0" borderId="9" xfId="0" applyFont="1" applyBorder="1" applyAlignment="1" applyProtection="1">
      <alignment horizontal="left" vertical="center"/>
      <protection locked="0"/>
    </xf>
    <xf numFmtId="0" fontId="8" fillId="0" borderId="4" xfId="0" applyFont="1" applyBorder="1" applyAlignment="1" applyProtection="1">
      <alignment horizontal="left" vertical="center"/>
      <protection locked="0"/>
    </xf>
    <xf numFmtId="0" fontId="8" fillId="0" borderId="6" xfId="0" applyFont="1" applyBorder="1" applyAlignment="1" applyProtection="1">
      <alignment horizontal="left" vertical="center"/>
      <protection locked="0"/>
    </xf>
    <xf numFmtId="166" fontId="8" fillId="0" borderId="10" xfId="0" applyNumberFormat="1" applyFont="1" applyBorder="1" applyAlignment="1" applyProtection="1">
      <alignment horizontal="right" vertical="center" indent="1"/>
      <protection locked="0"/>
    </xf>
    <xf numFmtId="166" fontId="8" fillId="0" borderId="7" xfId="0" applyNumberFormat="1" applyFont="1" applyBorder="1" applyAlignment="1" applyProtection="1">
      <alignment horizontal="right" vertical="center" indent="1"/>
      <protection locked="0"/>
    </xf>
    <xf numFmtId="166" fontId="8" fillId="0" borderId="9" xfId="0" applyNumberFormat="1" applyFont="1" applyBorder="1" applyAlignment="1" applyProtection="1">
      <alignment horizontal="right" vertical="center" indent="1"/>
      <protection locked="0"/>
    </xf>
    <xf numFmtId="166" fontId="8" fillId="0" borderId="6" xfId="0" applyNumberFormat="1" applyFont="1" applyBorder="1" applyAlignment="1" applyProtection="1">
      <alignment horizontal="right" vertical="center" indent="1"/>
      <protection locked="0"/>
    </xf>
    <xf numFmtId="166" fontId="8" fillId="6" borderId="11" xfId="0" applyNumberFormat="1" applyFont="1" applyFill="1" applyBorder="1" applyAlignment="1" applyProtection="1">
      <alignment horizontal="right" vertical="center" indent="1"/>
      <protection locked="0"/>
    </xf>
    <xf numFmtId="166" fontId="8" fillId="6" borderId="8" xfId="0" applyNumberFormat="1" applyFont="1" applyFill="1" applyBorder="1" applyAlignment="1" applyProtection="1">
      <alignment horizontal="right" vertical="center" indent="1"/>
      <protection locked="0"/>
    </xf>
    <xf numFmtId="0" fontId="8" fillId="6" borderId="11" xfId="0" applyFont="1" applyFill="1" applyBorder="1" applyAlignment="1" applyProtection="1">
      <alignment horizontal="left" vertical="center"/>
      <protection locked="0"/>
    </xf>
    <xf numFmtId="0" fontId="8" fillId="6" borderId="5" xfId="0" applyFont="1" applyFill="1" applyBorder="1" applyAlignment="1" applyProtection="1">
      <alignment horizontal="left" vertical="center"/>
      <protection locked="0"/>
    </xf>
    <xf numFmtId="0" fontId="8" fillId="6" borderId="8" xfId="0" applyFont="1" applyFill="1" applyBorder="1" applyAlignment="1" applyProtection="1">
      <alignment horizontal="left" vertical="center"/>
      <protection locked="0"/>
    </xf>
    <xf numFmtId="170" fontId="8" fillId="6" borderId="10" xfId="0" applyNumberFormat="1" applyFont="1" applyFill="1" applyBorder="1" applyAlignment="1" applyProtection="1">
      <alignment horizontal="left" vertical="center"/>
      <protection locked="0"/>
    </xf>
    <xf numFmtId="0" fontId="17" fillId="6" borderId="9" xfId="0" applyFont="1" applyFill="1" applyBorder="1" applyAlignment="1" applyProtection="1">
      <alignment horizontal="center" vertical="center"/>
    </xf>
    <xf numFmtId="0" fontId="8" fillId="6" borderId="4" xfId="0" applyFont="1" applyFill="1" applyBorder="1" applyAlignment="1" applyProtection="1">
      <alignment horizontal="center" vertical="center"/>
    </xf>
    <xf numFmtId="0" fontId="8" fillId="6" borderId="11" xfId="0" applyFont="1" applyFill="1" applyBorder="1" applyAlignment="1" applyProtection="1">
      <alignment horizontal="center" vertical="center"/>
    </xf>
    <xf numFmtId="0" fontId="8" fillId="6" borderId="5" xfId="0" applyFont="1" applyFill="1" applyBorder="1" applyAlignment="1" applyProtection="1">
      <alignment horizontal="center" vertical="center"/>
    </xf>
    <xf numFmtId="0" fontId="8" fillId="0" borderId="15" xfId="0" applyFont="1" applyBorder="1" applyAlignment="1" applyProtection="1">
      <alignment horizontal="left" vertical="top" wrapText="1"/>
      <protection locked="0"/>
    </xf>
    <xf numFmtId="0" fontId="8" fillId="0" borderId="16" xfId="0" applyFont="1" applyBorder="1" applyAlignment="1" applyProtection="1">
      <alignment horizontal="left" vertical="top" wrapText="1"/>
      <protection locked="0"/>
    </xf>
    <xf numFmtId="0" fontId="8" fillId="0" borderId="17" xfId="0" applyFont="1" applyBorder="1" applyAlignment="1" applyProtection="1">
      <alignment horizontal="left" vertical="top" wrapText="1"/>
      <protection locked="0"/>
    </xf>
    <xf numFmtId="0" fontId="8" fillId="0" borderId="18" xfId="0" applyFont="1" applyBorder="1" applyAlignment="1" applyProtection="1">
      <alignment horizontal="left" vertical="top" wrapText="1"/>
      <protection locked="0"/>
    </xf>
    <xf numFmtId="0" fontId="8" fillId="0" borderId="0" xfId="0" applyFont="1" applyBorder="1" applyAlignment="1" applyProtection="1">
      <alignment horizontal="left" vertical="top" wrapText="1"/>
      <protection locked="0"/>
    </xf>
    <xf numFmtId="0" fontId="8" fillId="0" borderId="19" xfId="0" applyFont="1" applyBorder="1" applyAlignment="1" applyProtection="1">
      <alignment horizontal="left" vertical="top" wrapText="1"/>
      <protection locked="0"/>
    </xf>
    <xf numFmtId="0" fontId="8" fillId="0" borderId="20" xfId="0" applyFont="1" applyBorder="1" applyAlignment="1" applyProtection="1">
      <alignment horizontal="left" vertical="top" wrapText="1"/>
      <protection locked="0"/>
    </xf>
    <xf numFmtId="0" fontId="8" fillId="0" borderId="21" xfId="0" applyFont="1" applyBorder="1" applyAlignment="1" applyProtection="1">
      <alignment horizontal="left" vertical="top" wrapText="1"/>
      <protection locked="0"/>
    </xf>
    <xf numFmtId="0" fontId="8" fillId="0" borderId="22" xfId="0" applyFont="1" applyBorder="1" applyAlignment="1" applyProtection="1">
      <alignment horizontal="left" vertical="top" wrapText="1"/>
      <protection locked="0"/>
    </xf>
    <xf numFmtId="0" fontId="18" fillId="6" borderId="0" xfId="0" applyFont="1" applyFill="1" applyAlignment="1">
      <alignment horizontal="center" vertical="center"/>
    </xf>
    <xf numFmtId="170" fontId="8" fillId="0" borderId="10" xfId="0" applyNumberFormat="1" applyFont="1" applyBorder="1" applyAlignment="1" applyProtection="1">
      <alignment horizontal="left" vertical="center"/>
      <protection locked="0"/>
    </xf>
    <xf numFmtId="0" fontId="14" fillId="3" borderId="0" xfId="0" applyFont="1" applyFill="1" applyAlignment="1">
      <alignment horizontal="center" vertical="center"/>
    </xf>
    <xf numFmtId="0" fontId="9" fillId="4" borderId="0" xfId="1" applyFont="1" applyFill="1" applyAlignment="1" applyProtection="1">
      <alignment horizontal="center" vertical="center" wrapText="1"/>
      <protection locked="0"/>
    </xf>
    <xf numFmtId="0" fontId="8" fillId="6" borderId="0" xfId="0" applyFont="1" applyFill="1" applyAlignment="1">
      <alignment vertical="center"/>
    </xf>
    <xf numFmtId="0" fontId="8" fillId="6" borderId="0" xfId="0" applyFont="1" applyFill="1" applyAlignment="1">
      <alignment vertical="center" wrapText="1"/>
    </xf>
    <xf numFmtId="0" fontId="8" fillId="0" borderId="30" xfId="0" applyFont="1" applyBorder="1" applyAlignment="1" applyProtection="1">
      <alignment horizontal="center"/>
      <protection locked="0"/>
    </xf>
    <xf numFmtId="0" fontId="7" fillId="3" borderId="0" xfId="0" applyFont="1" applyFill="1" applyAlignment="1">
      <alignment horizontal="center"/>
    </xf>
    <xf numFmtId="0" fontId="13" fillId="8" borderId="24" xfId="0" applyFont="1" applyFill="1" applyBorder="1" applyAlignment="1">
      <alignment horizontal="center" vertical="center"/>
    </xf>
    <xf numFmtId="0" fontId="13" fillId="8" borderId="25" xfId="0" applyFont="1" applyFill="1" applyBorder="1" applyAlignment="1">
      <alignment horizontal="center" vertical="center"/>
    </xf>
    <xf numFmtId="0" fontId="13" fillId="8" borderId="26" xfId="0" applyFont="1" applyFill="1" applyBorder="1" applyAlignment="1">
      <alignment horizontal="center" vertical="center"/>
    </xf>
    <xf numFmtId="0" fontId="8" fillId="0" borderId="29" xfId="0" applyFont="1" applyBorder="1" applyAlignment="1" applyProtection="1">
      <alignment horizontal="center"/>
      <protection locked="0"/>
    </xf>
    <xf numFmtId="167" fontId="8" fillId="0" borderId="27" xfId="0" applyNumberFormat="1" applyFont="1" applyBorder="1" applyAlignment="1" applyProtection="1">
      <alignment horizontal="center" vertical="center" shrinkToFit="1"/>
      <protection locked="0"/>
    </xf>
    <xf numFmtId="167" fontId="8" fillId="0" borderId="28" xfId="0" applyNumberFormat="1" applyFont="1" applyBorder="1" applyAlignment="1" applyProtection="1">
      <alignment horizontal="center" vertical="center" shrinkToFit="1"/>
      <protection locked="0"/>
    </xf>
    <xf numFmtId="49" fontId="8" fillId="0" borderId="24" xfId="0" applyNumberFormat="1" applyFont="1" applyBorder="1" applyAlignment="1" applyProtection="1">
      <alignment horizontal="center" vertical="center"/>
      <protection locked="0"/>
    </xf>
    <xf numFmtId="49" fontId="8" fillId="0" borderId="26" xfId="0" applyNumberFormat="1" applyFont="1" applyBorder="1" applyAlignment="1" applyProtection="1">
      <alignment horizontal="center" vertical="center"/>
      <protection locked="0"/>
    </xf>
  </cellXfs>
  <cellStyles count="6">
    <cellStyle name="Hyperlink" xfId="1" builtinId="8"/>
    <cellStyle name="Hyperlink 2" xfId="2" xr:uid="{00000000-0005-0000-0000-000001000000}"/>
    <cellStyle name="Normal" xfId="0" builtinId="0"/>
    <cellStyle name="Normal 2" xfId="3" xr:uid="{00000000-0005-0000-0000-000003000000}"/>
    <cellStyle name="Normal 3" xfId="4" xr:uid="{00000000-0005-0000-0000-000004000000}"/>
    <cellStyle name="Normal 4" xfId="5" xr:uid="{00000000-0005-0000-0000-000005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D8E4E8"/>
      <rgbColor rgb="00FFFF99"/>
      <rgbColor rgb="0099CCFF"/>
      <rgbColor rgb="00EAEAEA"/>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fmlaLink="oknTaxable_1" lockText="1" noThreeD="1"/>
</file>

<file path=xl/ctrlProps/ctrlProp2.xml><?xml version="1.0" encoding="utf-8"?>
<formControlPr xmlns="http://schemas.microsoft.com/office/spreadsheetml/2009/9/main" objectType="CheckBox" fmlaLink="oknTaxable_2" lockText="1" noThreeD="1"/>
</file>

<file path=xl/ctrlProps/ctrlProp3.xml><?xml version="1.0" encoding="utf-8"?>
<formControlPr xmlns="http://schemas.microsoft.com/office/spreadsheetml/2009/9/main" objectType="CheckBox" fmlaLink="oknTaxable_3" lockText="1" noThreeD="1"/>
</file>

<file path=xl/ctrlProps/ctrlProp4.xml><?xml version="1.0" encoding="utf-8"?>
<formControlPr xmlns="http://schemas.microsoft.com/office/spreadsheetml/2009/9/main" objectType="CheckBox" fmlaLink="oknTaxable_4" lockText="1" noThreeD="1"/>
</file>

<file path=xl/ctrlProps/ctrlProp5.xml><?xml version="1.0" encoding="utf-8"?>
<formControlPr xmlns="http://schemas.microsoft.com/office/spreadsheetml/2009/9/main" objectType="CheckBox" fmlaLink="oknTaxable_5" lockText="1" noThreeD="1"/>
</file>

<file path=xl/ctrlProps/ctrlProp6.xml><?xml version="1.0" encoding="utf-8"?>
<formControlPr xmlns="http://schemas.microsoft.com/office/spreadsheetml/2009/9/main" objectType="CheckBox" fmlaLink="oknTaxable_6" lockText="1" noThreeD="1"/>
</file>

<file path=xl/ctrlProps/ctrlProp7.xml><?xml version="1.0" encoding="utf-8"?>
<formControlPr xmlns="http://schemas.microsoft.com/office/spreadsheetml/2009/9/main" objectType="CheckBox" fmlaLink="oknTaxable_7" lockText="1" noThreeD="1"/>
</file>

<file path=xl/ctrlProps/ctrlProp8.xml><?xml version="1.0" encoding="utf-8"?>
<formControlPr xmlns="http://schemas.microsoft.com/office/spreadsheetml/2009/9/main" objectType="CheckBox" fmlaLink="oknTaxable_8" lockText="1" noThreeD="1"/>
</file>

<file path=xl/ctrlProps/ctrlProp9.xml><?xml version="1.0" encoding="utf-8"?>
<formControlPr xmlns="http://schemas.microsoft.com/office/spreadsheetml/2009/9/main" objectType="CheckBox" fmlaLink="oknTaxable_9" lockText="1" noThreeD="1"/>
</file>

<file path=xl/ctrlProps/ctrlProp10.xml><?xml version="1.0" encoding="utf-8"?>
<formControlPr xmlns="http://schemas.microsoft.com/office/spreadsheetml/2009/9/main" objectType="CheckBox" fmlaLink="oknTaxable_10" lockText="1" noThreeD="1"/>
</file>

<file path=xl/ctrlProps/ctrlProp11.xml><?xml version="1.0" encoding="utf-8"?>
<formControlPr xmlns="http://schemas.microsoft.com/office/spreadsheetml/2009/9/main" objectType="CheckBox" fmlaLink="oknTaxable_11" lockText="1" noThreeD="1"/>
</file>

<file path=xl/ctrlProps/ctrlProp12.xml><?xml version="1.0" encoding="utf-8"?>
<formControlPr xmlns="http://schemas.microsoft.com/office/spreadsheetml/2009/9/main" objectType="CheckBox" fmlaLink="oknTaxable_12" lockText="1" noThreeD="1"/>
</file>

<file path=xl/drawings/_rels/drawing1.xml.rels><?xml version="1.0" encoding="UTF-8" standalone="yes"?>
<Relationships xmlns="http://schemas.openxmlformats.org/package/2006/relationships"><Relationship Id="rId3" Type="http://schemas.openxmlformats.org/officeDocument/2006/relationships/hyperlink" Target="https://www.microsoft.com/store/apps/9P28T9B07J17" TargetMode="External"/><Relationship Id="rId2" Type="http://schemas.openxmlformats.org/officeDocument/2006/relationships/image" Target="../media/image1.png"/><Relationship Id="rId1" Type="http://schemas.openxmlformats.org/officeDocument/2006/relationships/hyperlink" Target="https://www.invoicingtemplate.com/home-staging.html" TargetMode="External"/><Relationship Id="rId6" Type="http://schemas.openxmlformats.org/officeDocument/2006/relationships/image" Target="../media/image3.png"/><Relationship Id="rId5" Type="http://schemas.openxmlformats.org/officeDocument/2006/relationships/hyperlink" Target="https://www.microsoft.com/store/apps/9P4GC5QMKD6J" TargetMode="External"/><Relationship Id="rId4" Type="http://schemas.openxmlformats.org/officeDocument/2006/relationships/image" Target="../media/image2.png"/></Relationships>
</file>

<file path=xl/drawings/_rels/vmlDrawing2.v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absolute">
    <xdr:from>
      <xdr:col>5</xdr:col>
      <xdr:colOff>28575</xdr:colOff>
      <xdr:row>7</xdr:row>
      <xdr:rowOff>28575</xdr:rowOff>
    </xdr:from>
    <xdr:to>
      <xdr:col>13</xdr:col>
      <xdr:colOff>1057275</xdr:colOff>
      <xdr:row>7</xdr:row>
      <xdr:rowOff>38100</xdr:rowOff>
    </xdr:to>
    <xdr:sp macro="" textlink="">
      <xdr:nvSpPr>
        <xdr:cNvPr id="1296" name="oknWidget_1">
          <a:extLst>
            <a:ext uri="{FF2B5EF4-FFF2-40B4-BE49-F238E27FC236}">
              <a16:creationId xmlns:a16="http://schemas.microsoft.com/office/drawing/2014/main" id="{00000000-0008-0000-0000-000010050000}"/>
            </a:ext>
          </a:extLst>
        </xdr:cNvPr>
        <xdr:cNvSpPr>
          <a:spLocks noChangeShapeType="1"/>
        </xdr:cNvSpPr>
      </xdr:nvSpPr>
      <xdr:spPr bwMode="auto">
        <a:xfrm>
          <a:off x="1333500" y="2028825"/>
          <a:ext cx="6057900" cy="9525"/>
        </a:xfrm>
        <a:prstGeom prst="line">
          <a:avLst/>
        </a:prstGeom>
        <a:noFill/>
        <a:ln w="76200" cmpd="tri">
          <a:solidFill>
            <a:schemeClr val="accent6">
              <a:lumMod val="60000"/>
              <a:lumOff val="40000"/>
            </a:schemeClr>
          </a:solidFill>
          <a:round/>
          <a:headEnd/>
          <a:tailEnd/>
        </a:ln>
        <a:extLst>
          <a:ext uri="{909E8E84-426E-40DD-AFC4-6F175D3DCCD1}">
            <a14:hiddenFill xmlns:a14="http://schemas.microsoft.com/office/drawing/2010/main">
              <a:noFill/>
            </a14:hiddenFill>
          </a:ext>
        </a:extLst>
      </xdr:spPr>
    </xdr:sp>
    <xdr:clientData/>
  </xdr:twoCellAnchor>
  <mc:AlternateContent xmlns:mc="http://schemas.openxmlformats.org/markup-compatibility/2006">
    <mc:Choice xmlns:a14="http://schemas.microsoft.com/office/drawing/2010/main" Requires="a14">
      <xdr:twoCellAnchor editAs="oneCell">
        <xdr:from>
          <xdr:col>1</xdr:col>
          <xdr:colOff>238125</xdr:colOff>
          <xdr:row>19</xdr:row>
          <xdr:rowOff>28575</xdr:rowOff>
        </xdr:from>
        <xdr:to>
          <xdr:col>1</xdr:col>
          <xdr:colOff>533400</xdr:colOff>
          <xdr:row>19</xdr:row>
          <xdr:rowOff>238125</xdr:rowOff>
        </xdr:to>
        <xdr:sp macro="" textlink="">
          <xdr:nvSpPr>
            <xdr:cNvPr id="1157" name="oknWidget_taxable1" hidden="1">
              <a:extLst>
                <a:ext uri="{63B3BB69-23CF-44E3-9099-C40C66FF867C}">
                  <a14:compatExt spid="_x0000_s1157"/>
                </a:ext>
                <a:ext uri="{FF2B5EF4-FFF2-40B4-BE49-F238E27FC236}">
                  <a16:creationId xmlns:a16="http://schemas.microsoft.com/office/drawing/2014/main" id="{00000000-0008-0000-0000-000085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238125</xdr:colOff>
          <xdr:row>20</xdr:row>
          <xdr:rowOff>28575</xdr:rowOff>
        </xdr:from>
        <xdr:to>
          <xdr:col>1</xdr:col>
          <xdr:colOff>533400</xdr:colOff>
          <xdr:row>20</xdr:row>
          <xdr:rowOff>238125</xdr:rowOff>
        </xdr:to>
        <xdr:sp macro="" textlink="">
          <xdr:nvSpPr>
            <xdr:cNvPr id="1158" name="oknWidget_taxable2" hidden="1">
              <a:extLst>
                <a:ext uri="{63B3BB69-23CF-44E3-9099-C40C66FF867C}">
                  <a14:compatExt spid="_x0000_s1158"/>
                </a:ext>
                <a:ext uri="{FF2B5EF4-FFF2-40B4-BE49-F238E27FC236}">
                  <a16:creationId xmlns:a16="http://schemas.microsoft.com/office/drawing/2014/main" id="{00000000-0008-0000-0000-000086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238125</xdr:colOff>
          <xdr:row>21</xdr:row>
          <xdr:rowOff>28575</xdr:rowOff>
        </xdr:from>
        <xdr:to>
          <xdr:col>1</xdr:col>
          <xdr:colOff>533400</xdr:colOff>
          <xdr:row>21</xdr:row>
          <xdr:rowOff>238125</xdr:rowOff>
        </xdr:to>
        <xdr:sp macro="" textlink="">
          <xdr:nvSpPr>
            <xdr:cNvPr id="1159" name="oknWidget_taxable3" hidden="1">
              <a:extLst>
                <a:ext uri="{63B3BB69-23CF-44E3-9099-C40C66FF867C}">
                  <a14:compatExt spid="_x0000_s1159"/>
                </a:ext>
                <a:ext uri="{FF2B5EF4-FFF2-40B4-BE49-F238E27FC236}">
                  <a16:creationId xmlns:a16="http://schemas.microsoft.com/office/drawing/2014/main" id="{00000000-0008-0000-0000-000087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238125</xdr:colOff>
          <xdr:row>22</xdr:row>
          <xdr:rowOff>38100</xdr:rowOff>
        </xdr:from>
        <xdr:to>
          <xdr:col>1</xdr:col>
          <xdr:colOff>533400</xdr:colOff>
          <xdr:row>23</xdr:row>
          <xdr:rowOff>0</xdr:rowOff>
        </xdr:to>
        <xdr:sp macro="" textlink="">
          <xdr:nvSpPr>
            <xdr:cNvPr id="1160" name="oknWidget_taxable4" hidden="1">
              <a:extLst>
                <a:ext uri="{63B3BB69-23CF-44E3-9099-C40C66FF867C}">
                  <a14:compatExt spid="_x0000_s1160"/>
                </a:ext>
                <a:ext uri="{FF2B5EF4-FFF2-40B4-BE49-F238E27FC236}">
                  <a16:creationId xmlns:a16="http://schemas.microsoft.com/office/drawing/2014/main" id="{00000000-0008-0000-0000-000088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238125</xdr:colOff>
          <xdr:row>23</xdr:row>
          <xdr:rowOff>19050</xdr:rowOff>
        </xdr:from>
        <xdr:to>
          <xdr:col>1</xdr:col>
          <xdr:colOff>533400</xdr:colOff>
          <xdr:row>23</xdr:row>
          <xdr:rowOff>228600</xdr:rowOff>
        </xdr:to>
        <xdr:sp macro="" textlink="">
          <xdr:nvSpPr>
            <xdr:cNvPr id="1161" name="oknWidget_taxable5" hidden="1">
              <a:extLst>
                <a:ext uri="{63B3BB69-23CF-44E3-9099-C40C66FF867C}">
                  <a14:compatExt spid="_x0000_s1161"/>
                </a:ext>
                <a:ext uri="{FF2B5EF4-FFF2-40B4-BE49-F238E27FC236}">
                  <a16:creationId xmlns:a16="http://schemas.microsoft.com/office/drawing/2014/main" id="{00000000-0008-0000-0000-000089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238125</xdr:colOff>
          <xdr:row>24</xdr:row>
          <xdr:rowOff>9525</xdr:rowOff>
        </xdr:from>
        <xdr:to>
          <xdr:col>1</xdr:col>
          <xdr:colOff>533400</xdr:colOff>
          <xdr:row>24</xdr:row>
          <xdr:rowOff>219075</xdr:rowOff>
        </xdr:to>
        <xdr:sp macro="" textlink="">
          <xdr:nvSpPr>
            <xdr:cNvPr id="1162" name="oknWidget_taxable6" hidden="1">
              <a:extLst>
                <a:ext uri="{63B3BB69-23CF-44E3-9099-C40C66FF867C}">
                  <a14:compatExt spid="_x0000_s1162"/>
                </a:ext>
                <a:ext uri="{FF2B5EF4-FFF2-40B4-BE49-F238E27FC236}">
                  <a16:creationId xmlns:a16="http://schemas.microsoft.com/office/drawing/2014/main" id="{00000000-0008-0000-0000-00008A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238125</xdr:colOff>
          <xdr:row>25</xdr:row>
          <xdr:rowOff>19050</xdr:rowOff>
        </xdr:from>
        <xdr:to>
          <xdr:col>1</xdr:col>
          <xdr:colOff>533400</xdr:colOff>
          <xdr:row>25</xdr:row>
          <xdr:rowOff>228600</xdr:rowOff>
        </xdr:to>
        <xdr:sp macro="" textlink="">
          <xdr:nvSpPr>
            <xdr:cNvPr id="1163" name="oknWidget_taxable7" hidden="1">
              <a:extLst>
                <a:ext uri="{63B3BB69-23CF-44E3-9099-C40C66FF867C}">
                  <a14:compatExt spid="_x0000_s1163"/>
                </a:ext>
                <a:ext uri="{FF2B5EF4-FFF2-40B4-BE49-F238E27FC236}">
                  <a16:creationId xmlns:a16="http://schemas.microsoft.com/office/drawing/2014/main" id="{00000000-0008-0000-0000-00008B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238125</xdr:colOff>
          <xdr:row>26</xdr:row>
          <xdr:rowOff>28575</xdr:rowOff>
        </xdr:from>
        <xdr:to>
          <xdr:col>1</xdr:col>
          <xdr:colOff>533400</xdr:colOff>
          <xdr:row>26</xdr:row>
          <xdr:rowOff>238125</xdr:rowOff>
        </xdr:to>
        <xdr:sp macro="" textlink="">
          <xdr:nvSpPr>
            <xdr:cNvPr id="1164" name="oknWidget_taxable8" hidden="1">
              <a:extLst>
                <a:ext uri="{63B3BB69-23CF-44E3-9099-C40C66FF867C}">
                  <a14:compatExt spid="_x0000_s1164"/>
                </a:ext>
                <a:ext uri="{FF2B5EF4-FFF2-40B4-BE49-F238E27FC236}">
                  <a16:creationId xmlns:a16="http://schemas.microsoft.com/office/drawing/2014/main" id="{00000000-0008-0000-0000-00008C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238125</xdr:colOff>
          <xdr:row>26</xdr:row>
          <xdr:rowOff>238125</xdr:rowOff>
        </xdr:from>
        <xdr:to>
          <xdr:col>1</xdr:col>
          <xdr:colOff>533400</xdr:colOff>
          <xdr:row>27</xdr:row>
          <xdr:rowOff>200025</xdr:rowOff>
        </xdr:to>
        <xdr:sp macro="" textlink="">
          <xdr:nvSpPr>
            <xdr:cNvPr id="1165" name="oknWidget_taxable9" hidden="1">
              <a:extLst>
                <a:ext uri="{63B3BB69-23CF-44E3-9099-C40C66FF867C}">
                  <a14:compatExt spid="_x0000_s1165"/>
                </a:ext>
                <a:ext uri="{FF2B5EF4-FFF2-40B4-BE49-F238E27FC236}">
                  <a16:creationId xmlns:a16="http://schemas.microsoft.com/office/drawing/2014/main" id="{00000000-0008-0000-0000-00008D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238125</xdr:colOff>
          <xdr:row>28</xdr:row>
          <xdr:rowOff>0</xdr:rowOff>
        </xdr:from>
        <xdr:to>
          <xdr:col>1</xdr:col>
          <xdr:colOff>533400</xdr:colOff>
          <xdr:row>28</xdr:row>
          <xdr:rowOff>209550</xdr:rowOff>
        </xdr:to>
        <xdr:sp macro="" textlink="">
          <xdr:nvSpPr>
            <xdr:cNvPr id="1166" name="oknWidget_taxable10" hidden="1">
              <a:extLst>
                <a:ext uri="{63B3BB69-23CF-44E3-9099-C40C66FF867C}">
                  <a14:compatExt spid="_x0000_s1166"/>
                </a:ext>
                <a:ext uri="{FF2B5EF4-FFF2-40B4-BE49-F238E27FC236}">
                  <a16:creationId xmlns:a16="http://schemas.microsoft.com/office/drawing/2014/main" id="{00000000-0008-0000-0000-00008E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238125</xdr:colOff>
          <xdr:row>29</xdr:row>
          <xdr:rowOff>9525</xdr:rowOff>
        </xdr:from>
        <xdr:to>
          <xdr:col>1</xdr:col>
          <xdr:colOff>533400</xdr:colOff>
          <xdr:row>29</xdr:row>
          <xdr:rowOff>219075</xdr:rowOff>
        </xdr:to>
        <xdr:sp macro="" textlink="">
          <xdr:nvSpPr>
            <xdr:cNvPr id="1167" name="oknWidget_taxable11" hidden="1">
              <a:extLst>
                <a:ext uri="{63B3BB69-23CF-44E3-9099-C40C66FF867C}">
                  <a14:compatExt spid="_x0000_s1167"/>
                </a:ext>
                <a:ext uri="{FF2B5EF4-FFF2-40B4-BE49-F238E27FC236}">
                  <a16:creationId xmlns:a16="http://schemas.microsoft.com/office/drawing/2014/main" id="{00000000-0008-0000-0000-00008F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238125</xdr:colOff>
          <xdr:row>30</xdr:row>
          <xdr:rowOff>0</xdr:rowOff>
        </xdr:from>
        <xdr:to>
          <xdr:col>1</xdr:col>
          <xdr:colOff>533400</xdr:colOff>
          <xdr:row>30</xdr:row>
          <xdr:rowOff>209550</xdr:rowOff>
        </xdr:to>
        <xdr:sp macro="" textlink="">
          <xdr:nvSpPr>
            <xdr:cNvPr id="1168" name="oknWidget_taxable12" hidden="1">
              <a:extLst>
                <a:ext uri="{63B3BB69-23CF-44E3-9099-C40C66FF867C}">
                  <a14:compatExt spid="_x0000_s1168"/>
                </a:ext>
                <a:ext uri="{FF2B5EF4-FFF2-40B4-BE49-F238E27FC236}">
                  <a16:creationId xmlns:a16="http://schemas.microsoft.com/office/drawing/2014/main" id="{00000000-0008-0000-0000-00009004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sp>
        <xdr:clientData/>
      </xdr:twoCellAnchor>
    </mc:Choice>
    <mc:Fallback/>
  </mc:AlternateContent>
  <xdr:twoCellAnchor editAs="oneCell">
    <xdr:from>
      <xdr:col>4</xdr:col>
      <xdr:colOff>9526</xdr:colOff>
      <xdr:row>31</xdr:row>
      <xdr:rowOff>123825</xdr:rowOff>
    </xdr:from>
    <xdr:to>
      <xdr:col>8</xdr:col>
      <xdr:colOff>495301</xdr:colOff>
      <xdr:row>33</xdr:row>
      <xdr:rowOff>123763</xdr:rowOff>
    </xdr:to>
    <xdr:pic>
      <xdr:nvPicPr>
        <xdr:cNvPr id="1128" name="oknWidget_logo">
          <a:hlinkClick xmlns:r="http://schemas.openxmlformats.org/officeDocument/2006/relationships" r:id="rId1"/>
          <a:extLst>
            <a:ext uri="{FF2B5EF4-FFF2-40B4-BE49-F238E27FC236}">
              <a16:creationId xmlns:a16="http://schemas.microsoft.com/office/drawing/2014/main" id="{00000000-0008-0000-0000-00006804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76351" y="7734300"/>
          <a:ext cx="2038350" cy="495238"/>
        </a:xfrm>
        <a:prstGeom prst="rect">
          <a:avLst/>
        </a:prstGeom>
      </xdr:spPr>
    </xdr:pic>
    <xdr:clientData/>
  </xdr:twoCellAnchor>
  <xdr:twoCellAnchor>
    <xdr:from>
      <xdr:col>15</xdr:col>
      <xdr:colOff>60325</xdr:colOff>
      <xdr:row>2</xdr:row>
      <xdr:rowOff>127000</xdr:rowOff>
    </xdr:from>
    <xdr:to>
      <xdr:col>19</xdr:col>
      <xdr:colOff>460375</xdr:colOff>
      <xdr:row>11</xdr:row>
      <xdr:rowOff>212725</xdr:rowOff>
    </xdr:to>
    <xdr:sp macro="" textlink="">
      <xdr:nvSpPr>
        <xdr:cNvPr id="50" name="oknLiteNote">
          <a:extLst>
            <a:ext uri="{FF2B5EF4-FFF2-40B4-BE49-F238E27FC236}">
              <a16:creationId xmlns:a16="http://schemas.microsoft.com/office/drawing/2014/main" id="{00000000-0008-0000-0000-000032000000}"/>
            </a:ext>
          </a:extLst>
        </xdr:cNvPr>
        <xdr:cNvSpPr/>
      </xdr:nvSpPr>
      <xdr:spPr bwMode="auto">
        <a:xfrm>
          <a:off x="7537450" y="898525"/>
          <a:ext cx="3705225" cy="2190750"/>
        </a:xfrm>
        <a:prstGeom prst="flowChartAlternateProcess">
          <a:avLst/>
        </a:prstGeom>
        <a:ln>
          <a:headEnd type="none" w="med" len="med"/>
          <a:tailEnd type="none" w="med" len="med"/>
        </a:ln>
      </xdr:spPr>
      <xdr:style>
        <a:lnRef idx="1">
          <a:schemeClr val="accent3"/>
        </a:lnRef>
        <a:fillRef idx="2">
          <a:schemeClr val="accent3"/>
        </a:fillRef>
        <a:effectRef idx="1">
          <a:schemeClr val="accent3"/>
        </a:effectRef>
        <a:fontRef idx="minor">
          <a:schemeClr val="dk1"/>
        </a:fontRef>
      </xdr:style>
      <xdr:txBody>
        <a:bodyPr vertOverflow="clip" wrap="square" lIns="274320" tIns="0" rIns="274320" bIns="0" rtlCol="0" anchor="ctr" upright="1"/>
        <a:lstStyle/>
        <a:p>
          <a:pPr algn="l"/>
          <a:r>
            <a:rPr lang="en-US" sz="1100" b="0" cap="none" spc="0">
              <a:ln w="0"/>
              <a:solidFill>
                <a:sysClr val="windowText" lastClr="000000"/>
              </a:solidFill>
              <a:effectLst>
                <a:outerShdw blurRad="38100" dist="19050" dir="2700000" algn="tl" rotWithShape="0">
                  <a:schemeClr val="dk1">
                    <a:alpha val="40000"/>
                  </a:schemeClr>
                </a:outerShdw>
              </a:effectLst>
              <a:latin typeface="Bookman Old Style" panose="02050604050505020204" pitchFamily="18" charset="0"/>
            </a:rPr>
            <a:t>This template is the lite version of c5129. It might contains elements that are suitable for Invoice Manager only. The template integrates Invoice Manager (Lite) , so the "Auto open" option on the Invoice Manager (Lite) taskpane will not work -- i.e. the template always opens Invoice Manager (Lite).</a:t>
          </a:r>
        </a:p>
      </xdr:txBody>
    </xdr:sp>
    <xdr:clientData/>
  </xdr:twoCellAnchor>
  <xdr:twoCellAnchor editAs="oneCell">
    <xdr:from>
      <xdr:col>16</xdr:col>
      <xdr:colOff>38100</xdr:colOff>
      <xdr:row>31</xdr:row>
      <xdr:rowOff>34925</xdr:rowOff>
    </xdr:from>
    <xdr:to>
      <xdr:col>18</xdr:col>
      <xdr:colOff>313522</xdr:colOff>
      <xdr:row>38</xdr:row>
      <xdr:rowOff>69850</xdr:rowOff>
    </xdr:to>
    <xdr:pic>
      <xdr:nvPicPr>
        <xdr:cNvPr id="4" name="oknShareInvManager">
          <a:hlinkClick xmlns:r="http://schemas.openxmlformats.org/officeDocument/2006/relationships" r:id="rId3"/>
          <a:extLst>
            <a:ext uri="{FF2B5EF4-FFF2-40B4-BE49-F238E27FC236}">
              <a16:creationId xmlns:a16="http://schemas.microsoft.com/office/drawing/2014/main" id="{A2B12696-4B8A-4C40-A68D-C7B37F0BFA5E}"/>
            </a:ext>
          </a:extLst>
        </xdr:cNvPr>
        <xdr:cNvPicPr>
          <a:picLocks/>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581900" y="7645400"/>
          <a:ext cx="2389972" cy="1739900"/>
        </a:xfrm>
        <a:prstGeom prst="rect">
          <a:avLst/>
        </a:prstGeom>
      </xdr:spPr>
    </xdr:pic>
    <xdr:clientData/>
  </xdr:twoCellAnchor>
  <xdr:twoCellAnchor editAs="oneCell">
    <xdr:from>
      <xdr:col>18</xdr:col>
      <xdr:colOff>313523</xdr:colOff>
      <xdr:row>31</xdr:row>
      <xdr:rowOff>34925</xdr:rowOff>
    </xdr:from>
    <xdr:to>
      <xdr:col>20</xdr:col>
      <xdr:colOff>455595</xdr:colOff>
      <xdr:row>38</xdr:row>
      <xdr:rowOff>69850</xdr:rowOff>
    </xdr:to>
    <xdr:pic>
      <xdr:nvPicPr>
        <xdr:cNvPr id="6" name="oknShareDatePicker">
          <a:hlinkClick xmlns:r="http://schemas.openxmlformats.org/officeDocument/2006/relationships" r:id="rId5"/>
          <a:extLst>
            <a:ext uri="{FF2B5EF4-FFF2-40B4-BE49-F238E27FC236}">
              <a16:creationId xmlns:a16="http://schemas.microsoft.com/office/drawing/2014/main" id="{107DE44C-D470-4CC4-8FAD-238B6CB1B4F1}"/>
            </a:ext>
          </a:extLst>
        </xdr:cNvPr>
        <xdr:cNvPicPr>
          <a:picLocks/>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9971873" y="7645400"/>
          <a:ext cx="2389972" cy="1739900"/>
        </a:xfrm>
        <a:prstGeom prst="rect">
          <a:avLst/>
        </a:prstGeom>
      </xdr:spPr>
    </xdr:pic>
    <xdr:clientData/>
  </xdr:twoCellAnchor>
</xdr:wsDr>
</file>

<file path=xl/theme/theme1.xml><?xml version="1.0" encoding="utf-8"?>
<a:theme xmlns:a="http://schemas.openxmlformats.org/drawingml/2006/main" name="Facet">
  <a:themeElements>
    <a:clrScheme name="Facet">
      <a:dk1>
        <a:sysClr val="windowText" lastClr="000000"/>
      </a:dk1>
      <a:lt1>
        <a:sysClr val="window" lastClr="FFFFFF"/>
      </a:lt1>
      <a:dk2>
        <a:srgbClr val="2C3C43"/>
      </a:dk2>
      <a:lt2>
        <a:srgbClr val="EBEBEB"/>
      </a:lt2>
      <a:accent1>
        <a:srgbClr val="90C226"/>
      </a:accent1>
      <a:accent2>
        <a:srgbClr val="54A021"/>
      </a:accent2>
      <a:accent3>
        <a:srgbClr val="E6B91E"/>
      </a:accent3>
      <a:accent4>
        <a:srgbClr val="E76618"/>
      </a:accent4>
      <a:accent5>
        <a:srgbClr val="C42F1A"/>
      </a:accent5>
      <a:accent6>
        <a:srgbClr val="918655"/>
      </a:accent6>
      <a:hlink>
        <a:srgbClr val="99CA3C"/>
      </a:hlink>
      <a:folHlink>
        <a:srgbClr val="B9D181"/>
      </a:folHlink>
    </a:clrScheme>
    <a:fontScheme name="Facet">
      <a:majorFont>
        <a:latin typeface="Trebuchet MS" panose="020B0603020202020204"/>
        <a:ea typeface=""/>
        <a:cs typeface=""/>
        <a:font script="Jpan" typeface="メイリオ"/>
        <a:font script="Hang" typeface="맑은 고딕"/>
        <a:font script="Hans" typeface="方正姚体"/>
        <a:font script="Hant" typeface="微軟正黑體"/>
        <a:font script="Arab" typeface="Tahoma"/>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rebuchet MS" panose="020B0603020202020204"/>
        <a:ea typeface=""/>
        <a:cs typeface=""/>
        <a:font script="Jpan" typeface="メイリオ"/>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Facet">
      <a:fillStyleLst>
        <a:solidFill>
          <a:schemeClr val="phClr"/>
        </a:solidFill>
        <a:gradFill rotWithShape="1">
          <a:gsLst>
            <a:gs pos="0">
              <a:schemeClr val="phClr">
                <a:tint val="65000"/>
                <a:lumMod val="110000"/>
              </a:schemeClr>
            </a:gs>
            <a:gs pos="88000">
              <a:schemeClr val="phClr">
                <a:tint val="90000"/>
              </a:schemeClr>
            </a:gs>
          </a:gsLst>
          <a:lin ang="5400000" scaled="0"/>
        </a:gradFill>
        <a:gradFill rotWithShape="1">
          <a:gsLst>
            <a:gs pos="0">
              <a:schemeClr val="phClr">
                <a:tint val="96000"/>
                <a:lumMod val="100000"/>
              </a:schemeClr>
            </a:gs>
            <a:gs pos="78000">
              <a:schemeClr val="phClr">
                <a:shade val="94000"/>
                <a:lumMod val="94000"/>
              </a:schemeClr>
            </a:gs>
          </a:gsLst>
          <a:lin ang="5400000" scaled="0"/>
        </a:gradFill>
      </a:fillStyleLst>
      <a:lnStyleLst>
        <a:ln w="12700" cap="rnd" cmpd="sng" algn="ctr">
          <a:solidFill>
            <a:schemeClr val="phClr"/>
          </a:solidFill>
          <a:prstDash val="solid"/>
        </a:ln>
        <a:ln w="19050"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35000"/>
              </a:srgbClr>
            </a:outerShdw>
          </a:effectLst>
        </a:effectStyle>
        <a:effectStyle>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0000"/>
                <a:lumMod val="104000"/>
              </a:schemeClr>
            </a:gs>
            <a:gs pos="94000">
              <a:schemeClr val="phClr">
                <a:shade val="96000"/>
                <a:lumMod val="82000"/>
              </a:schemeClr>
            </a:gs>
          </a:gsLst>
          <a:lin ang="5400000" scaled="0"/>
        </a:gradFill>
        <a:gradFill rotWithShape="1">
          <a:gsLst>
            <a:gs pos="0">
              <a:schemeClr val="phClr">
                <a:tint val="90000"/>
                <a:lumMod val="110000"/>
              </a:schemeClr>
            </a:gs>
            <a:gs pos="100000">
              <a:schemeClr val="phClr">
                <a:shade val="94000"/>
                <a:lumMod val="9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Facet" id="{C0C680CD-088A-49FC-A102-D699147F32B2}" vid="{CFBC31BA-B70F-4F30-BCAA-4F3011E16C4D}"/>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1" width="350" row="6">
    <wetp:webextensionref xmlns:r="http://schemas.openxmlformats.org/officeDocument/2006/relationships" r:id="rId1"/>
  </wetp:taskpane>
</wetp:taskpanes>
</file>

<file path=xl/webextensions/webextension1.xml><?xml version="1.0" encoding="utf-8"?>
<we:webextension xmlns:we="http://schemas.microsoft.com/office/webextensions/webextension/2010/11" id="{9514155F-83DD-4013-B26E-979B49A0D6F7}">
  <we:reference id="WA200000004" version="1.1.1.1" store="en-US" storeType="OMEX"/>
  <we:alternateReferences/>
  <we:properties>
    <we:property name="Office.AutoShowTaskpaneWithDocument" value="true"/>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13" Type="http://schemas.openxmlformats.org/officeDocument/2006/relationships/ctrlProp" Target="../ctrlProps/ctrlProp2.xml"/><Relationship Id="rId18" Type="http://schemas.openxmlformats.org/officeDocument/2006/relationships/ctrlProp" Target="../ctrlProps/ctrlProp7.xml"/><Relationship Id="rId3" Type="http://schemas.openxmlformats.org/officeDocument/2006/relationships/hyperlink" Target="http://www.invoicingtemplate.com/tax-invoice-5-columns.html" TargetMode="External"/><Relationship Id="rId21" Type="http://schemas.openxmlformats.org/officeDocument/2006/relationships/ctrlProp" Target="../ctrlProps/ctrlProp10.xml"/><Relationship Id="rId7" Type="http://schemas.openxmlformats.org/officeDocument/2006/relationships/hyperlink" Target="http://www.invoicingtemplate.com/home-staging.html" TargetMode="External"/><Relationship Id="rId12" Type="http://schemas.openxmlformats.org/officeDocument/2006/relationships/ctrlProp" Target="../ctrlProps/ctrlProp1.xml"/><Relationship Id="rId17" Type="http://schemas.openxmlformats.org/officeDocument/2006/relationships/ctrlProp" Target="../ctrlProps/ctrlProp6.xml"/><Relationship Id="rId2" Type="http://schemas.openxmlformats.org/officeDocument/2006/relationships/hyperlink" Target="http://www.invoicingtemplate.com/tax-invoice-5-columns.html" TargetMode="External"/><Relationship Id="rId16" Type="http://schemas.openxmlformats.org/officeDocument/2006/relationships/ctrlProp" Target="../ctrlProps/ctrlProp5.xml"/><Relationship Id="rId20" Type="http://schemas.openxmlformats.org/officeDocument/2006/relationships/ctrlProp" Target="../ctrlProps/ctrlProp9.xml"/><Relationship Id="rId1" Type="http://schemas.openxmlformats.org/officeDocument/2006/relationships/hyperlink" Target="http://www.invoicingtemplate.com/tax-invoice-5-columns.html" TargetMode="External"/><Relationship Id="rId6" Type="http://schemas.openxmlformats.org/officeDocument/2006/relationships/hyperlink" Target="http://www.invoicingtemplate.com/home-staging.html" TargetMode="External"/><Relationship Id="rId11" Type="http://schemas.openxmlformats.org/officeDocument/2006/relationships/vmlDrawing" Target="../drawings/vmlDrawing2.vml"/><Relationship Id="rId5" Type="http://schemas.openxmlformats.org/officeDocument/2006/relationships/hyperlink" Target="https://www.invoicingtemplate.com/" TargetMode="External"/><Relationship Id="rId15" Type="http://schemas.openxmlformats.org/officeDocument/2006/relationships/ctrlProp" Target="../ctrlProps/ctrlProp4.xml"/><Relationship Id="rId23" Type="http://schemas.openxmlformats.org/officeDocument/2006/relationships/ctrlProp" Target="../ctrlProps/ctrlProp12.xml"/><Relationship Id="rId10" Type="http://schemas.openxmlformats.org/officeDocument/2006/relationships/vmlDrawing" Target="../drawings/vmlDrawing1.vml"/><Relationship Id="rId19" Type="http://schemas.openxmlformats.org/officeDocument/2006/relationships/ctrlProp" Target="../ctrlProps/ctrlProp8.xml"/><Relationship Id="rId4" Type="http://schemas.openxmlformats.org/officeDocument/2006/relationships/hyperlink" Target="http://www.invoicingtemplate.com/tax-invoice-5-columns.html" TargetMode="External"/><Relationship Id="rId9" Type="http://schemas.openxmlformats.org/officeDocument/2006/relationships/drawing" Target="../drawings/drawing1.xml"/><Relationship Id="rId14" Type="http://schemas.openxmlformats.org/officeDocument/2006/relationships/ctrlProp" Target="../ctrlProps/ctrlProp3.xml"/><Relationship Id="rId22" Type="http://schemas.openxmlformats.org/officeDocument/2006/relationships/ctrlProp" Target="../ctrlProps/ctrlProp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autoPageBreaks="0"/>
  </sheetPr>
  <dimension ref="A1:AKW962"/>
  <sheetViews>
    <sheetView showGridLines="0" showRowColHeaders="0" showZeros="0" tabSelected="1" showOutlineSymbols="0" zoomScaleNormal="100" workbookViewId="0">
      <pane xSplit="2" ySplit="1" topLeftCell="C2" activePane="bottomRight" state="frozen"/>
      <selection pane="topRight" activeCell="D1" sqref="D1"/>
      <selection pane="bottomLeft" activeCell="A2" sqref="A2"/>
      <selection pane="bottomRight" activeCell="F10" sqref="F10:J10"/>
    </sheetView>
  </sheetViews>
  <sheetFormatPr defaultRowHeight="13.5" x14ac:dyDescent="0.25"/>
  <cols>
    <col min="1" max="1" width="9.28515625" style="6" customWidth="1"/>
    <col min="2" max="2" width="9.7109375" style="6" customWidth="1"/>
    <col min="3" max="3" width="10.28515625" style="11" hidden="1" customWidth="1"/>
    <col min="4" max="4" width="16" style="11" hidden="1" customWidth="1"/>
    <col min="5" max="5" width="0.5703125" style="12" customWidth="1"/>
    <col min="6" max="6" width="8.85546875" style="13" customWidth="1"/>
    <col min="7" max="7" width="2.5703125" style="13" customWidth="1"/>
    <col min="8" max="8" width="11.28515625" style="13" customWidth="1"/>
    <col min="9" max="9" width="10.42578125" style="13" customWidth="1"/>
    <col min="10" max="10" width="16.42578125" style="13" customWidth="1"/>
    <col min="11" max="11" width="2.85546875" style="13" customWidth="1"/>
    <col min="12" max="12" width="9.140625" style="13"/>
    <col min="13" max="13" width="13.85546875" style="13" customWidth="1"/>
    <col min="14" max="14" width="16.140625" style="13" customWidth="1"/>
    <col min="15" max="15" width="1" style="9" customWidth="1"/>
    <col min="16" max="16" width="1" style="10" customWidth="1"/>
    <col min="17" max="17" width="14.85546875" style="9" customWidth="1"/>
    <col min="18" max="21" width="16.85546875" style="9" customWidth="1"/>
    <col min="22" max="27" width="9.140625" style="9"/>
    <col min="28" max="16384" width="9.140625" style="13"/>
  </cols>
  <sheetData>
    <row r="1" spans="1:985" s="4" customFormat="1" ht="57" customHeight="1" x14ac:dyDescent="0.25">
      <c r="A1" s="1"/>
      <c r="B1" s="1"/>
      <c r="C1" s="2"/>
      <c r="D1" s="2"/>
      <c r="E1" s="3"/>
      <c r="IS1" s="5" t="s">
        <v>34</v>
      </c>
      <c r="AKW1" s="100" t="s">
        <v>55</v>
      </c>
    </row>
    <row r="2" spans="1:985" s="9" customFormat="1" ht="3.75" customHeight="1" x14ac:dyDescent="0.25">
      <c r="A2" s="6"/>
      <c r="B2" s="6"/>
      <c r="C2" s="7"/>
      <c r="D2" s="7"/>
      <c r="E2" s="8"/>
      <c r="P2" s="10"/>
      <c r="Q2" s="148" t="s">
        <v>35</v>
      </c>
      <c r="R2" s="148"/>
      <c r="S2" s="148"/>
      <c r="T2" s="148"/>
      <c r="U2" s="148"/>
    </row>
    <row r="3" spans="1:985" ht="36" x14ac:dyDescent="0.55000000000000004">
      <c r="A3" s="106" t="s">
        <v>18</v>
      </c>
      <c r="B3" s="106"/>
      <c r="F3" s="93" t="s">
        <v>50</v>
      </c>
      <c r="I3" s="14"/>
      <c r="N3" s="92" t="s">
        <v>16</v>
      </c>
      <c r="O3" s="15"/>
      <c r="Q3" s="148"/>
      <c r="R3" s="148"/>
      <c r="S3" s="148"/>
      <c r="T3" s="148"/>
      <c r="U3" s="148"/>
    </row>
    <row r="4" spans="1:985" ht="18" customHeight="1" thickBot="1" x14ac:dyDescent="0.3">
      <c r="A4" s="107" t="s">
        <v>43</v>
      </c>
      <c r="B4" s="107"/>
      <c r="F4" s="13" t="s">
        <v>51</v>
      </c>
      <c r="Q4" s="16">
        <v>1</v>
      </c>
      <c r="R4" s="149" t="s">
        <v>38</v>
      </c>
      <c r="S4" s="149"/>
      <c r="T4" s="149"/>
      <c r="U4" s="149"/>
    </row>
    <row r="5" spans="1:985" ht="18" customHeight="1" thickTop="1" thickBot="1" x14ac:dyDescent="0.35">
      <c r="A5" s="106" t="s">
        <v>19</v>
      </c>
      <c r="B5" s="106"/>
      <c r="F5" s="13" t="s">
        <v>52</v>
      </c>
      <c r="K5" s="153" t="s">
        <v>0</v>
      </c>
      <c r="L5" s="155"/>
      <c r="M5" s="157"/>
      <c r="N5" s="158"/>
      <c r="O5" s="17"/>
      <c r="Q5" s="101">
        <v>2</v>
      </c>
      <c r="R5" s="150" t="s">
        <v>39</v>
      </c>
      <c r="S5" s="150"/>
      <c r="T5" s="150"/>
      <c r="U5" s="150"/>
    </row>
    <row r="6" spans="1:985" ht="18" customHeight="1" thickTop="1" x14ac:dyDescent="0.25">
      <c r="A6" s="107" t="s">
        <v>30</v>
      </c>
      <c r="B6" s="107"/>
      <c r="F6" s="13" t="s">
        <v>53</v>
      </c>
      <c r="K6" s="153" t="s">
        <v>24</v>
      </c>
      <c r="L6" s="155"/>
      <c r="M6" s="159" t="s">
        <v>29</v>
      </c>
      <c r="N6" s="160"/>
      <c r="O6" s="18"/>
      <c r="Q6" s="101"/>
      <c r="R6" s="150"/>
      <c r="S6" s="150"/>
      <c r="T6" s="150"/>
      <c r="U6" s="150"/>
    </row>
    <row r="7" spans="1:985" ht="6.75" customHeight="1" x14ac:dyDescent="0.3">
      <c r="A7" s="19"/>
      <c r="B7" s="19"/>
      <c r="M7" s="20"/>
      <c r="N7" s="21"/>
      <c r="O7" s="18"/>
      <c r="Q7" s="101">
        <v>3</v>
      </c>
      <c r="R7" s="150" t="s">
        <v>36</v>
      </c>
      <c r="S7" s="150"/>
      <c r="T7" s="150"/>
      <c r="U7" s="150"/>
    </row>
    <row r="8" spans="1:985" ht="15" customHeight="1" thickBot="1" x14ac:dyDescent="0.3">
      <c r="A8" s="152" t="s">
        <v>44</v>
      </c>
      <c r="B8" s="152"/>
      <c r="C8" s="11" t="s">
        <v>14</v>
      </c>
      <c r="Q8" s="101"/>
      <c r="R8" s="150"/>
      <c r="S8" s="150"/>
      <c r="T8" s="150"/>
      <c r="U8" s="150"/>
    </row>
    <row r="9" spans="1:985" ht="18" customHeight="1" thickTop="1" x14ac:dyDescent="0.25">
      <c r="A9" s="107"/>
      <c r="B9" s="107"/>
      <c r="C9" s="22">
        <v>2</v>
      </c>
      <c r="D9" s="23"/>
      <c r="F9" s="153" t="s">
        <v>17</v>
      </c>
      <c r="G9" s="154"/>
      <c r="H9" s="155"/>
      <c r="I9" s="24"/>
      <c r="J9" s="24"/>
      <c r="L9" s="97" t="s">
        <v>49</v>
      </c>
      <c r="M9" s="98"/>
      <c r="Q9" s="147">
        <v>4</v>
      </c>
      <c r="R9" s="102" t="s">
        <v>40</v>
      </c>
      <c r="S9" s="102"/>
      <c r="T9" s="102"/>
      <c r="U9" s="102"/>
    </row>
    <row r="10" spans="1:985" ht="18" customHeight="1" x14ac:dyDescent="0.25">
      <c r="A10" s="19"/>
      <c r="B10" s="96" t="s">
        <v>22</v>
      </c>
      <c r="C10" s="22">
        <v>0</v>
      </c>
      <c r="D10" s="23"/>
      <c r="F10" s="156"/>
      <c r="G10" s="156"/>
      <c r="H10" s="156"/>
      <c r="I10" s="156"/>
      <c r="J10" s="156"/>
      <c r="L10" s="156"/>
      <c r="M10" s="156"/>
      <c r="N10" s="156"/>
      <c r="Q10" s="147"/>
      <c r="R10" s="102"/>
      <c r="S10" s="102"/>
      <c r="T10" s="102"/>
      <c r="U10" s="102"/>
    </row>
    <row r="11" spans="1:985" ht="18" customHeight="1" x14ac:dyDescent="0.25">
      <c r="A11" s="19"/>
      <c r="B11" s="96" t="s">
        <v>45</v>
      </c>
      <c r="C11" s="22">
        <v>0</v>
      </c>
      <c r="D11" s="23"/>
      <c r="F11" s="151"/>
      <c r="G11" s="151"/>
      <c r="H11" s="151"/>
      <c r="I11" s="151"/>
      <c r="J11" s="151"/>
      <c r="L11" s="151"/>
      <c r="M11" s="151"/>
      <c r="N11" s="151"/>
      <c r="Q11" s="147">
        <v>5</v>
      </c>
      <c r="R11" s="102" t="s">
        <v>37</v>
      </c>
      <c r="S11" s="102"/>
      <c r="T11" s="102"/>
      <c r="U11" s="102"/>
    </row>
    <row r="12" spans="1:985" ht="18" customHeight="1" x14ac:dyDescent="0.25">
      <c r="A12" s="19"/>
      <c r="B12" s="96" t="s">
        <v>46</v>
      </c>
      <c r="C12" s="22">
        <v>0.06</v>
      </c>
      <c r="D12" s="23"/>
      <c r="F12" s="151"/>
      <c r="G12" s="151"/>
      <c r="H12" s="151"/>
      <c r="I12" s="151"/>
      <c r="J12" s="151"/>
      <c r="L12" s="151"/>
      <c r="M12" s="151"/>
      <c r="N12" s="151"/>
      <c r="Q12" s="147"/>
      <c r="R12" s="102"/>
      <c r="S12" s="102"/>
      <c r="T12" s="102"/>
      <c r="U12" s="102"/>
    </row>
    <row r="13" spans="1:985" ht="18" customHeight="1" x14ac:dyDescent="0.25">
      <c r="A13" s="19"/>
      <c r="B13" s="96" t="s">
        <v>47</v>
      </c>
      <c r="C13" s="22">
        <v>0.05</v>
      </c>
      <c r="D13" s="23"/>
      <c r="F13" s="151"/>
      <c r="G13" s="151"/>
      <c r="H13" s="151"/>
      <c r="I13" s="151"/>
      <c r="J13" s="151"/>
      <c r="L13" s="151"/>
      <c r="M13" s="151"/>
      <c r="N13" s="151"/>
      <c r="Q13" s="147"/>
      <c r="R13" s="102"/>
      <c r="S13" s="102"/>
      <c r="T13" s="102"/>
      <c r="U13" s="102"/>
    </row>
    <row r="14" spans="1:985" ht="18" customHeight="1" x14ac:dyDescent="0.25">
      <c r="A14" s="19"/>
      <c r="B14" s="96" t="s">
        <v>48</v>
      </c>
      <c r="F14" s="151"/>
      <c r="G14" s="151"/>
      <c r="H14" s="151"/>
      <c r="I14" s="151"/>
      <c r="J14" s="151"/>
      <c r="L14" s="151"/>
      <c r="M14" s="151"/>
      <c r="N14" s="151"/>
      <c r="Q14" s="101">
        <v>6</v>
      </c>
      <c r="R14" s="102" t="s">
        <v>41</v>
      </c>
      <c r="S14" s="102"/>
      <c r="T14" s="102"/>
      <c r="U14" s="102"/>
    </row>
    <row r="15" spans="1:985" ht="21.75" customHeight="1" x14ac:dyDescent="0.25">
      <c r="A15" s="19"/>
      <c r="B15" s="19"/>
      <c r="Q15" s="101"/>
      <c r="R15" s="102"/>
      <c r="S15" s="102"/>
      <c r="T15" s="102"/>
      <c r="U15" s="102"/>
    </row>
    <row r="16" spans="1:985" s="31" customFormat="1" ht="20.100000000000001" customHeight="1" x14ac:dyDescent="0.25">
      <c r="A16" s="19"/>
      <c r="B16" s="19"/>
      <c r="C16" s="25"/>
      <c r="D16" s="25"/>
      <c r="E16" s="26"/>
      <c r="F16" s="103" t="s">
        <v>6</v>
      </c>
      <c r="G16" s="103"/>
      <c r="H16" s="103" t="s">
        <v>5</v>
      </c>
      <c r="I16" s="103"/>
      <c r="J16" s="103" t="s">
        <v>9</v>
      </c>
      <c r="K16" s="103"/>
      <c r="L16" s="103"/>
      <c r="M16" s="103" t="s">
        <v>8</v>
      </c>
      <c r="N16" s="103"/>
      <c r="O16" s="28"/>
      <c r="P16" s="29"/>
      <c r="Q16" s="101"/>
      <c r="R16" s="102"/>
      <c r="S16" s="102"/>
      <c r="T16" s="102"/>
      <c r="U16" s="102"/>
      <c r="V16" s="9"/>
      <c r="W16" s="30"/>
      <c r="X16" s="30"/>
      <c r="Y16" s="30"/>
      <c r="Z16" s="30"/>
      <c r="AA16" s="30"/>
    </row>
    <row r="17" spans="1:33" s="31" customFormat="1" ht="20.100000000000001" customHeight="1" x14ac:dyDescent="0.25">
      <c r="A17" s="19"/>
      <c r="B17" s="19"/>
      <c r="C17" s="25"/>
      <c r="D17" s="25"/>
      <c r="E17" s="26"/>
      <c r="F17" s="104"/>
      <c r="G17" s="104"/>
      <c r="H17" s="104"/>
      <c r="I17" s="104"/>
      <c r="J17" s="104"/>
      <c r="K17" s="104"/>
      <c r="L17" s="104"/>
      <c r="M17" s="105"/>
      <c r="N17" s="105"/>
      <c r="O17" s="32"/>
      <c r="P17" s="29"/>
      <c r="Q17" s="101"/>
      <c r="R17" s="102"/>
      <c r="S17" s="102"/>
      <c r="T17" s="102"/>
      <c r="U17" s="102"/>
      <c r="V17" s="9"/>
      <c r="W17" s="30"/>
      <c r="X17" s="30"/>
      <c r="Y17" s="30"/>
      <c r="Z17"/>
      <c r="AA17"/>
      <c r="AB17"/>
    </row>
    <row r="18" spans="1:33" ht="4.5" customHeight="1" x14ac:dyDescent="0.25">
      <c r="Z18" s="94"/>
      <c r="AA18" s="94"/>
      <c r="AB18"/>
    </row>
    <row r="19" spans="1:33" s="31" customFormat="1" ht="20.100000000000001" customHeight="1" x14ac:dyDescent="0.2">
      <c r="A19" s="33"/>
      <c r="B19" s="34" t="s">
        <v>20</v>
      </c>
      <c r="C19" s="25" t="s">
        <v>11</v>
      </c>
      <c r="D19" s="25" t="s">
        <v>21</v>
      </c>
      <c r="E19" s="26"/>
      <c r="F19" s="116" t="s">
        <v>32</v>
      </c>
      <c r="G19" s="118"/>
      <c r="H19" s="116" t="s">
        <v>10</v>
      </c>
      <c r="I19" s="117"/>
      <c r="J19" s="118"/>
      <c r="K19" s="116" t="s">
        <v>4</v>
      </c>
      <c r="L19" s="118"/>
      <c r="M19" s="35" t="s">
        <v>3</v>
      </c>
      <c r="N19" s="35" t="s">
        <v>2</v>
      </c>
      <c r="O19" s="28"/>
      <c r="P19" s="29"/>
      <c r="Q19" s="27" t="s">
        <v>31</v>
      </c>
      <c r="R19" s="27" t="s">
        <v>25</v>
      </c>
      <c r="S19" s="36"/>
      <c r="T19" s="30"/>
      <c r="U19" s="30"/>
      <c r="V19" s="30"/>
      <c r="W19" s="30"/>
      <c r="X19" s="30"/>
      <c r="Y19" s="30"/>
      <c r="Z19" s="30"/>
      <c r="AA19" s="30"/>
    </row>
    <row r="20" spans="1:33" s="31" customFormat="1" ht="20.100000000000001" customHeight="1" x14ac:dyDescent="0.2">
      <c r="A20" s="33"/>
      <c r="B20" s="33"/>
      <c r="C20" s="37" t="b">
        <v>0</v>
      </c>
      <c r="D20" s="37">
        <v>0</v>
      </c>
      <c r="E20" s="26"/>
      <c r="F20" s="38"/>
      <c r="G20" s="39"/>
      <c r="H20" s="119"/>
      <c r="I20" s="120"/>
      <c r="J20" s="121"/>
      <c r="K20" s="124"/>
      <c r="L20" s="125"/>
      <c r="M20" s="40"/>
      <c r="N20" s="41"/>
      <c r="O20" s="42"/>
      <c r="P20" s="29"/>
      <c r="Q20" s="43" t="s">
        <v>28</v>
      </c>
      <c r="R20" s="44">
        <f>IF(oknProductType_1="",0,VLOOKUP(oknProductType_1,$L$33:$M$34,2))</f>
        <v>0.05</v>
      </c>
      <c r="S20" s="30"/>
      <c r="T20" s="30"/>
      <c r="U20" s="45"/>
      <c r="V20" s="30"/>
      <c r="W20" s="30"/>
      <c r="X20" s="30"/>
      <c r="Y20" s="30"/>
      <c r="Z20" s="30"/>
      <c r="AA20" s="30"/>
    </row>
    <row r="21" spans="1:33" s="31" customFormat="1" ht="20.100000000000001" customHeight="1" x14ac:dyDescent="0.2">
      <c r="A21" s="33"/>
      <c r="B21" s="33"/>
      <c r="C21" s="37">
        <v>0</v>
      </c>
      <c r="D21" s="37">
        <v>0</v>
      </c>
      <c r="E21" s="26"/>
      <c r="F21" s="46"/>
      <c r="G21" s="47"/>
      <c r="H21" s="113"/>
      <c r="I21" s="114"/>
      <c r="J21" s="115"/>
      <c r="K21" s="108">
        <v>0</v>
      </c>
      <c r="L21" s="109"/>
      <c r="M21" s="48">
        <v>0</v>
      </c>
      <c r="N21" s="49">
        <f>ROUND(oknQuantity_2*oknPrice_2,2)</f>
        <v>0</v>
      </c>
      <c r="O21" s="50"/>
      <c r="P21" s="29"/>
      <c r="Q21" s="51"/>
      <c r="R21" s="52">
        <f>IF(oknProductType_2="",0,VLOOKUP(oknProductType_2,$L$33:$M$34,2))</f>
        <v>0</v>
      </c>
      <c r="S21" s="30"/>
      <c r="T21" s="30"/>
      <c r="U21" s="45"/>
      <c r="V21" s="30"/>
      <c r="W21" s="30"/>
      <c r="X21" s="30"/>
      <c r="Y21" s="30"/>
      <c r="Z21" s="30"/>
      <c r="AA21" s="30"/>
    </row>
    <row r="22" spans="1:33" s="31" customFormat="1" ht="20.100000000000001" customHeight="1" x14ac:dyDescent="0.2">
      <c r="A22" s="33"/>
      <c r="B22" s="33"/>
      <c r="C22" s="37">
        <v>0</v>
      </c>
      <c r="D22" s="37">
        <v>0</v>
      </c>
      <c r="E22" s="26"/>
      <c r="F22" s="53"/>
      <c r="G22" s="54"/>
      <c r="H22" s="110"/>
      <c r="I22" s="111"/>
      <c r="J22" s="112"/>
      <c r="K22" s="122">
        <v>0</v>
      </c>
      <c r="L22" s="123"/>
      <c r="M22" s="55">
        <v>0</v>
      </c>
      <c r="N22" s="56">
        <f>ROUND(oknQuantity_3*oknPrice_3,2)</f>
        <v>0</v>
      </c>
      <c r="O22" s="50"/>
      <c r="P22" s="29"/>
      <c r="Q22" s="57"/>
      <c r="R22" s="58">
        <f>IF(oknProductType_3="",0,VLOOKUP(oknProductType_3,$L$33:$M$34,2))</f>
        <v>0</v>
      </c>
      <c r="S22" s="30"/>
      <c r="T22" s="30"/>
      <c r="U22" s="30">
        <v>0</v>
      </c>
      <c r="V22" s="30"/>
      <c r="W22" s="30"/>
      <c r="X22" s="30"/>
      <c r="Y22" s="30"/>
      <c r="Z22" s="30"/>
      <c r="AA22" s="30"/>
    </row>
    <row r="23" spans="1:33" s="31" customFormat="1" ht="20.100000000000001" customHeight="1" x14ac:dyDescent="0.2">
      <c r="A23" s="33"/>
      <c r="B23" s="33"/>
      <c r="C23" s="37">
        <v>0</v>
      </c>
      <c r="D23" s="37">
        <v>0</v>
      </c>
      <c r="E23" s="26"/>
      <c r="F23" s="46"/>
      <c r="G23" s="47"/>
      <c r="H23" s="113"/>
      <c r="I23" s="114"/>
      <c r="J23" s="115"/>
      <c r="K23" s="108">
        <v>0</v>
      </c>
      <c r="L23" s="109"/>
      <c r="M23" s="48">
        <v>0</v>
      </c>
      <c r="N23" s="49">
        <f>ROUND(oknQuantity_4*oknPrice_4,2)</f>
        <v>0</v>
      </c>
      <c r="O23" s="50"/>
      <c r="P23" s="29"/>
      <c r="Q23" s="51"/>
      <c r="R23" s="52">
        <f>IF(oknProductType_4="",0,VLOOKUP(oknProductType_4,$L$33:$M$34,2))</f>
        <v>0</v>
      </c>
      <c r="S23" s="30"/>
      <c r="T23" s="30"/>
      <c r="U23" s="30"/>
      <c r="V23" s="30"/>
      <c r="W23" s="30"/>
      <c r="X23" s="30"/>
      <c r="Y23"/>
      <c r="Z23"/>
    </row>
    <row r="24" spans="1:33" s="31" customFormat="1" ht="20.100000000000001" customHeight="1" x14ac:dyDescent="0.2">
      <c r="A24" s="33"/>
      <c r="B24" s="33"/>
      <c r="C24" s="37">
        <v>0</v>
      </c>
      <c r="D24" s="37">
        <v>0</v>
      </c>
      <c r="E24" s="26"/>
      <c r="F24" s="53"/>
      <c r="G24" s="54"/>
      <c r="H24" s="110"/>
      <c r="I24" s="111"/>
      <c r="J24" s="112"/>
      <c r="K24" s="122">
        <v>0</v>
      </c>
      <c r="L24" s="123"/>
      <c r="M24" s="55">
        <v>0</v>
      </c>
      <c r="N24" s="56">
        <f>ROUND(oknQuantity_5*oknPrice_5,2)</f>
        <v>0</v>
      </c>
      <c r="O24" s="50"/>
      <c r="P24" s="29"/>
      <c r="Q24" s="57"/>
      <c r="R24" s="58">
        <f>IF(oknProductType_5="",0,VLOOKUP(oknProductType_5,$L$33:$M$34,2))</f>
        <v>0</v>
      </c>
      <c r="S24" s="30"/>
      <c r="T24" s="30"/>
      <c r="U24" s="30"/>
      <c r="V24" s="30"/>
      <c r="W24" s="30"/>
      <c r="X24" s="30"/>
      <c r="Y24" s="30"/>
      <c r="Z24" s="30"/>
      <c r="AA24" s="30"/>
    </row>
    <row r="25" spans="1:33" s="31" customFormat="1" ht="20.100000000000001" customHeight="1" x14ac:dyDescent="0.2">
      <c r="A25" s="33"/>
      <c r="B25" s="33"/>
      <c r="C25" s="37">
        <v>0</v>
      </c>
      <c r="D25" s="37">
        <v>0</v>
      </c>
      <c r="E25" s="26"/>
      <c r="F25" s="46"/>
      <c r="G25" s="47"/>
      <c r="H25" s="113"/>
      <c r="I25" s="114"/>
      <c r="J25" s="115"/>
      <c r="K25" s="108">
        <v>0</v>
      </c>
      <c r="L25" s="109"/>
      <c r="M25" s="48">
        <v>0</v>
      </c>
      <c r="N25" s="49">
        <f>ROUND(oknQuantity_6*oknPrice_6,2)</f>
        <v>0</v>
      </c>
      <c r="O25" s="50"/>
      <c r="P25" s="29"/>
      <c r="Q25" s="51"/>
      <c r="R25" s="52">
        <f>IF(oknProductType_6="",0,VLOOKUP(oknProductType_6,$L$33:$M$34,2))</f>
        <v>0</v>
      </c>
      <c r="S25" s="30"/>
      <c r="T25" s="30"/>
      <c r="U25" s="30"/>
      <c r="V25" s="30"/>
      <c r="W25" s="30"/>
      <c r="X25" s="30"/>
      <c r="Y25" s="30"/>
      <c r="Z25" s="30"/>
      <c r="AA25" s="30"/>
    </row>
    <row r="26" spans="1:33" s="31" customFormat="1" ht="20.100000000000001" customHeight="1" x14ac:dyDescent="0.2">
      <c r="A26" s="33"/>
      <c r="B26" s="33"/>
      <c r="C26" s="37">
        <v>0</v>
      </c>
      <c r="D26" s="37">
        <v>0</v>
      </c>
      <c r="E26" s="26"/>
      <c r="F26" s="53"/>
      <c r="G26" s="54"/>
      <c r="H26" s="110"/>
      <c r="I26" s="111"/>
      <c r="J26" s="112"/>
      <c r="K26" s="122">
        <v>0</v>
      </c>
      <c r="L26" s="123"/>
      <c r="M26" s="55">
        <v>0</v>
      </c>
      <c r="N26" s="56">
        <f>ROUND(oknQuantity_7*oknPrice_7,2)</f>
        <v>0</v>
      </c>
      <c r="O26" s="50"/>
      <c r="P26" s="29"/>
      <c r="Q26" s="57"/>
      <c r="R26" s="58">
        <f>IF(oknProductType_7="",0,VLOOKUP(oknProductType_7,$L$33:$M$34,2))</f>
        <v>0</v>
      </c>
      <c r="S26" s="30"/>
      <c r="T26" s="30"/>
      <c r="U26" s="30"/>
      <c r="V26" s="30"/>
      <c r="W26" s="30"/>
      <c r="X26" s="30"/>
      <c r="Y26" s="30"/>
      <c r="Z26" s="30"/>
      <c r="AA26" s="30"/>
      <c r="AG26" s="31" t="s">
        <v>42</v>
      </c>
    </row>
    <row r="27" spans="1:33" s="31" customFormat="1" ht="20.100000000000001" customHeight="1" x14ac:dyDescent="0.2">
      <c r="A27" s="33"/>
      <c r="B27" s="33"/>
      <c r="C27" s="37">
        <v>0</v>
      </c>
      <c r="D27" s="37">
        <v>0</v>
      </c>
      <c r="E27" s="26"/>
      <c r="F27" s="46"/>
      <c r="G27" s="47"/>
      <c r="H27" s="113"/>
      <c r="I27" s="114"/>
      <c r="J27" s="115"/>
      <c r="K27" s="108">
        <v>0</v>
      </c>
      <c r="L27" s="109"/>
      <c r="M27" s="48">
        <v>0</v>
      </c>
      <c r="N27" s="49">
        <f>ROUND(oknQuantity_8*oknPrice_8,2)</f>
        <v>0</v>
      </c>
      <c r="O27" s="50"/>
      <c r="P27" s="29"/>
      <c r="Q27" s="51"/>
      <c r="R27" s="52">
        <f>IF(oknProductType_8="",0,VLOOKUP(oknProductType_8,$L$33:$M$34,2))</f>
        <v>0</v>
      </c>
      <c r="S27" s="30"/>
      <c r="T27" s="30"/>
      <c r="U27" s="30"/>
      <c r="V27" s="30"/>
      <c r="W27" s="30"/>
      <c r="X27" s="30"/>
      <c r="Y27" s="30"/>
      <c r="Z27" s="30"/>
      <c r="AA27" s="30"/>
      <c r="AG27" s="95"/>
    </row>
    <row r="28" spans="1:33" s="31" customFormat="1" ht="20.100000000000001" customHeight="1" x14ac:dyDescent="0.2">
      <c r="A28" s="33"/>
      <c r="B28" s="33"/>
      <c r="C28" s="37">
        <v>0</v>
      </c>
      <c r="D28" s="37">
        <v>0</v>
      </c>
      <c r="E28" s="26"/>
      <c r="F28" s="53"/>
      <c r="G28" s="59"/>
      <c r="H28" s="146"/>
      <c r="I28" s="111"/>
      <c r="J28" s="112"/>
      <c r="K28" s="122">
        <v>0</v>
      </c>
      <c r="L28" s="123"/>
      <c r="M28" s="55">
        <v>0</v>
      </c>
      <c r="N28" s="56">
        <f>ROUND(oknQuantity_9*oknPrice_9,2)</f>
        <v>0</v>
      </c>
      <c r="O28" s="50"/>
      <c r="P28" s="29"/>
      <c r="Q28" s="57"/>
      <c r="R28" s="58">
        <f>IF(oknProductType_9="",0,VLOOKUP(oknProductType_9,$L$33:$M$34,2))</f>
        <v>0</v>
      </c>
      <c r="S28" s="30"/>
      <c r="T28" s="30"/>
      <c r="U28" s="30"/>
      <c r="V28" s="30"/>
      <c r="W28" s="30"/>
      <c r="X28" s="30"/>
      <c r="Y28" s="30"/>
      <c r="Z28" s="30"/>
      <c r="AA28" s="30"/>
    </row>
    <row r="29" spans="1:33" s="31" customFormat="1" ht="20.100000000000001" customHeight="1" x14ac:dyDescent="0.2">
      <c r="A29" s="33"/>
      <c r="B29" s="33"/>
      <c r="C29" s="37">
        <v>0</v>
      </c>
      <c r="D29" s="37">
        <v>0</v>
      </c>
      <c r="E29" s="26"/>
      <c r="F29" s="46"/>
      <c r="G29" s="60"/>
      <c r="H29" s="131"/>
      <c r="I29" s="114"/>
      <c r="J29" s="115"/>
      <c r="K29" s="108">
        <v>0</v>
      </c>
      <c r="L29" s="109"/>
      <c r="M29" s="48">
        <v>0</v>
      </c>
      <c r="N29" s="49">
        <f>ROUND(oknQuantity_10*oknPrice_10,2)</f>
        <v>0</v>
      </c>
      <c r="O29" s="50"/>
      <c r="P29" s="29"/>
      <c r="Q29" s="51"/>
      <c r="R29" s="52">
        <f>IF(oknProductType_10="",0,VLOOKUP(oknProductType_10,$L$33:$M$34,2))</f>
        <v>0</v>
      </c>
      <c r="S29" s="30"/>
      <c r="T29" s="30"/>
      <c r="U29" s="30"/>
      <c r="V29" s="30"/>
      <c r="W29" s="30"/>
      <c r="X29" s="30"/>
      <c r="Y29" s="30"/>
      <c r="Z29" s="30"/>
      <c r="AA29" s="30"/>
    </row>
    <row r="30" spans="1:33" s="31" customFormat="1" ht="20.100000000000001" customHeight="1" x14ac:dyDescent="0.2">
      <c r="A30" s="33"/>
      <c r="B30" s="33"/>
      <c r="C30" s="37">
        <v>0</v>
      </c>
      <c r="D30" s="37">
        <v>0</v>
      </c>
      <c r="E30" s="26"/>
      <c r="F30" s="53"/>
      <c r="G30" s="59"/>
      <c r="H30" s="110"/>
      <c r="I30" s="111"/>
      <c r="J30" s="112"/>
      <c r="K30" s="122">
        <v>0</v>
      </c>
      <c r="L30" s="123"/>
      <c r="M30" s="55">
        <v>0</v>
      </c>
      <c r="N30" s="56">
        <f>ROUND(oknQuantity_11*oknPrice_11,2)</f>
        <v>0</v>
      </c>
      <c r="O30" s="50"/>
      <c r="P30" s="29"/>
      <c r="Q30" s="57"/>
      <c r="R30" s="58">
        <f>IF(oknProductType_11="",0,VLOOKUP(oknProductType_11,$L$33:$M$34,2))</f>
        <v>0</v>
      </c>
      <c r="S30" s="30"/>
      <c r="T30" s="30"/>
      <c r="U30" s="30"/>
      <c r="V30" s="30"/>
      <c r="W30" s="30"/>
      <c r="X30" s="30"/>
      <c r="Y30" s="30"/>
      <c r="Z30" s="30"/>
      <c r="AA30" s="30"/>
    </row>
    <row r="31" spans="1:33" s="31" customFormat="1" ht="20.100000000000001" customHeight="1" x14ac:dyDescent="0.2">
      <c r="A31" s="33"/>
      <c r="B31" s="33"/>
      <c r="C31" s="37">
        <v>0</v>
      </c>
      <c r="D31" s="37">
        <v>0</v>
      </c>
      <c r="E31" s="26"/>
      <c r="F31" s="61"/>
      <c r="G31" s="62"/>
      <c r="H31" s="128"/>
      <c r="I31" s="129"/>
      <c r="J31" s="130"/>
      <c r="K31" s="126">
        <v>0</v>
      </c>
      <c r="L31" s="127"/>
      <c r="M31" s="63">
        <v>0</v>
      </c>
      <c r="N31" s="64">
        <f>ROUND(oknQuantity_12*oknPrice_12,2)</f>
        <v>0</v>
      </c>
      <c r="O31" s="50"/>
      <c r="P31" s="29"/>
      <c r="Q31" s="65"/>
      <c r="R31" s="66">
        <f>IF(oknProductType_12="",0,VLOOKUP(oknProductType_12,$L$33:$M$34,2))</f>
        <v>0</v>
      </c>
      <c r="S31" s="30"/>
      <c r="T31" s="30"/>
      <c r="U31" s="30"/>
      <c r="V31" s="30"/>
      <c r="W31" s="30"/>
      <c r="X31" s="30"/>
      <c r="Y31" s="30"/>
      <c r="Z31" s="30"/>
      <c r="AA31" s="30"/>
    </row>
    <row r="32" spans="1:33" s="31" customFormat="1" ht="20.100000000000001" customHeight="1" x14ac:dyDescent="0.25">
      <c r="A32" s="19"/>
      <c r="B32" s="19"/>
      <c r="C32" s="25"/>
      <c r="D32" s="67">
        <f t="array" ref="D32">SUM(oknTaxable_1:oknTaxable_12*oknLineTotal_1:oknLineTotal_12)</f>
        <v>0</v>
      </c>
      <c r="E32" s="26"/>
      <c r="F32" s="68"/>
      <c r="G32" s="68"/>
      <c r="H32" s="68"/>
      <c r="I32" s="68"/>
      <c r="J32" s="68"/>
      <c r="K32" s="68"/>
      <c r="M32" s="69" t="s">
        <v>7</v>
      </c>
      <c r="N32" s="70">
        <f>SUM(oknLineTotal_1:oknLineTotal_12)</f>
        <v>0</v>
      </c>
      <c r="O32" s="42"/>
      <c r="P32" s="29"/>
      <c r="Q32" s="30"/>
      <c r="R32" s="30"/>
      <c r="S32" s="30"/>
      <c r="T32" s="30"/>
      <c r="U32" s="30"/>
      <c r="V32" s="30"/>
      <c r="W32" s="30"/>
      <c r="X32" s="30"/>
      <c r="Y32" s="30"/>
      <c r="Z32" s="30"/>
      <c r="AA32" s="30"/>
    </row>
    <row r="33" spans="1:27" s="31" customFormat="1" ht="20.100000000000001" customHeight="1" x14ac:dyDescent="0.25">
      <c r="A33" s="19"/>
      <c r="B33" s="19"/>
      <c r="C33" s="25"/>
      <c r="D33" s="25"/>
      <c r="E33" s="26"/>
      <c r="F33" s="26"/>
      <c r="G33" s="71"/>
      <c r="H33" s="68"/>
      <c r="I33" s="68"/>
      <c r="J33" s="132" t="s">
        <v>27</v>
      </c>
      <c r="K33" s="133"/>
      <c r="L33" s="72" t="s">
        <v>26</v>
      </c>
      <c r="M33" s="73">
        <v>0.06</v>
      </c>
      <c r="N33" s="74">
        <f>ROUND(SUMIF(oknProductType_1:oknProductType_12,"=General",oknLineTotal_1:oknLineTotal_12)*oknTax1Rate,2)</f>
        <v>0</v>
      </c>
      <c r="O33" s="42"/>
      <c r="P33" s="29"/>
      <c r="Q33" s="30"/>
      <c r="R33" s="30"/>
      <c r="S33" s="30"/>
      <c r="T33" s="30"/>
      <c r="U33" s="30"/>
      <c r="V33" s="30"/>
      <c r="W33" s="30"/>
      <c r="X33" s="30"/>
      <c r="Y33" s="30"/>
      <c r="Z33" s="30"/>
      <c r="AA33" s="30"/>
    </row>
    <row r="34" spans="1:27" s="31" customFormat="1" ht="20.100000000000001" customHeight="1" x14ac:dyDescent="0.25">
      <c r="A34" s="19"/>
      <c r="B34" s="19"/>
      <c r="C34" s="25"/>
      <c r="D34" s="25"/>
      <c r="E34" s="26"/>
      <c r="F34" s="75"/>
      <c r="G34" s="71"/>
      <c r="H34" s="71"/>
      <c r="I34" s="71"/>
      <c r="J34" s="134"/>
      <c r="K34" s="135"/>
      <c r="L34" s="76" t="s">
        <v>28</v>
      </c>
      <c r="M34" s="77">
        <v>0.05</v>
      </c>
      <c r="N34" s="74">
        <f>ROUND(SUMIF(oknProductType_1:oknProductType_12,"=Labor",oknLineTotal_1:oknLineTotal_12)*oknTax2Rate,2)</f>
        <v>0</v>
      </c>
      <c r="O34" s="78"/>
      <c r="P34" s="29"/>
      <c r="Q34" s="30"/>
      <c r="R34" s="30"/>
      <c r="S34" s="30"/>
      <c r="T34" s="30"/>
      <c r="U34" s="30"/>
      <c r="V34" s="30"/>
      <c r="W34" s="30"/>
      <c r="X34" s="30"/>
      <c r="Y34" s="30"/>
      <c r="Z34" s="30"/>
      <c r="AA34" s="30"/>
    </row>
    <row r="35" spans="1:27" s="31" customFormat="1" ht="20.100000000000001" customHeight="1" x14ac:dyDescent="0.25">
      <c r="A35" s="19"/>
      <c r="B35" s="19"/>
      <c r="C35" s="25"/>
      <c r="D35" s="25"/>
      <c r="E35" s="26"/>
      <c r="F35" s="79" t="s">
        <v>23</v>
      </c>
      <c r="G35" s="71"/>
      <c r="H35" s="71"/>
      <c r="I35" s="71"/>
      <c r="J35" s="71"/>
      <c r="K35" s="68"/>
      <c r="O35" s="80"/>
      <c r="P35" s="29"/>
      <c r="Q35" s="30"/>
      <c r="R35" s="30"/>
      <c r="S35" s="30"/>
      <c r="T35" s="30"/>
      <c r="U35" s="30"/>
      <c r="V35" s="30"/>
      <c r="W35" s="30"/>
      <c r="X35" s="30"/>
      <c r="Y35" s="30"/>
      <c r="Z35" s="30"/>
      <c r="AA35" s="30"/>
    </row>
    <row r="36" spans="1:27" s="31" customFormat="1" ht="18.75" customHeight="1" x14ac:dyDescent="0.2">
      <c r="A36" s="33"/>
      <c r="B36" s="33"/>
      <c r="C36" s="25"/>
      <c r="D36" s="25"/>
      <c r="E36" s="26"/>
      <c r="F36" s="136"/>
      <c r="G36" s="137"/>
      <c r="H36" s="137"/>
      <c r="I36" s="137"/>
      <c r="J36" s="137"/>
      <c r="K36" s="138"/>
      <c r="M36" s="81" t="s">
        <v>1</v>
      </c>
      <c r="N36" s="82">
        <f>ROUND(oknSubTotal + oknShippingCost + oknTax1+oknTax2,2)</f>
        <v>0</v>
      </c>
      <c r="O36" s="42"/>
      <c r="P36" s="29"/>
      <c r="Q36" s="30"/>
      <c r="R36" s="30"/>
      <c r="S36" s="30"/>
      <c r="T36" s="30"/>
      <c r="U36" s="30"/>
      <c r="V36" s="30"/>
      <c r="W36" s="30"/>
      <c r="X36" s="30"/>
      <c r="Y36" s="30"/>
      <c r="Z36" s="30"/>
      <c r="AA36" s="30"/>
    </row>
    <row r="37" spans="1:27" ht="18.75" customHeight="1" x14ac:dyDescent="0.25">
      <c r="F37" s="139"/>
      <c r="G37" s="140"/>
      <c r="H37" s="140"/>
      <c r="I37" s="140"/>
      <c r="J37" s="140"/>
      <c r="K37" s="141"/>
      <c r="M37" s="81" t="s">
        <v>13</v>
      </c>
      <c r="N37" s="83">
        <v>0</v>
      </c>
    </row>
    <row r="38" spans="1:27" ht="18.75" customHeight="1" x14ac:dyDescent="0.25">
      <c r="F38" s="142"/>
      <c r="G38" s="143"/>
      <c r="H38" s="143"/>
      <c r="I38" s="143"/>
      <c r="J38" s="143"/>
      <c r="K38" s="144"/>
      <c r="M38" s="81" t="s">
        <v>12</v>
      </c>
      <c r="N38" s="84">
        <f>ROUND(oknTotal-oknPayments,2)</f>
        <v>0</v>
      </c>
    </row>
    <row r="40" spans="1:27" ht="18" customHeight="1" x14ac:dyDescent="0.25">
      <c r="F40" s="145" t="s">
        <v>15</v>
      </c>
      <c r="G40" s="145"/>
      <c r="H40" s="145"/>
      <c r="I40" s="145"/>
      <c r="J40" s="145"/>
      <c r="K40" s="145"/>
      <c r="L40" s="145"/>
      <c r="M40" s="145"/>
      <c r="N40" s="145"/>
    </row>
    <row r="41" spans="1:27" x14ac:dyDescent="0.25">
      <c r="F41" s="145"/>
      <c r="G41" s="145"/>
      <c r="H41" s="145"/>
      <c r="I41" s="145"/>
      <c r="J41" s="145"/>
      <c r="K41" s="145"/>
      <c r="L41" s="145"/>
      <c r="M41" s="145"/>
      <c r="N41" s="145"/>
    </row>
    <row r="43" spans="1:27" s="88" customFormat="1" ht="15" x14ac:dyDescent="0.3">
      <c r="A43" s="85"/>
      <c r="B43" s="85"/>
      <c r="C43" s="86"/>
      <c r="D43" s="86"/>
      <c r="E43" s="24"/>
      <c r="F43" s="87"/>
      <c r="G43" s="87"/>
      <c r="H43" s="87"/>
      <c r="I43" s="87"/>
      <c r="J43" s="87"/>
      <c r="K43" s="87"/>
      <c r="O43" s="89"/>
      <c r="P43" s="90"/>
      <c r="Q43" s="89"/>
      <c r="R43" s="89"/>
      <c r="S43" s="89"/>
      <c r="T43" s="89"/>
      <c r="U43" s="89"/>
      <c r="V43" s="89"/>
      <c r="W43" s="89"/>
      <c r="X43" s="89"/>
      <c r="Y43" s="89"/>
      <c r="Z43" s="89"/>
      <c r="AA43" s="89"/>
    </row>
    <row r="932" spans="1:1" hidden="1" x14ac:dyDescent="0.25">
      <c r="A932" s="91" t="s">
        <v>33</v>
      </c>
    </row>
    <row r="945" spans="1:1" hidden="1" x14ac:dyDescent="0.25">
      <c r="A945" s="91" t="s">
        <v>33</v>
      </c>
    </row>
    <row r="948" spans="1:1" hidden="1" x14ac:dyDescent="0.25">
      <c r="A948" s="91" t="s">
        <v>33</v>
      </c>
    </row>
    <row r="962" spans="1:1" hidden="1" x14ac:dyDescent="0.25">
      <c r="A962" s="99" t="s">
        <v>54</v>
      </c>
    </row>
  </sheetData>
  <sheetProtection selectLockedCells="1"/>
  <mergeCells count="71">
    <mergeCell ref="L11:N11"/>
    <mergeCell ref="L12:N12"/>
    <mergeCell ref="L13:N13"/>
    <mergeCell ref="L14:N14"/>
    <mergeCell ref="K5:L5"/>
    <mergeCell ref="K6:L6"/>
    <mergeCell ref="M5:N5"/>
    <mergeCell ref="M6:N6"/>
    <mergeCell ref="L10:N10"/>
    <mergeCell ref="F11:J11"/>
    <mergeCell ref="F12:J12"/>
    <mergeCell ref="F13:J13"/>
    <mergeCell ref="F14:J14"/>
    <mergeCell ref="A8:B8"/>
    <mergeCell ref="A9:B9"/>
    <mergeCell ref="F9:H9"/>
    <mergeCell ref="F10:J10"/>
    <mergeCell ref="Q9:Q10"/>
    <mergeCell ref="R9:U10"/>
    <mergeCell ref="Q11:Q13"/>
    <mergeCell ref="Q2:U3"/>
    <mergeCell ref="R4:U4"/>
    <mergeCell ref="Q5:Q6"/>
    <mergeCell ref="R5:U6"/>
    <mergeCell ref="Q7:Q8"/>
    <mergeCell ref="R7:U8"/>
    <mergeCell ref="R11:U13"/>
    <mergeCell ref="J33:K34"/>
    <mergeCell ref="F36:K38"/>
    <mergeCell ref="F40:N41"/>
    <mergeCell ref="H23:J23"/>
    <mergeCell ref="H21:J21"/>
    <mergeCell ref="H28:J28"/>
    <mergeCell ref="K23:L23"/>
    <mergeCell ref="K24:L24"/>
    <mergeCell ref="K25:L25"/>
    <mergeCell ref="K26:L26"/>
    <mergeCell ref="K28:L28"/>
    <mergeCell ref="K19:L19"/>
    <mergeCell ref="K20:L20"/>
    <mergeCell ref="K30:L30"/>
    <mergeCell ref="K31:L31"/>
    <mergeCell ref="H31:J31"/>
    <mergeCell ref="H29:J29"/>
    <mergeCell ref="H30:J30"/>
    <mergeCell ref="A3:B3"/>
    <mergeCell ref="A4:B4"/>
    <mergeCell ref="A5:B5"/>
    <mergeCell ref="A6:B6"/>
    <mergeCell ref="K29:L29"/>
    <mergeCell ref="H26:J26"/>
    <mergeCell ref="H24:J24"/>
    <mergeCell ref="K27:L27"/>
    <mergeCell ref="H22:J22"/>
    <mergeCell ref="H25:J25"/>
    <mergeCell ref="H27:J27"/>
    <mergeCell ref="H19:J19"/>
    <mergeCell ref="H20:J20"/>
    <mergeCell ref="K21:L21"/>
    <mergeCell ref="F19:G19"/>
    <mergeCell ref="K22:L22"/>
    <mergeCell ref="Q14:Q17"/>
    <mergeCell ref="R14:U17"/>
    <mergeCell ref="F16:G16"/>
    <mergeCell ref="F17:G17"/>
    <mergeCell ref="H16:I16"/>
    <mergeCell ref="H17:I17"/>
    <mergeCell ref="J16:L16"/>
    <mergeCell ref="J17:L17"/>
    <mergeCell ref="M16:N16"/>
    <mergeCell ref="M17:N17"/>
  </mergeCells>
  <phoneticPr fontId="2" type="noConversion"/>
  <dataValidations count="13">
    <dataValidation type="date" allowBlank="1" showErrorMessage="1" errorTitle="Invalid Input" error="Please enter a valid date." sqref="M5" xr:uid="{00000000-0002-0000-0000-000000000000}">
      <formula1>36526</formula1>
      <formula2>402132</formula2>
    </dataValidation>
    <dataValidation type="textLength" allowBlank="1" showInputMessage="1" showErrorMessage="1" errorTitle="Invalid Input" error="Max characters allowed: 10" sqref="M6 A9" xr:uid="{00000000-0002-0000-0000-000001000000}">
      <formula1>0</formula1>
      <formula2>10</formula2>
    </dataValidation>
    <dataValidation type="textLength" allowBlank="1" showInputMessage="1" showErrorMessage="1" errorTitle="Invalid Input" error="Max characters allowed: 60" sqref="F10:F12 L10:L12" xr:uid="{00000000-0002-0000-0000-000002000000}">
      <formula1>0</formula1>
      <formula2>60</formula2>
    </dataValidation>
    <dataValidation type="textLength" allowBlank="1" showInputMessage="1" showErrorMessage="1" errorTitle="Invalid Input" error="Max characters allowed: 20" sqref="F13:F14 L13" xr:uid="{00000000-0002-0000-0000-000003000000}">
      <formula1>0</formula1>
      <formula2>20</formula2>
    </dataValidation>
    <dataValidation type="textLength" operator="lessThan" allowBlank="1" showInputMessage="1" showErrorMessage="1" errorTitle="Invalid Input" error="Max characters allowed: 15" sqref="F17:G17 J17" xr:uid="{00000000-0002-0000-0000-000004000000}">
      <formula1>15</formula1>
    </dataValidation>
    <dataValidation type="textLength" operator="lessThanOrEqual" allowBlank="1" showInputMessage="1" showErrorMessage="1" errorTitle="Invalid Input" error="Max characters allowed: 30" sqref="H17:I17" xr:uid="{00000000-0002-0000-0000-000005000000}">
      <formula1>30</formula1>
    </dataValidation>
    <dataValidation type="textLength" operator="lessThanOrEqual" allowBlank="1" showInputMessage="1" showErrorMessage="1" errorTitle="Invalid Input" error="Max characters allowed: 20" sqref="M17" xr:uid="{00000000-0002-0000-0000-000006000000}">
      <formula1>20</formula1>
    </dataValidation>
    <dataValidation type="textLength" operator="lessThanOrEqual" allowBlank="1" showInputMessage="1" showErrorMessage="1" errorTitle="Invalid Input" error="Max characters allowed: 100" sqref="H20:J31" xr:uid="{00000000-0002-0000-0000-000007000000}">
      <formula1>100</formula1>
    </dataValidation>
    <dataValidation type="decimal" operator="lessThanOrEqual" allowBlank="1" showInputMessage="1" showErrorMessage="1" errorTitle="Invalid Input" error="Please enter a valid numeric_x000a_value." sqref="N37 K20:M31 M33:M34" xr:uid="{00000000-0002-0000-0000-000008000000}">
      <formula1>999999999.99</formula1>
    </dataValidation>
    <dataValidation type="textLength" allowBlank="1" showInputMessage="1" showErrorMessage="1" errorTitle="Invalid Input" error="Max characters allowed: 10" sqref="F20:F31" xr:uid="{00000000-0002-0000-0000-000009000000}">
      <formula1>0</formula1>
      <formula2>20</formula2>
    </dataValidation>
    <dataValidation type="textLength" allowBlank="1" showInputMessage="1" showErrorMessage="1" sqref="G33 F36:K38 G34:I35 J35" xr:uid="{00000000-0002-0000-0000-00000A000000}">
      <formula1>1</formula1>
      <formula2>255</formula2>
    </dataValidation>
    <dataValidation type="list" allowBlank="1" showInputMessage="1" showErrorMessage="1" sqref="Q20:Q31" xr:uid="{00000000-0002-0000-0000-00000B000000}">
      <formula1>$L$33:$L$34</formula1>
    </dataValidation>
    <dataValidation type="textLength" allowBlank="1" showInputMessage="1" showErrorMessage="1" errorTitle="Invalid Input" error="Max characters allowed: 30" sqref="L14" xr:uid="{00000000-0002-0000-0000-00000C000000}">
      <formula1>0</formula1>
      <formula2>30</formula2>
    </dataValidation>
  </dataValidations>
  <hyperlinks>
    <hyperlink ref="A932" r:id="rId1" tooltip="Mixed Tax Rates in an Invoicing Form (5 Columns)" display="http://www.invoicingtemplate.com/tax-invoice-5-columns.html" xr:uid="{00000000-0004-0000-0000-000000000000}"/>
    <hyperlink ref="A945" r:id="rId2" tooltip="Mixed Tax Rates in an Invoicing Form (5 Columns)" display="http://www.invoicingtemplate.com/tax-invoice-5-columns.html" xr:uid="{00000000-0004-0000-0000-000001000000}"/>
    <hyperlink ref="IS1" r:id="rId3" tooltip="Mixed Tax Rates (5 Columns)" display="http://www.invoicingtemplate.com/tax-invoice-5-columns.html" xr:uid="{00000000-0004-0000-0000-000002000000}"/>
    <hyperlink ref="A948" r:id="rId4" tooltip="Mixed Tax Rates in an Invoicing Form (5 Columns)" display="http://www.invoicingtemplate.com/tax-invoice-5-columns.html" xr:uid="{00000000-0004-0000-0000-000003000000}"/>
    <hyperlink ref="Q2:U3" r:id="rId5" location="create-invoice" display="To create an invoice (tutorial Movie)" xr:uid="{00000000-0004-0000-0000-000004000000}"/>
    <hyperlink ref="A962" r:id="rId6" tooltip="Home Stager Bill Format" display="http://www.invoicingtemplate.com/home-staging.html" xr:uid="{00000000-0004-0000-0000-000005000000}"/>
    <hyperlink ref="AKW1" r:id="rId7" tooltip="Home Staging Invoice Sample" display="http://www.invoicingtemplate.com/home-staging.html" xr:uid="{00000000-0004-0000-0000-000006000000}"/>
  </hyperlinks>
  <printOptions horizontalCentered="1" verticalCentered="1"/>
  <pageMargins left="0.31496062992126" right="0.31496062992126" top="0.31496062992126" bottom="0.31496062992126" header="0.31496062992126" footer="0.31496062992126"/>
  <pageSetup paperSize="9" orientation="portrait" horizontalDpi="300" verticalDpi="300" r:id="rId8"/>
  <headerFooter alignWithMargins="0">
    <oddHeader>&amp;L&amp;G&amp;R&amp;G</oddHeader>
    <oddFooter>&amp;L&amp;G&amp;R&amp;G</oddFooter>
  </headerFooter>
  <drawing r:id="rId9"/>
  <legacyDrawing r:id="rId10"/>
  <legacyDrawingHF r:id="rId11"/>
  <mc:AlternateContent xmlns:mc="http://schemas.openxmlformats.org/markup-compatibility/2006">
    <mc:Choice Requires="x14">
      <controls>
        <mc:AlternateContent xmlns:mc="http://schemas.openxmlformats.org/markup-compatibility/2006">
          <mc:Choice Requires="x14">
            <control shapeId="1157" r:id="rId12" name="oknWidget_taxable1">
              <controlPr defaultSize="0" autoFill="0" autoLine="0" autoPict="0" altText="">
                <anchor moveWithCells="1">
                  <from>
                    <xdr:col>1</xdr:col>
                    <xdr:colOff>238125</xdr:colOff>
                    <xdr:row>19</xdr:row>
                    <xdr:rowOff>28575</xdr:rowOff>
                  </from>
                  <to>
                    <xdr:col>1</xdr:col>
                    <xdr:colOff>533400</xdr:colOff>
                    <xdr:row>19</xdr:row>
                    <xdr:rowOff>238125</xdr:rowOff>
                  </to>
                </anchor>
              </controlPr>
            </control>
          </mc:Choice>
        </mc:AlternateContent>
        <mc:AlternateContent xmlns:mc="http://schemas.openxmlformats.org/markup-compatibility/2006">
          <mc:Choice Requires="x14">
            <control shapeId="1158" r:id="rId13" name="oknWidget_taxable2">
              <controlPr defaultSize="0" autoFill="0" autoLine="0" autoPict="0" altText="">
                <anchor moveWithCells="1">
                  <from>
                    <xdr:col>1</xdr:col>
                    <xdr:colOff>238125</xdr:colOff>
                    <xdr:row>20</xdr:row>
                    <xdr:rowOff>28575</xdr:rowOff>
                  </from>
                  <to>
                    <xdr:col>1</xdr:col>
                    <xdr:colOff>533400</xdr:colOff>
                    <xdr:row>20</xdr:row>
                    <xdr:rowOff>238125</xdr:rowOff>
                  </to>
                </anchor>
              </controlPr>
            </control>
          </mc:Choice>
        </mc:AlternateContent>
        <mc:AlternateContent xmlns:mc="http://schemas.openxmlformats.org/markup-compatibility/2006">
          <mc:Choice Requires="x14">
            <control shapeId="1159" r:id="rId14" name="oknWidget_taxable3">
              <controlPr defaultSize="0" autoFill="0" autoLine="0" autoPict="0" altText="">
                <anchor moveWithCells="1">
                  <from>
                    <xdr:col>1</xdr:col>
                    <xdr:colOff>238125</xdr:colOff>
                    <xdr:row>21</xdr:row>
                    <xdr:rowOff>28575</xdr:rowOff>
                  </from>
                  <to>
                    <xdr:col>1</xdr:col>
                    <xdr:colOff>533400</xdr:colOff>
                    <xdr:row>21</xdr:row>
                    <xdr:rowOff>238125</xdr:rowOff>
                  </to>
                </anchor>
              </controlPr>
            </control>
          </mc:Choice>
        </mc:AlternateContent>
        <mc:AlternateContent xmlns:mc="http://schemas.openxmlformats.org/markup-compatibility/2006">
          <mc:Choice Requires="x14">
            <control shapeId="1160" r:id="rId15" name="oknWidget_taxable4">
              <controlPr defaultSize="0" autoFill="0" autoLine="0" autoPict="0" altText="">
                <anchor moveWithCells="1">
                  <from>
                    <xdr:col>1</xdr:col>
                    <xdr:colOff>238125</xdr:colOff>
                    <xdr:row>22</xdr:row>
                    <xdr:rowOff>38100</xdr:rowOff>
                  </from>
                  <to>
                    <xdr:col>1</xdr:col>
                    <xdr:colOff>533400</xdr:colOff>
                    <xdr:row>23</xdr:row>
                    <xdr:rowOff>0</xdr:rowOff>
                  </to>
                </anchor>
              </controlPr>
            </control>
          </mc:Choice>
        </mc:AlternateContent>
        <mc:AlternateContent xmlns:mc="http://schemas.openxmlformats.org/markup-compatibility/2006">
          <mc:Choice Requires="x14">
            <control shapeId="1161" r:id="rId16" name="oknWidget_taxable5">
              <controlPr defaultSize="0" autoFill="0" autoLine="0" autoPict="0" altText="">
                <anchor moveWithCells="1">
                  <from>
                    <xdr:col>1</xdr:col>
                    <xdr:colOff>238125</xdr:colOff>
                    <xdr:row>23</xdr:row>
                    <xdr:rowOff>19050</xdr:rowOff>
                  </from>
                  <to>
                    <xdr:col>1</xdr:col>
                    <xdr:colOff>533400</xdr:colOff>
                    <xdr:row>23</xdr:row>
                    <xdr:rowOff>228600</xdr:rowOff>
                  </to>
                </anchor>
              </controlPr>
            </control>
          </mc:Choice>
        </mc:AlternateContent>
        <mc:AlternateContent xmlns:mc="http://schemas.openxmlformats.org/markup-compatibility/2006">
          <mc:Choice Requires="x14">
            <control shapeId="1162" r:id="rId17" name="oknWidget_taxable6">
              <controlPr defaultSize="0" autoFill="0" autoLine="0" autoPict="0" altText="">
                <anchor moveWithCells="1">
                  <from>
                    <xdr:col>1</xdr:col>
                    <xdr:colOff>238125</xdr:colOff>
                    <xdr:row>24</xdr:row>
                    <xdr:rowOff>9525</xdr:rowOff>
                  </from>
                  <to>
                    <xdr:col>1</xdr:col>
                    <xdr:colOff>533400</xdr:colOff>
                    <xdr:row>24</xdr:row>
                    <xdr:rowOff>219075</xdr:rowOff>
                  </to>
                </anchor>
              </controlPr>
            </control>
          </mc:Choice>
        </mc:AlternateContent>
        <mc:AlternateContent xmlns:mc="http://schemas.openxmlformats.org/markup-compatibility/2006">
          <mc:Choice Requires="x14">
            <control shapeId="1163" r:id="rId18" name="oknWidget_taxable7">
              <controlPr defaultSize="0" autoFill="0" autoLine="0" autoPict="0" altText="">
                <anchor moveWithCells="1">
                  <from>
                    <xdr:col>1</xdr:col>
                    <xdr:colOff>238125</xdr:colOff>
                    <xdr:row>25</xdr:row>
                    <xdr:rowOff>19050</xdr:rowOff>
                  </from>
                  <to>
                    <xdr:col>1</xdr:col>
                    <xdr:colOff>533400</xdr:colOff>
                    <xdr:row>25</xdr:row>
                    <xdr:rowOff>228600</xdr:rowOff>
                  </to>
                </anchor>
              </controlPr>
            </control>
          </mc:Choice>
        </mc:AlternateContent>
        <mc:AlternateContent xmlns:mc="http://schemas.openxmlformats.org/markup-compatibility/2006">
          <mc:Choice Requires="x14">
            <control shapeId="1164" r:id="rId19" name="oknWidget_taxable8">
              <controlPr defaultSize="0" autoFill="0" autoLine="0" autoPict="0" altText="">
                <anchor moveWithCells="1">
                  <from>
                    <xdr:col>1</xdr:col>
                    <xdr:colOff>238125</xdr:colOff>
                    <xdr:row>26</xdr:row>
                    <xdr:rowOff>28575</xdr:rowOff>
                  </from>
                  <to>
                    <xdr:col>1</xdr:col>
                    <xdr:colOff>533400</xdr:colOff>
                    <xdr:row>26</xdr:row>
                    <xdr:rowOff>238125</xdr:rowOff>
                  </to>
                </anchor>
              </controlPr>
            </control>
          </mc:Choice>
        </mc:AlternateContent>
        <mc:AlternateContent xmlns:mc="http://schemas.openxmlformats.org/markup-compatibility/2006">
          <mc:Choice Requires="x14">
            <control shapeId="1165" r:id="rId20" name="oknWidget_taxable9">
              <controlPr defaultSize="0" autoFill="0" autoLine="0" autoPict="0" altText="">
                <anchor moveWithCells="1">
                  <from>
                    <xdr:col>1</xdr:col>
                    <xdr:colOff>238125</xdr:colOff>
                    <xdr:row>26</xdr:row>
                    <xdr:rowOff>238125</xdr:rowOff>
                  </from>
                  <to>
                    <xdr:col>1</xdr:col>
                    <xdr:colOff>533400</xdr:colOff>
                    <xdr:row>27</xdr:row>
                    <xdr:rowOff>200025</xdr:rowOff>
                  </to>
                </anchor>
              </controlPr>
            </control>
          </mc:Choice>
        </mc:AlternateContent>
        <mc:AlternateContent xmlns:mc="http://schemas.openxmlformats.org/markup-compatibility/2006">
          <mc:Choice Requires="x14">
            <control shapeId="1166" r:id="rId21" name="oknWidget_taxable10">
              <controlPr defaultSize="0" autoFill="0" autoLine="0" autoPict="0" altText="">
                <anchor moveWithCells="1">
                  <from>
                    <xdr:col>1</xdr:col>
                    <xdr:colOff>238125</xdr:colOff>
                    <xdr:row>28</xdr:row>
                    <xdr:rowOff>0</xdr:rowOff>
                  </from>
                  <to>
                    <xdr:col>1</xdr:col>
                    <xdr:colOff>533400</xdr:colOff>
                    <xdr:row>28</xdr:row>
                    <xdr:rowOff>209550</xdr:rowOff>
                  </to>
                </anchor>
              </controlPr>
            </control>
          </mc:Choice>
        </mc:AlternateContent>
        <mc:AlternateContent xmlns:mc="http://schemas.openxmlformats.org/markup-compatibility/2006">
          <mc:Choice Requires="x14">
            <control shapeId="1167" r:id="rId22" name="oknWidget_taxable11">
              <controlPr defaultSize="0" autoFill="0" autoLine="0" autoPict="0" altText="">
                <anchor moveWithCells="1">
                  <from>
                    <xdr:col>1</xdr:col>
                    <xdr:colOff>238125</xdr:colOff>
                    <xdr:row>29</xdr:row>
                    <xdr:rowOff>9525</xdr:rowOff>
                  </from>
                  <to>
                    <xdr:col>1</xdr:col>
                    <xdr:colOff>533400</xdr:colOff>
                    <xdr:row>29</xdr:row>
                    <xdr:rowOff>219075</xdr:rowOff>
                  </to>
                </anchor>
              </controlPr>
            </control>
          </mc:Choice>
        </mc:AlternateContent>
        <mc:AlternateContent xmlns:mc="http://schemas.openxmlformats.org/markup-compatibility/2006">
          <mc:Choice Requires="x14">
            <control shapeId="1168" r:id="rId23" name="oknWidget_taxable12">
              <controlPr defaultSize="0" autoFill="0" autoLine="0" autoPict="0" altText="">
                <anchor moveWithCells="1">
                  <from>
                    <xdr:col>1</xdr:col>
                    <xdr:colOff>238125</xdr:colOff>
                    <xdr:row>30</xdr:row>
                    <xdr:rowOff>0</xdr:rowOff>
                  </from>
                  <to>
                    <xdr:col>1</xdr:col>
                    <xdr:colOff>533400</xdr:colOff>
                    <xdr:row>30</xdr:row>
                    <xdr:rowOff>209550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153</vt:i4>
      </vt:variant>
    </vt:vector>
  </HeadingPairs>
  <TitlesOfParts>
    <vt:vector size="154" baseType="lpstr">
      <vt:lpstr>Invoice</vt:lpstr>
      <vt:lpstr>oknAppliedTaxRate_1</vt:lpstr>
      <vt:lpstr>oknAppliedTaxRate_10</vt:lpstr>
      <vt:lpstr>oknAppliedTaxRate_11</vt:lpstr>
      <vt:lpstr>oknAppliedTaxRate_12</vt:lpstr>
      <vt:lpstr>oknAppliedTaxRate_2</vt:lpstr>
      <vt:lpstr>oknAppliedTaxRate_3</vt:lpstr>
      <vt:lpstr>oknAppliedTaxRate_4</vt:lpstr>
      <vt:lpstr>oknAppliedTaxRate_5</vt:lpstr>
      <vt:lpstr>oknAppliedTaxRate_6</vt:lpstr>
      <vt:lpstr>oknAppliedTaxRate_7</vt:lpstr>
      <vt:lpstr>oknAppliedTaxRate_8</vt:lpstr>
      <vt:lpstr>oknAppliedTaxRate_9</vt:lpstr>
      <vt:lpstr>oknBalanceDue</vt:lpstr>
      <vt:lpstr>oknCompanyAddress</vt:lpstr>
      <vt:lpstr>oknCompanyCityStateZip</vt:lpstr>
      <vt:lpstr>oknCompanyContact</vt:lpstr>
      <vt:lpstr>oknCompanyName</vt:lpstr>
      <vt:lpstr>oknCost_1</vt:lpstr>
      <vt:lpstr>oknCost_10</vt:lpstr>
      <vt:lpstr>oknCost_11</vt:lpstr>
      <vt:lpstr>oknCost_12</vt:lpstr>
      <vt:lpstr>oknCost_2</vt:lpstr>
      <vt:lpstr>oknCost_3</vt:lpstr>
      <vt:lpstr>oknCost_4</vt:lpstr>
      <vt:lpstr>oknCost_5</vt:lpstr>
      <vt:lpstr>oknCost_6</vt:lpstr>
      <vt:lpstr>oknCost_7</vt:lpstr>
      <vt:lpstr>oknCost_8</vt:lpstr>
      <vt:lpstr>oknCost_9</vt:lpstr>
      <vt:lpstr>oknDatabaseName</vt:lpstr>
      <vt:lpstr>oknDueDate</vt:lpstr>
      <vt:lpstr>oknInvoiceDate</vt:lpstr>
      <vt:lpstr>oknInvoiceID</vt:lpstr>
      <vt:lpstr>oknLineTotal_1</vt:lpstr>
      <vt:lpstr>oknLineTotal_10</vt:lpstr>
      <vt:lpstr>oknLineTotal_11</vt:lpstr>
      <vt:lpstr>oknLineTotal_12</vt:lpstr>
      <vt:lpstr>oknLineTotal_2</vt:lpstr>
      <vt:lpstr>oknLineTotal_3</vt:lpstr>
      <vt:lpstr>oknLineTotal_4</vt:lpstr>
      <vt:lpstr>oknLineTotal_5</vt:lpstr>
      <vt:lpstr>oknLineTotal_6</vt:lpstr>
      <vt:lpstr>oknLineTotal_7</vt:lpstr>
      <vt:lpstr>oknLineTotal_8</vt:lpstr>
      <vt:lpstr>oknLineTotal_9</vt:lpstr>
      <vt:lpstr>oknLineTotalTaxable</vt:lpstr>
      <vt:lpstr>oknNotes</vt:lpstr>
      <vt:lpstr>oknOrderID</vt:lpstr>
      <vt:lpstr>oknPayments</vt:lpstr>
      <vt:lpstr>oknPaymentTerm</vt:lpstr>
      <vt:lpstr>oknPrice_1</vt:lpstr>
      <vt:lpstr>oknPrice_10</vt:lpstr>
      <vt:lpstr>oknPrice_11</vt:lpstr>
      <vt:lpstr>oknPrice_12</vt:lpstr>
      <vt:lpstr>oknPrice_2</vt:lpstr>
      <vt:lpstr>oknPrice_3</vt:lpstr>
      <vt:lpstr>oknPrice_4</vt:lpstr>
      <vt:lpstr>oknPrice_5</vt:lpstr>
      <vt:lpstr>oknPrice_6</vt:lpstr>
      <vt:lpstr>oknPrice_7</vt:lpstr>
      <vt:lpstr>oknPrice_8</vt:lpstr>
      <vt:lpstr>oknPrice_9</vt:lpstr>
      <vt:lpstr>oknProductID_1</vt:lpstr>
      <vt:lpstr>oknProductID_10</vt:lpstr>
      <vt:lpstr>oknProductID_11</vt:lpstr>
      <vt:lpstr>oknProductID_12</vt:lpstr>
      <vt:lpstr>oknProductID_2</vt:lpstr>
      <vt:lpstr>oknProductID_3</vt:lpstr>
      <vt:lpstr>oknProductID_4</vt:lpstr>
      <vt:lpstr>oknProductID_5</vt:lpstr>
      <vt:lpstr>oknProductID_6</vt:lpstr>
      <vt:lpstr>oknProductID_7</vt:lpstr>
      <vt:lpstr>oknProductID_8</vt:lpstr>
      <vt:lpstr>oknProductID_9</vt:lpstr>
      <vt:lpstr>oknProductName_1</vt:lpstr>
      <vt:lpstr>oknProductName_10</vt:lpstr>
      <vt:lpstr>oknProductName_11</vt:lpstr>
      <vt:lpstr>oknProductName_12</vt:lpstr>
      <vt:lpstr>oknProductName_2</vt:lpstr>
      <vt:lpstr>oknProductName_3</vt:lpstr>
      <vt:lpstr>oknProductName_4</vt:lpstr>
      <vt:lpstr>oknProductName_5</vt:lpstr>
      <vt:lpstr>oknProductName_6</vt:lpstr>
      <vt:lpstr>oknProductName_7</vt:lpstr>
      <vt:lpstr>oknProductName_8</vt:lpstr>
      <vt:lpstr>oknProductName_9</vt:lpstr>
      <vt:lpstr>oknProductType_1</vt:lpstr>
      <vt:lpstr>oknProductType_10</vt:lpstr>
      <vt:lpstr>oknProductType_11</vt:lpstr>
      <vt:lpstr>oknProductType_12</vt:lpstr>
      <vt:lpstr>oknProductType_2</vt:lpstr>
      <vt:lpstr>oknProductType_3</vt:lpstr>
      <vt:lpstr>oknProductType_4</vt:lpstr>
      <vt:lpstr>oknProductType_5</vt:lpstr>
      <vt:lpstr>oknProductType_6</vt:lpstr>
      <vt:lpstr>oknProductType_7</vt:lpstr>
      <vt:lpstr>oknProductType_8</vt:lpstr>
      <vt:lpstr>oknProductType_9</vt:lpstr>
      <vt:lpstr>oknQuantity_1</vt:lpstr>
      <vt:lpstr>oknQuantity_10</vt:lpstr>
      <vt:lpstr>oknQuantity_11</vt:lpstr>
      <vt:lpstr>oknQuantity_12</vt:lpstr>
      <vt:lpstr>oknQuantity_2</vt:lpstr>
      <vt:lpstr>oknQuantity_3</vt:lpstr>
      <vt:lpstr>oknQuantity_4</vt:lpstr>
      <vt:lpstr>oknQuantity_5</vt:lpstr>
      <vt:lpstr>oknQuantity_6</vt:lpstr>
      <vt:lpstr>oknQuantity_7</vt:lpstr>
      <vt:lpstr>oknQuantity_8</vt:lpstr>
      <vt:lpstr>oknQuantity_9</vt:lpstr>
      <vt:lpstr>oknSalesRepName</vt:lpstr>
      <vt:lpstr>oknShipAddress</vt:lpstr>
      <vt:lpstr>oknShipCityStateZip</vt:lpstr>
      <vt:lpstr>oknShipContact</vt:lpstr>
      <vt:lpstr>oknShipCountry</vt:lpstr>
      <vt:lpstr>oknShipDate</vt:lpstr>
      <vt:lpstr>oknShipName</vt:lpstr>
      <vt:lpstr>oknShippingCost</vt:lpstr>
      <vt:lpstr>oknShipVia</vt:lpstr>
      <vt:lpstr>oknStatus</vt:lpstr>
      <vt:lpstr>oknSubTotal</vt:lpstr>
      <vt:lpstr>oknTax1</vt:lpstr>
      <vt:lpstr>oknTax1Name</vt:lpstr>
      <vt:lpstr>oknTax1Rate</vt:lpstr>
      <vt:lpstr>oknTax1RateDefault</vt:lpstr>
      <vt:lpstr>oknTax2</vt:lpstr>
      <vt:lpstr>oknTax2IsAppliedToTax1</vt:lpstr>
      <vt:lpstr>oknTax2Name</vt:lpstr>
      <vt:lpstr>oknTax2Rate</vt:lpstr>
      <vt:lpstr>oknTax2RateDefault</vt:lpstr>
      <vt:lpstr>oknTaxable_1</vt:lpstr>
      <vt:lpstr>oknTaxable_10</vt:lpstr>
      <vt:lpstr>oknTaxable_11</vt:lpstr>
      <vt:lpstr>oknTaxable_12</vt:lpstr>
      <vt:lpstr>oknTaxable_2</vt:lpstr>
      <vt:lpstr>oknTaxable_3</vt:lpstr>
      <vt:lpstr>oknTaxable_4</vt:lpstr>
      <vt:lpstr>oknTaxable_5</vt:lpstr>
      <vt:lpstr>oknTaxable_6</vt:lpstr>
      <vt:lpstr>oknTaxable_7</vt:lpstr>
      <vt:lpstr>oknTaxable_8</vt:lpstr>
      <vt:lpstr>oknTaxable_9</vt:lpstr>
      <vt:lpstr>oknTaxTotalIncludingShippingCost</vt:lpstr>
      <vt:lpstr>oknTaxType</vt:lpstr>
      <vt:lpstr>oknTotal</vt:lpstr>
      <vt:lpstr>oknWhoAddress</vt:lpstr>
      <vt:lpstr>oknWhoCityStateZip</vt:lpstr>
      <vt:lpstr>oknWhoEmail</vt:lpstr>
      <vt:lpstr>oknWhoID</vt:lpstr>
      <vt:lpstr>oknWhoName</vt:lpstr>
      <vt:lpstr>oknWhoPhone</vt:lpstr>
      <vt:lpstr>Invoice!Print_Area</vt:lpstr>
      <vt:lpstr>Invoice!Print_Titles</vt:lpstr>
    </vt:vector>
  </TitlesOfParts>
  <Manager>https://www.invoicingtemplate.com/software.html</Manager>
  <Company>Uniform Software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Home Staging Invoice Sample</dc:title>
  <dc:subject>"Home Staging Invoice Sample" summary: Designer for home stagers and interior designers, this home staging invoice template features stager images as the background image on the spreadsheet form. It is able to charge different tax rates on materials and labors.</dc:subject>
  <dc:creator>https://www.invoicingtemplate.com/</dc:creator>
  <cp:keywords/>
  <dc:description>https://www.invoicingtemplate.com/home-staging.html</dc:description>
  <cp:lastModifiedBy>james</cp:lastModifiedBy>
  <cp:lastPrinted>2018-01-14T17:32:34Z</cp:lastPrinted>
  <dcterms:created xsi:type="dcterms:W3CDTF">2000-07-27T22:24:14Z</dcterms:created>
  <dcterms:modified xsi:type="dcterms:W3CDTF">2020-04-28T02:47:43Z</dcterms:modified>
  <cp:category>Home Staging Invoice Sample, Home Stager Bill Format</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USA tag">
    <vt:lpwstr>95, Garland, Texas</vt:lpwstr>
  </property>
</Properties>
</file>