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updateLinks="never" codeName="ThisWorkbook"/>
  <mc:AlternateContent xmlns:mc="http://schemas.openxmlformats.org/markup-compatibility/2006">
    <mc:Choice Requires="x15">
      <x15ac:absPath xmlns:x15ac="http://schemas.microsoft.com/office/spreadsheetml/2010/11/ac" url="e:\andia3\src\c1013\"/>
    </mc:Choice>
  </mc:AlternateContent>
  <xr:revisionPtr revIDLastSave="0" documentId="13_ncr:1_{EB329C49-907D-441E-8AF5-6C9AFBBEA844}" xr6:coauthVersionLast="45" xr6:coauthVersionMax="45" xr10:uidLastSave="{00000000-0000-0000-0000-000000000000}"/>
  <bookViews>
    <workbookView xWindow="-120" yWindow="-120" windowWidth="29040" windowHeight="15840" tabRatio="762" xr2:uid="{00000000-000D-0000-FFFF-FFFF00000000}"/>
  </bookViews>
  <sheets>
    <sheet name="Invoice" sheetId="1" r:id="rId1"/>
  </sheets>
  <definedNames>
    <definedName name="oknAccepted">Invoice!$G$46</definedName>
    <definedName name="oknAcceptedDate">Invoice!$L$46</definedName>
    <definedName name="oknBalanceDue">Invoice!#REF!</definedName>
    <definedName name="oknCompanyAddress">Invoice!$F$4</definedName>
    <definedName name="oknCompanyCityStateZip">Invoice!$F$5</definedName>
    <definedName name="oknCompanyContact">Invoice!$F$6</definedName>
    <definedName name="oknCompanyName">Invoice!$F$3</definedName>
    <definedName name="oknCost_1">Invoice!$D$19</definedName>
    <definedName name="oknCost_10">Invoice!$D$28</definedName>
    <definedName name="oknCost_11">Invoice!$D$29</definedName>
    <definedName name="oknCost_12">Invoice!$D$30</definedName>
    <definedName name="oknCost_13">Invoice!$D$31</definedName>
    <definedName name="oknCost_14">Invoice!$D$32</definedName>
    <definedName name="oknCost_15">Invoice!$D$33</definedName>
    <definedName name="oknCost_16">Invoice!$D$34</definedName>
    <definedName name="oknCost_2">Invoice!$D$20</definedName>
    <definedName name="oknCost_3">Invoice!$D$21</definedName>
    <definedName name="oknCost_4">Invoice!$D$22</definedName>
    <definedName name="oknCost_5">Invoice!$D$23</definedName>
    <definedName name="oknCost_6">Invoice!$D$24</definedName>
    <definedName name="oknCost_7">Invoice!$D$25</definedName>
    <definedName name="oknCost_8">Invoice!$D$26</definedName>
    <definedName name="oknCost_9">Invoice!$D$27</definedName>
    <definedName name="oknCsDateFrom">#REF!</definedName>
    <definedName name="oknCsDateTo">#REF!</definedName>
    <definedName name="oknCsHdrAddress">#REF!</definedName>
    <definedName name="oknCsHdrBalanceCurrent">#REF!</definedName>
    <definedName name="oknCsHdrBalanceForward">#REF!</definedName>
    <definedName name="oknCsHdrCityStateZip">#REF!</definedName>
    <definedName name="oknCsHdrCountry">#REF!</definedName>
    <definedName name="oknCsHdrCustomerID">#REF!</definedName>
    <definedName name="oknCsHdrCustomerName">#REF!</definedName>
    <definedName name="oknCsHdrInvoiceTotal">#REF!</definedName>
    <definedName name="oknCsHdrPaymentTotal">#REF!</definedName>
    <definedName name="oknCsHdrPhone">#REF!</definedName>
    <definedName name="oknCsStatementAmount">#REF!</definedName>
    <definedName name="oknCsStatementBalance">#REF!</definedName>
    <definedName name="oknCsStatementDate">#REF!</definedName>
    <definedName name="oknCsStatementDesc">#REF!</definedName>
    <definedName name="oknCsStatementDocID">#REF!</definedName>
    <definedName name="oknCsStatementDueDate">#REF!</definedName>
    <definedName name="oknCsStatementStatus">#REF!</definedName>
    <definedName name="oknDatabaseName">Invoice!$A$4</definedName>
    <definedName name="oknDueDate">Invoice!$AT$23</definedName>
    <definedName name="oknExtractingEmailInvoice" hidden="1">#REF!</definedName>
    <definedName name="oknExtractingInvoiceCopyPageSetup" hidden="1">#REF!</definedName>
    <definedName name="oknExtractingInvoiceRemoveRowCol" hidden="1">#REF!</definedName>
    <definedName name="oknExtractingProtectPwd" hidden="1">#REF!</definedName>
    <definedName name="oknExtractingProtectWorksheet" hidden="1">#REF!</definedName>
    <definedName name="oknExtractingReportRemoveRowCol" hidden="1">#REF!</definedName>
    <definedName name="oknExtractingRowsToRemoveOnReportWorksheet" hidden="1">#REF!</definedName>
    <definedName name="oknExtractingWhereToPlaceNewInvoice" hidden="1">#REF!</definedName>
    <definedName name="oknInvoiceBodyMaxNumber" hidden="1">#REF!</definedName>
    <definedName name="oknInvoiceBodyMinNumber" hidden="1">#REF!</definedName>
    <definedName name="oknInvoiceDate">Invoice!$M$6</definedName>
    <definedName name="oknInvoiceID">Invoice!$M$7</definedName>
    <definedName name="oknJobLocation1">Invoice!$L$12</definedName>
    <definedName name="oknJobLocation2">Invoice!$L$13</definedName>
    <definedName name="oknJobLocation3">Invoice!$L$14</definedName>
    <definedName name="oknLineTotal_1">Invoice!$AT$26</definedName>
    <definedName name="oknLineTotal_10">Invoice!$AT$35</definedName>
    <definedName name="oknLineTotal_11">Invoice!$AT$36</definedName>
    <definedName name="oknLineTotal_12">Invoice!$AT$39</definedName>
    <definedName name="oknLineTotal_13">Invoice!$AI$35</definedName>
    <definedName name="oknLineTotal_14">Invoice!$AI$36</definedName>
    <definedName name="oknLineTotal_15">Invoice!$AI$39</definedName>
    <definedName name="oknLineTotal_16">Invoice!$AI$40</definedName>
    <definedName name="oknLineTotal_2">Invoice!$AT$27</definedName>
    <definedName name="oknLineTotal_3">Invoice!$AT$28</definedName>
    <definedName name="oknLineTotal_4">Invoice!$AT$29</definedName>
    <definedName name="oknLineTotal_5">Invoice!$AT$30</definedName>
    <definedName name="oknLineTotal_6">Invoice!$AT$31</definedName>
    <definedName name="oknLineTotal_7">Invoice!$AT$32</definedName>
    <definedName name="oknLineTotal_8">Invoice!$AT$33</definedName>
    <definedName name="oknLineTotal_9">Invoice!$AT$34</definedName>
    <definedName name="oknLineTotalTaxable">Invoice!$D$36</definedName>
    <definedName name="oknOrderID">Invoice!$AL$23</definedName>
    <definedName name="oknPayments">Invoice!#REF!</definedName>
    <definedName name="oknPaymentTerm">Invoice!$AS$23</definedName>
    <definedName name="oknPrAmount">#REF!</definedName>
    <definedName name="oknPrCheckNumber">#REF!</definedName>
    <definedName name="oknPrCreatedDate">#REF!</definedName>
    <definedName name="oknPrDateFrom">#REF!</definedName>
    <definedName name="oknPrDateTo">#REF!</definedName>
    <definedName name="oknPrice_1">Invoice!$AS$26</definedName>
    <definedName name="oknPrice_10">Invoice!$AS$35</definedName>
    <definedName name="oknPrice_11">Invoice!$AS$36</definedName>
    <definedName name="oknPrice_12">Invoice!$AS$39</definedName>
    <definedName name="oknPrice_13">Invoice!$AH$35</definedName>
    <definedName name="oknPrice_14">Invoice!$AH$36</definedName>
    <definedName name="oknPrice_15">Invoice!$AH$39</definedName>
    <definedName name="oknPrice_16">Invoice!$AH$40</definedName>
    <definedName name="oknPrice_2">Invoice!$AS$27</definedName>
    <definedName name="oknPrice_3">Invoice!$AS$28</definedName>
    <definedName name="oknPrice_4">Invoice!$AS$29</definedName>
    <definedName name="oknPrice_5">Invoice!$AS$30</definedName>
    <definedName name="oknPrice_6">Invoice!$AS$31</definedName>
    <definedName name="oknPrice_7">Invoice!$AS$32</definedName>
    <definedName name="oknPrice_8">Invoice!$AS$33</definedName>
    <definedName name="oknPrice_9">Invoice!$AS$34</definedName>
    <definedName name="oknPrInvoiceID">#REF!</definedName>
    <definedName name="oknPrNotes">#REF!</definedName>
    <definedName name="oknProductID_1">Invoice!$A$19</definedName>
    <definedName name="oknProductID_10">Invoice!$A$28</definedName>
    <definedName name="oknProductID_11">Invoice!$A$29</definedName>
    <definedName name="oknProductID_12">Invoice!$A$30</definedName>
    <definedName name="oknProductID_13">Invoice!$A$31</definedName>
    <definedName name="oknProductID_14">Invoice!$A$32</definedName>
    <definedName name="oknProductID_15">Invoice!$A$33</definedName>
    <definedName name="oknProductID_16">Invoice!$A$34</definedName>
    <definedName name="oknProductID_2">Invoice!$A$20</definedName>
    <definedName name="oknProductID_3">Invoice!$A$21</definedName>
    <definedName name="oknProductID_4">Invoice!$A$22</definedName>
    <definedName name="oknProductID_5">Invoice!$A$23</definedName>
    <definedName name="oknProductID_6">Invoice!$A$24</definedName>
    <definedName name="oknProductID_7">Invoice!$A$25</definedName>
    <definedName name="oknProductID_8">Invoice!$A$26</definedName>
    <definedName name="oknProductID_9">Invoice!$A$27</definedName>
    <definedName name="oknProductName_1">Invoice!$F$19</definedName>
    <definedName name="oknProductName_10">Invoice!$F$28</definedName>
    <definedName name="oknProductName_11">Invoice!$F$29</definedName>
    <definedName name="oknProductName_12">Invoice!$F$30</definedName>
    <definedName name="oknProductName_13">Invoice!$F$31</definedName>
    <definedName name="oknProductName_14">Invoice!$F$32</definedName>
    <definedName name="oknProductName_15">Invoice!$F$33</definedName>
    <definedName name="oknProductName_16">Invoice!$F$34</definedName>
    <definedName name="oknProductName_2">Invoice!$F$20</definedName>
    <definedName name="oknProductName_3">Invoice!$F$21</definedName>
    <definedName name="oknProductName_4">Invoice!$F$22</definedName>
    <definedName name="oknProductName_5">Invoice!$F$23</definedName>
    <definedName name="oknProductName_6">Invoice!$F$24</definedName>
    <definedName name="oknProductName_7">Invoice!$F$25</definedName>
    <definedName name="oknProductName_8">Invoice!$F$26</definedName>
    <definedName name="oknProductName_9">Invoice!$F$27</definedName>
    <definedName name="oknProgress1">Invoice!$K$39</definedName>
    <definedName name="oknProgress2">Invoice!$F$40</definedName>
    <definedName name="oknProgress3">Invoice!$F$41</definedName>
    <definedName name="oknPrPaymentTerm">#REF!</definedName>
    <definedName name="oknPrTotalApplied">#REF!</definedName>
    <definedName name="oknPrWhoID">#REF!</definedName>
    <definedName name="oknPrWhoName">#REF!</definedName>
    <definedName name="oknQuantity_1">Invoice!$AQ$26</definedName>
    <definedName name="oknQuantity_10">Invoice!$AQ$35</definedName>
    <definedName name="oknQuantity_11">Invoice!$AQ$36</definedName>
    <definedName name="oknQuantity_12">Invoice!$AQ$39</definedName>
    <definedName name="oknQuantity_13">Invoice!$AF$35</definedName>
    <definedName name="oknQuantity_14">Invoice!$AF$36</definedName>
    <definedName name="oknQuantity_15">Invoice!$AF$39</definedName>
    <definedName name="oknQuantity_16">Invoice!$AF$40</definedName>
    <definedName name="oknQuantity_2">Invoice!$AQ$27</definedName>
    <definedName name="oknQuantity_3">Invoice!$AQ$28</definedName>
    <definedName name="oknQuantity_4">Invoice!$AQ$29</definedName>
    <definedName name="oknQuantity_5">Invoice!$AQ$30</definedName>
    <definedName name="oknQuantity_6">Invoice!$AQ$31</definedName>
    <definedName name="oknQuantity_7">Invoice!$AQ$32</definedName>
    <definedName name="oknQuantity_8">Invoice!$AQ$33</definedName>
    <definedName name="oknQuantity_9">Invoice!$AQ$34</definedName>
    <definedName name="oknRcBalanceDue">#REF!</definedName>
    <definedName name="oknRcDateFrom">#REF!</definedName>
    <definedName name="oknRcDateTo">#REF!</definedName>
    <definedName name="oknRcDueDate">#REF!</definedName>
    <definedName name="oknRcInvoiceCost">#REF!</definedName>
    <definedName name="oknRcInvoiceDate">#REF!</definedName>
    <definedName name="oknRcInvoiceID">#REF!</definedName>
    <definedName name="oknRcOrderID">#REF!</definedName>
    <definedName name="oknRcPayments">#REF!</definedName>
    <definedName name="oknRcPaymentTerm">#REF!</definedName>
    <definedName name="oknRcSalesRepName">#REF!</definedName>
    <definedName name="oknRcShippingCost">#REF!</definedName>
    <definedName name="oknRcSubtotal">#REF!</definedName>
    <definedName name="oknRcTax1">#REF!</definedName>
    <definedName name="oknRcTax2">#REF!</definedName>
    <definedName name="oknRcTotal">#REF!</definedName>
    <definedName name="oknRcWhoID">#REF!</definedName>
    <definedName name="oknRcWhoName">#REF!</definedName>
    <definedName name="oknRpCost">#REF!</definedName>
    <definedName name="oknRpDateFrom">#REF!</definedName>
    <definedName name="oknRpDateTo">#REF!</definedName>
    <definedName name="oknRpInvoiceDate">#REF!</definedName>
    <definedName name="oknRpInvoiceID">#REF!</definedName>
    <definedName name="oknRpLineTotal">#REF!</definedName>
    <definedName name="oknRpPrice">#REF!</definedName>
    <definedName name="oknRpProductID">#REF!</definedName>
    <definedName name="oknRpProductName">#REF!</definedName>
    <definedName name="oknRpQuantity">#REF!</definedName>
    <definedName name="oknRrBalanceDue">#REF!</definedName>
    <definedName name="oknRrDateFrom">#REF!</definedName>
    <definedName name="oknRrDateTo">#REF!</definedName>
    <definedName name="oknRrDueDate">#REF!</definedName>
    <definedName name="oknRrInvoiceCost">#REF!</definedName>
    <definedName name="oknRrInvoiceDate">#REF!</definedName>
    <definedName name="oknRrInvoiceID">#REF!</definedName>
    <definedName name="oknRrOrderID">#REF!</definedName>
    <definedName name="oknRrPayments">#REF!</definedName>
    <definedName name="oknRrSalesRepName">#REF!</definedName>
    <definedName name="oknRrShippingCost">#REF!</definedName>
    <definedName name="oknRrSubtotal">#REF!</definedName>
    <definedName name="oknRrTax1">#REF!</definedName>
    <definedName name="oknRrTax2">#REF!</definedName>
    <definedName name="oknRrTotal">#REF!</definedName>
    <definedName name="oknRsBalanceDue">#REF!</definedName>
    <definedName name="oknRsDateFrom">#REF!</definedName>
    <definedName name="oknRsDateTo">#REF!</definedName>
    <definedName name="oknRsDueDate">#REF!</definedName>
    <definedName name="oknRsInvoiceCost">#REF!</definedName>
    <definedName name="oknRsInvoiceDate">#REF!</definedName>
    <definedName name="oknRsInvoiceID">#REF!</definedName>
    <definedName name="oknRsOrderID">#REF!</definedName>
    <definedName name="oknRsPayments">#REF!</definedName>
    <definedName name="oknRsPaymentTerm">#REF!</definedName>
    <definedName name="oknRsSalesRepName">#REF!</definedName>
    <definedName name="oknRsShippingCost">#REF!</definedName>
    <definedName name="oknRsSubTotal">#REF!</definedName>
    <definedName name="oknRsTax1">#REF!</definedName>
    <definedName name="oknRsTax2">#REF!</definedName>
    <definedName name="oknRsTotal">#REF!</definedName>
    <definedName name="oknRsWhoName">#REF!</definedName>
    <definedName name="oknRsYearMonth">#REF!</definedName>
    <definedName name="oknSalesRepName">Invoice!$AN$23</definedName>
    <definedName name="oknSavingInvoiceClearWorksheet" hidden="1">#REF!</definedName>
    <definedName name="oknSavingInvoicePromptForPayment" hidden="1">#REF!</definedName>
    <definedName name="oknShipContact">Invoice!#REF!</definedName>
    <definedName name="oknShipCountry">Invoice!$L$16</definedName>
    <definedName name="oknShipDate">Invoice!$AP$23</definedName>
    <definedName name="oknShippingCost">Invoice!#REF!</definedName>
    <definedName name="oknShipVia">Invoice!$AQ$23</definedName>
    <definedName name="oknStatus">Invoice!$A$7</definedName>
    <definedName name="oknSubTotal">Invoice!$G$36</definedName>
    <definedName name="oknTax1">Invoice!#REF!</definedName>
    <definedName name="oknTax1Name">Invoice!#REF!</definedName>
    <definedName name="oknTax1Rate">Invoice!#REF!</definedName>
    <definedName name="oknTax1RateDefault">Invoice!$C$15</definedName>
    <definedName name="oknTax2">Invoice!#REF!</definedName>
    <definedName name="oknTax2IsAppliedToTax1">Invoice!$C$13</definedName>
    <definedName name="oknTax2Name">Invoice!#REF!</definedName>
    <definedName name="oknTax2Rate">Invoice!#REF!</definedName>
    <definedName name="oknTax2RateDefault">Invoice!$C$16</definedName>
    <definedName name="oknTaxable_1">Invoice!$C$19</definedName>
    <definedName name="oknTaxable_10">Invoice!$C$28</definedName>
    <definedName name="oknTaxable_11">Invoice!$C$29</definedName>
    <definedName name="oknTaxable_12">Invoice!$C$30</definedName>
    <definedName name="oknTaxable_13">Invoice!$C$31</definedName>
    <definedName name="oknTaxable_14">Invoice!$C$32</definedName>
    <definedName name="oknTaxable_15">Invoice!$C$33</definedName>
    <definedName name="oknTaxable_16">Invoice!$C$34</definedName>
    <definedName name="oknTaxable_2">Invoice!$C$20</definedName>
    <definedName name="oknTaxable_3">Invoice!$C$21</definedName>
    <definedName name="oknTaxable_4">Invoice!$C$22</definedName>
    <definedName name="oknTaxable_5">Invoice!$C$23</definedName>
    <definedName name="oknTaxable_6">Invoice!$C$24</definedName>
    <definedName name="oknTaxable_7">Invoice!$C$25</definedName>
    <definedName name="oknTaxable_8">Invoice!$C$26</definedName>
    <definedName name="oknTaxable_9">Invoice!$C$27</definedName>
    <definedName name="oknTaxTotalIncludingShippingCost">Invoice!$C$14</definedName>
    <definedName name="oknTaxType">Invoice!$C$12</definedName>
    <definedName name="oknTotal">Invoice!$D$37</definedName>
    <definedName name="oknTotal1">Invoice!$F$38</definedName>
    <definedName name="oknWhoAddress">Invoice!$G$12</definedName>
    <definedName name="oknWhoCityStateZip">Invoice!$G$13</definedName>
    <definedName name="oknWhoCountry">Invoice!$G$14</definedName>
    <definedName name="oknWhoID">Invoice!$A$10</definedName>
    <definedName name="oknWhoName">Invoice!$G$11</definedName>
    <definedName name="oknWhoPhone">Invoice!$L$11</definedName>
    <definedName name="oknZ2DONTREMOVESoftwareID" hidden="1">#REF!</definedName>
    <definedName name="oknZZDONTREMOVEDatabasePath" hidden="1">#REF!</definedName>
    <definedName name="oknZZDONTREMOVEHowToCloseWorkbook" hidden="1">#REF!</definedName>
    <definedName name="_xlnm.Print_Area" localSheetId="0">Invoice!$F$3:$M$46</definedName>
    <definedName name="valuevx">42.314159</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7" i="1" l="1"/>
  <c r="F38" i="1"/>
  <c r="AT26" i="1" l="1"/>
  <c r="AT27" i="1"/>
  <c r="AT28" i="1"/>
  <c r="AT29" i="1"/>
  <c r="AT30" i="1"/>
  <c r="AT31" i="1"/>
  <c r="AT32" i="1"/>
  <c r="AT33" i="1"/>
  <c r="AT34" i="1"/>
  <c r="AT35" i="1"/>
  <c r="AT36" i="1"/>
  <c r="AT39" i="1"/>
</calcChain>
</file>

<file path=xl/sharedStrings.xml><?xml version="1.0" encoding="utf-8"?>
<sst xmlns="http://schemas.openxmlformats.org/spreadsheetml/2006/main" count="64" uniqueCount="51">
  <si>
    <t>Line Total</t>
    <phoneticPr fontId="13" type="noConversion"/>
  </si>
  <si>
    <t>Unit Price</t>
    <phoneticPr fontId="13" type="noConversion"/>
  </si>
  <si>
    <t>Quantity</t>
    <phoneticPr fontId="13" type="noConversion"/>
  </si>
  <si>
    <t>Due Date</t>
    <phoneticPr fontId="13" type="noConversion"/>
  </si>
  <si>
    <t>Terms</t>
    <phoneticPr fontId="13" type="noConversion"/>
  </si>
  <si>
    <t>Product ID</t>
    <phoneticPr fontId="13" type="noConversion"/>
  </si>
  <si>
    <t>Description</t>
    <phoneticPr fontId="13" type="noConversion"/>
  </si>
  <si>
    <t>Taxable</t>
    <phoneticPr fontId="13" type="noConversion"/>
  </si>
  <si>
    <t>TaxSystem</t>
    <phoneticPr fontId="13" type="noConversion"/>
  </si>
  <si>
    <t>Current Database</t>
  </si>
  <si>
    <t>Invoice Status</t>
  </si>
  <si>
    <t>cost</t>
    <phoneticPr fontId="13" type="noConversion"/>
  </si>
  <si>
    <t>Date:</t>
    <phoneticPr fontId="13" type="noConversion"/>
  </si>
  <si>
    <t>All of the above work to be completed in a substantial and workmanlike manner according to standard practices for the sum of</t>
    <phoneticPr fontId="13" type="noConversion"/>
  </si>
  <si>
    <t>)</t>
    <phoneticPr fontId="13" type="noConversion"/>
  </si>
  <si>
    <t>Progress payments to be made:</t>
    <phoneticPr fontId="13" type="noConversion"/>
  </si>
  <si>
    <t>Dollars  (</t>
    <phoneticPr fontId="13" type="noConversion"/>
  </si>
  <si>
    <t>Accpeted</t>
    <phoneticPr fontId="13" type="noConversion"/>
  </si>
  <si>
    <t>Date</t>
    <phoneticPr fontId="13" type="noConversion"/>
  </si>
  <si>
    <t>Phone #</t>
    <phoneticPr fontId="13" type="noConversion"/>
  </si>
  <si>
    <t>ACCEPTANCE</t>
    <phoneticPr fontId="13" type="noConversion"/>
  </si>
  <si>
    <t>P.O. #</t>
    <phoneticPr fontId="13" type="noConversion"/>
  </si>
  <si>
    <t>Sales Rep. Name</t>
    <phoneticPr fontId="13" type="noConversion"/>
  </si>
  <si>
    <t>Ship Date</t>
    <phoneticPr fontId="13" type="noConversion"/>
  </si>
  <si>
    <t>Ship Via</t>
    <phoneticPr fontId="13" type="noConversion"/>
  </si>
  <si>
    <t>UPS</t>
  </si>
  <si>
    <t>Net 60</t>
  </si>
  <si>
    <t>Sales1</t>
  </si>
  <si>
    <t>Cust. ID</t>
  </si>
  <si>
    <t>Construction Estimate Form</t>
  </si>
  <si>
    <t>Construction Proposal Templatec1001</t>
  </si>
  <si>
    <t>Pending</t>
  </si>
  <si>
    <t>Construction Estimate Form - 1, New York[6], New York, 8537673, 8175133, 7000443466791304800?+4.43%, 301.5 sq mi, 780.9 km2, 28,317/sq mi, 10,933/km2, 40°39′49″N 73°56′19″W? / ?40.6635°N 73.9387°W? / 40.6635; -73.9387? (1 New York City)</t>
  </si>
  <si>
    <t>Construction Proposal Templatec1001 - 1, New York[6], New York, 8537673, 8175133, 7000443466791304800?+4.43%, 301.5 sq mi, 780.9 km2, 28,317/sq mi, 10,933/km2, 40°39′49″N 73°56′19″W? / ?40.6635°N 73.9387°W? / 40.6635; -73.9387? (1 New York City)</t>
  </si>
  <si>
    <t>c1013</t>
  </si>
  <si>
    <t>Consulting Business Name</t>
  </si>
  <si>
    <t>INVOICE</t>
  </si>
  <si>
    <t>Invoice #:</t>
  </si>
  <si>
    <t>Job Location</t>
  </si>
  <si>
    <t>Line#</t>
  </si>
  <si>
    <t>Consultant Business Address</t>
  </si>
  <si>
    <t>Consultant Business City, State ZIP</t>
  </si>
  <si>
    <t>Consultant Business Contact</t>
  </si>
  <si>
    <t>Consultant License. No. (Your text here)</t>
  </si>
  <si>
    <t>Total Amount in English Words</t>
  </si>
  <si>
    <t>linetotal taxable</t>
  </si>
  <si>
    <t>total</t>
  </si>
  <si>
    <t>TO</t>
  </si>
  <si>
    <t>Item#</t>
  </si>
  <si>
    <t>Consulting project / job description</t>
  </si>
  <si>
    <t>You are hereby authorized to furnish all materials and labor required to complete the work mentioned in the above form, for which you agree to pay the amount mentioned in said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</si>
</sst>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 \ "/>
    <numFmt numFmtId="165" formatCode="_(* #,##0.00_);_(* \(#,##0.00\);;_(@_)"/>
    <numFmt numFmtId="166" formatCode="General_)"/>
    <numFmt numFmtId="167" formatCode="[$-409]mmmm\ d\,\ yyyy;@"/>
    <numFmt numFmtId="168" formatCode="_ * #,##0.00_ ;_ * \-#,##0.00_ ;_ * &quot;&quot;??_ ;_ @_ "/>
    <numFmt numFmtId="169" formatCode="_-* #,##0.00_ ;_-* \-#,##0.00\ ;_-* &quot;-&quot;??_ ;_-@_ "/>
    <numFmt numFmtId="170" formatCode="_(* #,##0.00_);_(* \(#,##0.00\);_(* &quot;&quot;??_);_(@_)"/>
    <numFmt numFmtId="171" formatCode="[$$-409]#,##0.00_);[Red]\([$$-409]#,##0.00\)"/>
  </numFmts>
  <fonts count="35" x14ac:knownFonts="1">
    <font>
      <sz val="10"/>
      <name val="Arial"/>
      <family val="2"/>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sz val="11"/>
      <color theme="1"/>
      <name val="Rockwell"/>
      <family val="2"/>
      <scheme val="minor"/>
    </font>
    <font>
      <b/>
      <sz val="10"/>
      <name val="Arial"/>
      <family val="2"/>
    </font>
    <font>
      <u/>
      <sz val="10"/>
      <color indexed="12"/>
      <name val="Arial"/>
      <family val="2"/>
    </font>
    <font>
      <sz val="10"/>
      <name val="Trebuchet MS"/>
      <family val="2"/>
    </font>
    <font>
      <u/>
      <sz val="10"/>
      <color indexed="12"/>
      <name val="Verdana"/>
      <family val="2"/>
    </font>
    <font>
      <sz val="10"/>
      <name val="Bodoni MT"/>
      <family val="1"/>
    </font>
    <font>
      <u/>
      <sz val="10"/>
      <color indexed="12"/>
      <name val="Bodoni MT"/>
      <family val="1"/>
    </font>
    <font>
      <b/>
      <sz val="9"/>
      <name val="Bodoni MT"/>
      <family val="1"/>
    </font>
    <font>
      <sz val="28"/>
      <color indexed="42"/>
      <name val="Bodoni MT"/>
      <family val="1"/>
    </font>
    <font>
      <b/>
      <sz val="14"/>
      <name val="Bodoni MT Black"/>
      <family val="1"/>
    </font>
    <font>
      <sz val="9"/>
      <name val="Bookman Old Style"/>
      <family val="1"/>
    </font>
    <font>
      <sz val="10"/>
      <name val="Bookman Old Style"/>
      <family val="1"/>
    </font>
    <font>
      <b/>
      <sz val="10"/>
      <name val="Bookman Old Style"/>
      <family val="1"/>
    </font>
    <font>
      <b/>
      <sz val="11"/>
      <name val="Bookman Old Style"/>
      <family val="1"/>
    </font>
    <font>
      <b/>
      <sz val="9"/>
      <name val="Bookman Old Style"/>
      <family val="1"/>
    </font>
    <font>
      <b/>
      <sz val="12"/>
      <name val="Bookman Old Style"/>
      <family val="1"/>
    </font>
    <font>
      <b/>
      <sz val="9"/>
      <color indexed="8"/>
      <name val="Bookman Old Style"/>
      <family val="1"/>
    </font>
    <font>
      <sz val="8"/>
      <color indexed="9"/>
      <name val="Bookman Old Style"/>
      <family val="1"/>
    </font>
    <font>
      <u/>
      <sz val="8"/>
      <color indexed="12"/>
      <name val="Bookman Old Style"/>
      <family val="1"/>
    </font>
    <font>
      <sz val="8"/>
      <name val="Bookman Old Style"/>
      <family val="1"/>
    </font>
    <font>
      <u/>
      <sz val="10"/>
      <color indexed="12"/>
      <name val="Bookman Old Style"/>
      <family val="1"/>
    </font>
    <font>
      <b/>
      <sz val="8"/>
      <name val="Bookman Old Style"/>
      <family val="1"/>
    </font>
    <font>
      <b/>
      <sz val="11"/>
      <name val="Bodoni MT Black"/>
      <family val="1"/>
    </font>
  </fonts>
  <fills count="10">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gradientFill degree="45">
        <stop position="0">
          <color theme="4" tint="0.80001220740379042"/>
        </stop>
        <stop position="1">
          <color theme="4" tint="-0.49803155613879818"/>
        </stop>
      </gradientFill>
    </fill>
    <fill>
      <gradientFill degree="180">
        <stop position="0">
          <color theme="0"/>
        </stop>
        <stop position="1">
          <color theme="4"/>
        </stop>
      </gradient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double">
        <color theme="4" tint="0.39991454817346722"/>
      </left>
      <right/>
      <top style="double">
        <color theme="4" tint="0.39991454817346722"/>
      </top>
      <bottom/>
      <diagonal/>
    </border>
    <border>
      <left/>
      <right style="double">
        <color theme="4" tint="0.39991454817346722"/>
      </right>
      <top style="double">
        <color theme="4" tint="0.39991454817346722"/>
      </top>
      <bottom/>
      <diagonal/>
    </border>
    <border>
      <left style="double">
        <color theme="4" tint="0.39991454817346722"/>
      </left>
      <right/>
      <top/>
      <bottom style="double">
        <color theme="4" tint="0.39991454817346722"/>
      </bottom>
      <diagonal/>
    </border>
    <border>
      <left/>
      <right style="double">
        <color theme="4" tint="0.39991454817346722"/>
      </right>
      <top/>
      <bottom style="double">
        <color theme="4" tint="0.39991454817346722"/>
      </bottom>
      <diagonal/>
    </border>
    <border>
      <left style="double">
        <color theme="4" tint="0.39991454817346722"/>
      </left>
      <right/>
      <top style="double">
        <color theme="4" tint="0.39991454817346722"/>
      </top>
      <bottom style="double">
        <color theme="4" tint="0.39988402966399123"/>
      </bottom>
      <diagonal/>
    </border>
    <border>
      <left/>
      <right/>
      <top style="double">
        <color theme="4" tint="0.39991454817346722"/>
      </top>
      <bottom style="double">
        <color theme="4" tint="0.39988402966399123"/>
      </bottom>
      <diagonal/>
    </border>
    <border>
      <left/>
      <right style="double">
        <color theme="4" tint="0.39991454817346722"/>
      </right>
      <top style="double">
        <color theme="4" tint="0.39991454817346722"/>
      </top>
      <bottom style="double">
        <color theme="4" tint="0.39988402966399123"/>
      </bottom>
      <diagonal/>
    </border>
    <border>
      <left style="double">
        <color theme="4" tint="0.39994506668294322"/>
      </left>
      <right style="double">
        <color theme="4" tint="0.39994506668294322"/>
      </right>
      <top style="double">
        <color theme="4" tint="0.39994506668294322"/>
      </top>
      <bottom style="double">
        <color theme="4" tint="0.39994506668294322"/>
      </bottom>
      <diagonal/>
    </border>
  </borders>
  <cellStyleXfs count="16">
    <xf numFmtId="0" fontId="0" fillId="0" borderId="0"/>
    <xf numFmtId="0" fontId="14" fillId="0" borderId="0" applyNumberFormat="0" applyFill="0" applyBorder="0" applyAlignment="0" applyProtection="0">
      <alignment vertical="top"/>
      <protection locked="0"/>
    </xf>
    <xf numFmtId="0" fontId="15" fillId="0" borderId="0"/>
    <xf numFmtId="0" fontId="12" fillId="0" borderId="0"/>
    <xf numFmtId="0" fontId="16" fillId="0" borderId="0" applyNumberFormat="0" applyFill="0" applyBorder="0" applyAlignment="0" applyProtection="0">
      <alignment vertical="top"/>
      <protection locked="0"/>
    </xf>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47">
    <xf numFmtId="0" fontId="0" fillId="0" borderId="0" xfId="0"/>
    <xf numFmtId="0" fontId="17" fillId="7" borderId="0" xfId="0" applyFont="1" applyFill="1" applyAlignment="1">
      <alignment vertical="center"/>
    </xf>
    <xf numFmtId="0" fontId="18" fillId="7" borderId="0" xfId="1" applyFont="1" applyFill="1" applyAlignment="1" applyProtection="1">
      <alignment vertical="center"/>
    </xf>
    <xf numFmtId="0" fontId="17" fillId="5" borderId="0" xfId="0" applyFont="1" applyFill="1" applyAlignment="1" applyProtection="1">
      <alignment vertical="center"/>
    </xf>
    <xf numFmtId="0" fontId="17" fillId="4" borderId="0" xfId="0" applyFont="1" applyFill="1" applyAlignment="1" applyProtection="1">
      <alignment vertical="center"/>
    </xf>
    <xf numFmtId="0" fontId="17" fillId="0" borderId="0" xfId="0" applyFont="1" applyFill="1" applyAlignment="1">
      <alignment vertical="center"/>
    </xf>
    <xf numFmtId="0" fontId="17" fillId="4" borderId="0" xfId="0" applyFont="1" applyFill="1" applyAlignment="1">
      <alignment vertical="center"/>
    </xf>
    <xf numFmtId="0" fontId="17" fillId="0" borderId="0" xfId="0" applyFont="1" applyAlignment="1">
      <alignment vertical="center"/>
    </xf>
    <xf numFmtId="0" fontId="20" fillId="0" borderId="0" xfId="0" applyFont="1" applyFill="1" applyAlignment="1">
      <alignment horizontal="right" vertical="center"/>
    </xf>
    <xf numFmtId="0" fontId="18" fillId="5" borderId="0" xfId="1" applyFont="1" applyFill="1" applyAlignment="1" applyProtection="1">
      <alignment vertical="center"/>
    </xf>
    <xf numFmtId="0" fontId="17" fillId="0" borderId="0" xfId="0" applyFont="1" applyFill="1" applyAlignment="1" applyProtection="1">
      <alignment vertical="center"/>
      <protection locked="0" hidden="1"/>
    </xf>
    <xf numFmtId="0" fontId="23" fillId="0" borderId="0" xfId="0" applyFont="1" applyFill="1" applyAlignment="1" applyProtection="1">
      <alignment vertical="center"/>
      <protection locked="0" hidden="1"/>
    </xf>
    <xf numFmtId="0" fontId="23" fillId="4" borderId="0" xfId="0" applyFont="1" applyFill="1" applyAlignment="1" applyProtection="1">
      <alignment vertical="center"/>
    </xf>
    <xf numFmtId="0" fontId="23" fillId="0" borderId="0" xfId="0" applyFont="1" applyAlignment="1">
      <alignment vertical="center"/>
    </xf>
    <xf numFmtId="0" fontId="24" fillId="0" borderId="0" xfId="0" applyFont="1" applyFill="1" applyAlignment="1">
      <alignment vertical="center"/>
    </xf>
    <xf numFmtId="0" fontId="25" fillId="0" borderId="0" xfId="0" applyFont="1" applyFill="1" applyAlignment="1">
      <alignment vertical="center" wrapText="1"/>
    </xf>
    <xf numFmtId="0" fontId="23" fillId="4" borderId="0" xfId="0" applyFont="1" applyFill="1" applyAlignment="1">
      <alignment vertical="center"/>
    </xf>
    <xf numFmtId="0" fontId="23" fillId="0" borderId="0" xfId="0" applyFont="1"/>
    <xf numFmtId="0" fontId="23" fillId="0" borderId="0" xfId="0" applyFont="1" applyFill="1" applyAlignment="1">
      <alignment vertical="center"/>
    </xf>
    <xf numFmtId="167" fontId="23" fillId="0" borderId="0" xfId="0" applyNumberFormat="1" applyFont="1" applyFill="1" applyAlignment="1">
      <alignment horizontal="left" vertical="center" shrinkToFit="1"/>
    </xf>
    <xf numFmtId="0" fontId="25" fillId="0" borderId="0" xfId="0" applyFont="1" applyFill="1" applyAlignment="1">
      <alignment horizontal="right" vertical="center"/>
    </xf>
    <xf numFmtId="0" fontId="23" fillId="0" borderId="0" xfId="0" applyFont="1" applyFill="1" applyAlignment="1">
      <alignment horizontal="left" vertical="center"/>
    </xf>
    <xf numFmtId="0" fontId="26" fillId="0" borderId="0" xfId="0" applyFont="1" applyFill="1" applyAlignment="1">
      <alignment vertical="center"/>
    </xf>
    <xf numFmtId="0" fontId="25" fillId="0" borderId="0" xfId="0" applyFont="1" applyFill="1" applyAlignment="1">
      <alignment vertical="center"/>
    </xf>
    <xf numFmtId="0" fontId="23" fillId="5" borderId="0" xfId="0" applyFont="1" applyFill="1" applyAlignment="1" applyProtection="1">
      <alignment vertical="center"/>
    </xf>
    <xf numFmtId="0" fontId="27" fillId="0" borderId="0" xfId="0" applyFont="1" applyFill="1" applyAlignment="1">
      <alignment horizontal="center" vertical="center"/>
    </xf>
    <xf numFmtId="0" fontId="23" fillId="0" borderId="0" xfId="0" applyFont="1" applyFill="1" applyAlignment="1" applyProtection="1">
      <alignment horizontal="left" vertical="center"/>
    </xf>
    <xf numFmtId="0" fontId="27" fillId="0" borderId="0" xfId="0" applyFont="1" applyFill="1" applyBorder="1" applyAlignment="1">
      <alignment horizontal="center" vertical="center"/>
    </xf>
    <xf numFmtId="0" fontId="23" fillId="0" borderId="0" xfId="0" applyFont="1" applyFill="1" applyAlignment="1" applyProtection="1">
      <alignment vertical="center"/>
    </xf>
    <xf numFmtId="164" fontId="29" fillId="5" borderId="0" xfId="0" applyNumberFormat="1" applyFont="1" applyFill="1" applyBorder="1" applyAlignment="1">
      <alignment horizontal="right" vertical="center"/>
    </xf>
    <xf numFmtId="169" fontId="29" fillId="5" borderId="0" xfId="0" applyNumberFormat="1" applyFont="1" applyFill="1" applyAlignment="1">
      <alignment vertical="center"/>
    </xf>
    <xf numFmtId="0" fontId="23" fillId="0" borderId="0" xfId="0" applyNumberFormat="1" applyFont="1" applyFill="1" applyAlignment="1" applyProtection="1">
      <alignment vertical="center"/>
      <protection locked="0" hidden="1"/>
    </xf>
    <xf numFmtId="0" fontId="23" fillId="0" borderId="0" xfId="0" applyFont="1" applyFill="1" applyAlignment="1" applyProtection="1">
      <alignment horizontal="right" vertical="center"/>
      <protection locked="0" hidden="1"/>
    </xf>
    <xf numFmtId="10" fontId="29" fillId="5" borderId="0" xfId="0" applyNumberFormat="1" applyFont="1" applyFill="1" applyBorder="1" applyAlignment="1">
      <alignment horizontal="right" vertical="center"/>
    </xf>
    <xf numFmtId="164" fontId="29" fillId="5" borderId="0" xfId="0" applyNumberFormat="1" applyFont="1" applyFill="1" applyAlignment="1">
      <alignment horizontal="right" vertical="center"/>
    </xf>
    <xf numFmtId="0" fontId="23" fillId="0" borderId="0" xfId="0" applyFont="1" applyFill="1" applyAlignment="1" applyProtection="1">
      <alignment vertical="center"/>
      <protection hidden="1"/>
    </xf>
    <xf numFmtId="0" fontId="24" fillId="0" borderId="0" xfId="0" applyFont="1" applyFill="1" applyBorder="1" applyAlignment="1" applyProtection="1">
      <alignment horizontal="center" vertical="center"/>
    </xf>
    <xf numFmtId="0" fontId="28" fillId="5" borderId="0" xfId="0" applyFont="1" applyFill="1" applyAlignment="1" applyProtection="1">
      <alignment horizontal="center" vertical="center"/>
    </xf>
    <xf numFmtId="0" fontId="23" fillId="0" borderId="0" xfId="0" applyNumberFormat="1" applyFont="1" applyFill="1" applyBorder="1" applyAlignment="1" applyProtection="1">
      <alignment horizontal="center" vertical="center"/>
    </xf>
    <xf numFmtId="0" fontId="22" fillId="0" borderId="0" xfId="0" applyFont="1" applyFill="1" applyAlignment="1" applyProtection="1">
      <alignment vertical="center"/>
      <protection locked="0" hidden="1"/>
    </xf>
    <xf numFmtId="0" fontId="22" fillId="4" borderId="0" xfId="0" applyFont="1" applyFill="1" applyAlignment="1" applyProtection="1">
      <alignment vertical="center"/>
    </xf>
    <xf numFmtId="0" fontId="22" fillId="0" borderId="0" xfId="0" applyFont="1" applyFill="1" applyAlignment="1" applyProtection="1">
      <alignment vertical="center"/>
    </xf>
    <xf numFmtId="0" fontId="22" fillId="4" borderId="0" xfId="0" applyFont="1" applyFill="1" applyAlignment="1">
      <alignment vertical="center"/>
    </xf>
    <xf numFmtId="0" fontId="22" fillId="0" borderId="0" xfId="0" applyFont="1" applyAlignment="1">
      <alignment vertical="center"/>
    </xf>
    <xf numFmtId="0" fontId="22" fillId="0" borderId="0" xfId="0" applyFont="1" applyFill="1" applyAlignment="1" applyProtection="1">
      <alignment vertical="center"/>
      <protection locked="0"/>
    </xf>
    <xf numFmtId="0" fontId="26" fillId="0" borderId="0" xfId="0" applyFont="1" applyFill="1" applyBorder="1" applyAlignment="1" applyProtection="1">
      <alignment horizontal="center" vertical="center"/>
    </xf>
    <xf numFmtId="44" fontId="22" fillId="0" borderId="0" xfId="0" applyNumberFormat="1" applyFont="1" applyFill="1" applyBorder="1" applyAlignment="1" applyProtection="1">
      <alignment horizontal="left" vertical="center"/>
    </xf>
    <xf numFmtId="165" fontId="22" fillId="0" borderId="0" xfId="0" applyNumberFormat="1" applyFont="1" applyFill="1" applyBorder="1" applyAlignment="1" applyProtection="1">
      <alignment horizontal="left" vertical="center"/>
    </xf>
    <xf numFmtId="0" fontId="26" fillId="3" borderId="2" xfId="0" applyFont="1" applyFill="1" applyBorder="1" applyAlignment="1">
      <alignment horizontal="center" vertical="center"/>
    </xf>
    <xf numFmtId="0" fontId="26" fillId="3" borderId="1" xfId="0" applyFont="1" applyFill="1" applyBorder="1" applyAlignment="1">
      <alignment horizontal="center" vertical="center"/>
    </xf>
    <xf numFmtId="14" fontId="22" fillId="3" borderId="2" xfId="0" applyNumberFormat="1" applyFont="1" applyFill="1" applyBorder="1" applyAlignment="1" applyProtection="1">
      <alignment horizontal="center" vertical="center"/>
      <protection locked="0"/>
    </xf>
    <xf numFmtId="0" fontId="22" fillId="3" borderId="1" xfId="0" applyNumberFormat="1" applyFont="1" applyFill="1" applyBorder="1" applyAlignment="1" applyProtection="1">
      <alignment horizontal="center" vertical="center"/>
      <protection locked="0"/>
    </xf>
    <xf numFmtId="14" fontId="22" fillId="3" borderId="3" xfId="0" applyNumberFormat="1" applyFont="1" applyFill="1" applyBorder="1" applyAlignment="1" applyProtection="1">
      <alignment horizontal="center" vertical="center"/>
      <protection locked="0"/>
    </xf>
    <xf numFmtId="0" fontId="22" fillId="3" borderId="0" xfId="0" applyFont="1" applyFill="1" applyAlignment="1">
      <alignment vertical="center"/>
    </xf>
    <xf numFmtId="0" fontId="26" fillId="3" borderId="3" xfId="0" applyFont="1" applyFill="1" applyBorder="1" applyAlignment="1">
      <alignment horizontal="center" vertical="center"/>
    </xf>
    <xf numFmtId="1" fontId="22" fillId="3" borderId="4" xfId="0" applyNumberFormat="1" applyFont="1" applyFill="1" applyBorder="1" applyAlignment="1" applyProtection="1">
      <alignment horizontal="left" vertical="center"/>
      <protection locked="0"/>
    </xf>
    <xf numFmtId="1" fontId="22" fillId="3" borderId="5" xfId="0" applyNumberFormat="1" applyFont="1" applyFill="1" applyBorder="1" applyAlignment="1" applyProtection="1">
      <alignment vertical="center"/>
    </xf>
    <xf numFmtId="166" fontId="22" fillId="3" borderId="4" xfId="0" applyNumberFormat="1" applyFont="1" applyFill="1" applyBorder="1" applyAlignment="1" applyProtection="1">
      <alignment vertical="center"/>
      <protection locked="0"/>
    </xf>
    <xf numFmtId="166" fontId="22" fillId="3" borderId="6" xfId="0" applyNumberFormat="1" applyFont="1" applyFill="1" applyBorder="1" applyAlignment="1" applyProtection="1">
      <alignment vertical="center"/>
      <protection locked="0"/>
    </xf>
    <xf numFmtId="168" fontId="22" fillId="3" borderId="6" xfId="0" applyNumberFormat="1" applyFont="1" applyFill="1" applyBorder="1" applyAlignment="1" applyProtection="1">
      <alignment horizontal="right" vertical="center"/>
      <protection locked="0"/>
    </xf>
    <xf numFmtId="170" fontId="22" fillId="3" borderId="6" xfId="0" applyNumberFormat="1" applyFont="1" applyFill="1" applyBorder="1" applyAlignment="1" applyProtection="1">
      <alignment horizontal="left" vertical="center"/>
      <protection hidden="1"/>
    </xf>
    <xf numFmtId="1" fontId="22" fillId="3" borderId="7" xfId="0" applyNumberFormat="1" applyFont="1" applyFill="1" applyBorder="1" applyAlignment="1" applyProtection="1">
      <alignment horizontal="left" vertical="center"/>
      <protection locked="0"/>
    </xf>
    <xf numFmtId="1" fontId="22" fillId="3" borderId="0" xfId="0" applyNumberFormat="1" applyFont="1" applyFill="1" applyBorder="1" applyAlignment="1" applyProtection="1">
      <alignment vertical="center"/>
    </xf>
    <xf numFmtId="166" fontId="22" fillId="3" borderId="7" xfId="0" applyNumberFormat="1" applyFont="1" applyFill="1" applyBorder="1" applyAlignment="1" applyProtection="1">
      <alignment vertical="center"/>
      <protection locked="0"/>
    </xf>
    <xf numFmtId="166" fontId="22" fillId="3" borderId="8" xfId="0" applyNumberFormat="1" applyFont="1" applyFill="1" applyBorder="1" applyAlignment="1" applyProtection="1">
      <alignment vertical="center"/>
      <protection locked="0"/>
    </xf>
    <xf numFmtId="168" fontId="22" fillId="3" borderId="8" xfId="0" applyNumberFormat="1" applyFont="1" applyFill="1" applyBorder="1" applyAlignment="1" applyProtection="1">
      <alignment horizontal="right" vertical="center"/>
      <protection locked="0"/>
    </xf>
    <xf numFmtId="170" fontId="22" fillId="3" borderId="8" xfId="0" applyNumberFormat="1" applyFont="1" applyFill="1" applyBorder="1" applyAlignment="1" applyProtection="1">
      <alignment horizontal="left" vertical="center"/>
      <protection hidden="1"/>
    </xf>
    <xf numFmtId="0" fontId="23" fillId="0" borderId="0" xfId="0" applyFont="1" applyAlignment="1" applyProtection="1">
      <alignment vertical="center"/>
      <protection locked="0"/>
    </xf>
    <xf numFmtId="1" fontId="23" fillId="3" borderId="7" xfId="0" applyNumberFormat="1" applyFont="1" applyFill="1" applyBorder="1" applyAlignment="1" applyProtection="1">
      <alignment horizontal="left" vertical="center"/>
      <protection locked="0"/>
    </xf>
    <xf numFmtId="1" fontId="23" fillId="3" borderId="0" xfId="0" applyNumberFormat="1" applyFont="1" applyFill="1" applyBorder="1" applyAlignment="1" applyProtection="1">
      <alignment horizontal="center" vertical="center"/>
    </xf>
    <xf numFmtId="166" fontId="23" fillId="3" borderId="7" xfId="0" applyNumberFormat="1" applyFont="1" applyFill="1" applyBorder="1" applyAlignment="1" applyProtection="1">
      <alignment vertical="center"/>
      <protection locked="0"/>
    </xf>
    <xf numFmtId="166" fontId="23" fillId="3" borderId="8" xfId="0" applyNumberFormat="1" applyFont="1" applyFill="1" applyBorder="1" applyAlignment="1" applyProtection="1">
      <alignment vertical="center"/>
      <protection locked="0"/>
    </xf>
    <xf numFmtId="168" fontId="23" fillId="3" borderId="8" xfId="0" applyNumberFormat="1" applyFont="1" applyFill="1" applyBorder="1" applyAlignment="1" applyProtection="1">
      <alignment horizontal="right" vertical="center"/>
      <protection locked="0"/>
    </xf>
    <xf numFmtId="170" fontId="23" fillId="3" borderId="8" xfId="0" applyNumberFormat="1" applyFont="1" applyFill="1" applyBorder="1" applyAlignment="1" applyProtection="1">
      <alignment horizontal="left" vertical="center"/>
      <protection hidden="1"/>
    </xf>
    <xf numFmtId="10" fontId="23" fillId="0" borderId="0" xfId="0" applyNumberFormat="1" applyFont="1" applyFill="1" applyBorder="1" applyAlignment="1" applyProtection="1">
      <alignment horizontal="right" vertical="center"/>
    </xf>
    <xf numFmtId="0" fontId="23" fillId="2" borderId="0" xfId="0" applyFont="1" applyFill="1" applyAlignment="1">
      <alignment vertical="center"/>
    </xf>
    <xf numFmtId="0" fontId="23" fillId="2" borderId="0" xfId="0" applyFont="1" applyFill="1" applyAlignment="1" applyProtection="1">
      <alignment vertical="center"/>
      <protection locked="0"/>
    </xf>
    <xf numFmtId="0" fontId="23" fillId="0" borderId="0" xfId="0" applyFont="1" applyFill="1" applyBorder="1" applyAlignment="1">
      <alignment vertical="center"/>
    </xf>
    <xf numFmtId="43" fontId="23" fillId="0" borderId="0" xfId="0" applyNumberFormat="1" applyFont="1" applyFill="1" applyBorder="1" applyAlignment="1" applyProtection="1">
      <alignment horizontal="left" vertical="center"/>
    </xf>
    <xf numFmtId="44" fontId="23" fillId="0" borderId="0" xfId="0" applyNumberFormat="1" applyFont="1" applyFill="1" applyBorder="1" applyAlignment="1" applyProtection="1">
      <alignment horizontal="left" vertical="center"/>
    </xf>
    <xf numFmtId="1" fontId="23" fillId="3" borderId="9" xfId="0" applyNumberFormat="1" applyFont="1" applyFill="1" applyBorder="1" applyAlignment="1" applyProtection="1">
      <alignment horizontal="left" vertical="center"/>
      <protection locked="0"/>
    </xf>
    <xf numFmtId="1" fontId="23" fillId="3" borderId="10" xfId="0" applyNumberFormat="1" applyFont="1" applyFill="1" applyBorder="1" applyAlignment="1" applyProtection="1">
      <alignment horizontal="center" vertical="center"/>
    </xf>
    <xf numFmtId="166" fontId="23" fillId="3" borderId="9" xfId="0" applyNumberFormat="1" applyFont="1" applyFill="1" applyBorder="1" applyAlignment="1" applyProtection="1">
      <alignment vertical="center"/>
      <protection locked="0"/>
    </xf>
    <xf numFmtId="166" fontId="23" fillId="3" borderId="11" xfId="0" applyNumberFormat="1" applyFont="1" applyFill="1" applyBorder="1" applyAlignment="1" applyProtection="1">
      <alignment vertical="center"/>
      <protection locked="0"/>
    </xf>
    <xf numFmtId="168" fontId="23" fillId="3" borderId="11" xfId="0" applyNumberFormat="1" applyFont="1" applyFill="1" applyBorder="1" applyAlignment="1" applyProtection="1">
      <alignment horizontal="right" vertical="center"/>
      <protection locked="0"/>
    </xf>
    <xf numFmtId="170" fontId="23" fillId="3" borderId="11" xfId="0" applyNumberFormat="1" applyFont="1" applyFill="1" applyBorder="1" applyAlignment="1" applyProtection="1">
      <alignment horizontal="left" vertical="center"/>
      <protection hidden="1"/>
    </xf>
    <xf numFmtId="0" fontId="32" fillId="5" borderId="0" xfId="1" applyFont="1" applyFill="1" applyAlignment="1" applyProtection="1">
      <alignment vertical="center"/>
    </xf>
    <xf numFmtId="0" fontId="31" fillId="0" borderId="0" xfId="0" applyFont="1" applyFill="1" applyAlignment="1">
      <alignment horizontal="center" vertical="center"/>
    </xf>
    <xf numFmtId="0" fontId="31" fillId="0" borderId="0" xfId="0" applyFont="1" applyFill="1" applyAlignment="1">
      <alignment vertical="center"/>
    </xf>
    <xf numFmtId="0" fontId="23" fillId="5" borderId="0" xfId="0" applyFont="1" applyFill="1" applyAlignment="1" applyProtection="1">
      <alignment horizontal="center" vertical="center"/>
    </xf>
    <xf numFmtId="171" fontId="24" fillId="0" borderId="0" xfId="0" applyNumberFormat="1" applyFont="1" applyFill="1" applyAlignment="1" applyProtection="1">
      <alignment horizontal="center" vertical="center"/>
      <protection locked="0"/>
    </xf>
    <xf numFmtId="0" fontId="23" fillId="3" borderId="7" xfId="0" applyFont="1" applyFill="1" applyBorder="1" applyAlignment="1" applyProtection="1">
      <alignment horizontal="left" vertical="center"/>
      <protection locked="0"/>
    </xf>
    <xf numFmtId="0" fontId="23" fillId="3" borderId="0" xfId="0" applyFont="1" applyFill="1" applyBorder="1" applyAlignment="1" applyProtection="1">
      <alignment horizontal="left" vertical="center"/>
      <protection locked="0"/>
    </xf>
    <xf numFmtId="0" fontId="23" fillId="3" borderId="8" xfId="0" applyFont="1" applyFill="1" applyBorder="1" applyAlignment="1" applyProtection="1">
      <alignment horizontal="left" vertical="center"/>
      <protection locked="0"/>
    </xf>
    <xf numFmtId="0" fontId="24" fillId="9" borderId="20" xfId="0" applyFont="1" applyFill="1" applyBorder="1" applyAlignment="1">
      <alignment horizontal="center" vertical="center"/>
    </xf>
    <xf numFmtId="167" fontId="23" fillId="0" borderId="10" xfId="0" applyNumberFormat="1" applyFont="1" applyFill="1" applyBorder="1" applyAlignment="1" applyProtection="1">
      <alignment horizontal="center" vertical="center" shrinkToFit="1"/>
      <protection locked="0"/>
    </xf>
    <xf numFmtId="0" fontId="28" fillId="6" borderId="0" xfId="0" applyFont="1" applyFill="1" applyAlignment="1" applyProtection="1">
      <alignment horizontal="center" vertical="center"/>
      <protection locked="0"/>
    </xf>
    <xf numFmtId="0" fontId="22" fillId="6" borderId="0" xfId="0" applyFont="1" applyFill="1" applyAlignment="1" applyProtection="1">
      <alignment vertical="center"/>
      <protection locked="0"/>
    </xf>
    <xf numFmtId="0" fontId="30" fillId="6" borderId="0" xfId="1" applyFont="1" applyFill="1" applyAlignment="1" applyProtection="1">
      <alignment vertical="center"/>
      <protection locked="0"/>
    </xf>
    <xf numFmtId="0" fontId="23" fillId="0" borderId="0" xfId="0" applyFont="1" applyFill="1" applyAlignment="1" applyProtection="1">
      <alignment horizontal="left" vertical="center"/>
      <protection locked="0"/>
    </xf>
    <xf numFmtId="0" fontId="23" fillId="0" borderId="12" xfId="0" applyFont="1" applyFill="1" applyBorder="1" applyAlignment="1" applyProtection="1">
      <alignment horizontal="left" vertical="center"/>
      <protection locked="0"/>
    </xf>
    <xf numFmtId="0" fontId="26" fillId="3" borderId="2" xfId="0" applyFont="1" applyFill="1" applyBorder="1" applyAlignment="1">
      <alignment horizontal="center" vertical="center"/>
    </xf>
    <xf numFmtId="0" fontId="26" fillId="3" borderId="3" xfId="0" applyFont="1" applyFill="1" applyBorder="1" applyAlignment="1">
      <alignment horizontal="center" vertical="center"/>
    </xf>
    <xf numFmtId="0" fontId="22" fillId="3" borderId="7" xfId="0" applyFont="1" applyFill="1" applyBorder="1" applyAlignment="1" applyProtection="1">
      <alignment horizontal="left" vertical="center"/>
      <protection locked="0"/>
    </xf>
    <xf numFmtId="0" fontId="22" fillId="3" borderId="0" xfId="0" applyFont="1" applyFill="1" applyBorder="1" applyAlignment="1" applyProtection="1">
      <alignment horizontal="left" vertical="center"/>
      <protection locked="0"/>
    </xf>
    <xf numFmtId="0" fontId="22" fillId="3" borderId="8" xfId="0" applyFont="1" applyFill="1" applyBorder="1" applyAlignment="1" applyProtection="1">
      <alignment horizontal="left" vertical="center"/>
      <protection locked="0"/>
    </xf>
    <xf numFmtId="14" fontId="22" fillId="3" borderId="2" xfId="0" applyNumberFormat="1" applyFont="1" applyFill="1" applyBorder="1" applyAlignment="1" applyProtection="1">
      <alignment horizontal="center" vertical="center"/>
      <protection locked="0"/>
    </xf>
    <xf numFmtId="14" fontId="22" fillId="3" borderId="3" xfId="0" applyNumberFormat="1" applyFont="1" applyFill="1" applyBorder="1" applyAlignment="1" applyProtection="1">
      <alignment horizontal="center" vertical="center"/>
      <protection locked="0"/>
    </xf>
    <xf numFmtId="0" fontId="22" fillId="3" borderId="2" xfId="0" applyNumberFormat="1" applyFont="1" applyFill="1" applyBorder="1" applyAlignment="1" applyProtection="1">
      <alignment horizontal="center" vertical="center"/>
      <protection locked="0"/>
    </xf>
    <xf numFmtId="0" fontId="22" fillId="3" borderId="3" xfId="0" applyNumberFormat="1" applyFont="1" applyFill="1" applyBorder="1" applyAlignment="1" applyProtection="1">
      <alignment horizontal="center" vertical="center"/>
      <protection locked="0"/>
    </xf>
    <xf numFmtId="0" fontId="26" fillId="3" borderId="12" xfId="0" applyFont="1" applyFill="1" applyBorder="1" applyAlignment="1">
      <alignment horizontal="center" vertical="center"/>
    </xf>
    <xf numFmtId="0" fontId="22" fillId="3" borderId="4" xfId="0" applyFont="1" applyFill="1" applyBorder="1" applyAlignment="1" applyProtection="1">
      <alignment horizontal="left" vertical="center"/>
      <protection locked="0"/>
    </xf>
    <xf numFmtId="0" fontId="22" fillId="3" borderId="5" xfId="0" applyFont="1" applyFill="1" applyBorder="1" applyAlignment="1" applyProtection="1">
      <alignment horizontal="left" vertical="center"/>
      <protection locked="0"/>
    </xf>
    <xf numFmtId="0" fontId="22" fillId="3" borderId="6" xfId="0" applyFont="1" applyFill="1" applyBorder="1" applyAlignment="1" applyProtection="1">
      <alignment horizontal="left" vertical="center"/>
      <protection locked="0"/>
    </xf>
    <xf numFmtId="0" fontId="23" fillId="3" borderId="9" xfId="0" applyFont="1" applyFill="1" applyBorder="1" applyAlignment="1" applyProtection="1">
      <alignment horizontal="left" vertical="center"/>
      <protection locked="0"/>
    </xf>
    <xf numFmtId="0" fontId="23" fillId="3" borderId="10" xfId="0" applyFont="1" applyFill="1" applyBorder="1" applyAlignment="1" applyProtection="1">
      <alignment horizontal="left" vertical="center"/>
      <protection locked="0"/>
    </xf>
    <xf numFmtId="0" fontId="23" fillId="3" borderId="11" xfId="0" applyFont="1" applyFill="1" applyBorder="1" applyAlignment="1" applyProtection="1">
      <alignment horizontal="left" vertical="center"/>
      <protection locked="0"/>
    </xf>
    <xf numFmtId="0" fontId="23" fillId="3" borderId="7" xfId="0" applyFont="1" applyFill="1" applyBorder="1" applyAlignment="1" applyProtection="1">
      <alignment horizontal="left" vertical="center"/>
      <protection locked="0"/>
    </xf>
    <xf numFmtId="0" fontId="23" fillId="3" borderId="0" xfId="0" applyFont="1" applyFill="1" applyBorder="1" applyAlignment="1" applyProtection="1">
      <alignment horizontal="left" vertical="center"/>
      <protection locked="0"/>
    </xf>
    <xf numFmtId="0" fontId="23" fillId="3" borderId="8" xfId="0" applyFont="1" applyFill="1" applyBorder="1" applyAlignment="1" applyProtection="1">
      <alignment horizontal="left" vertical="center"/>
      <protection locked="0"/>
    </xf>
    <xf numFmtId="0" fontId="23" fillId="5" borderId="0" xfId="0" applyFont="1" applyFill="1" applyAlignment="1" applyProtection="1">
      <alignment horizontal="center" vertical="center"/>
    </xf>
    <xf numFmtId="0" fontId="24" fillId="0" borderId="10" xfId="0" applyFont="1" applyFill="1" applyBorder="1" applyAlignment="1" applyProtection="1">
      <alignment horizontal="left" vertical="center"/>
      <protection locked="0"/>
    </xf>
    <xf numFmtId="0" fontId="24" fillId="0" borderId="12" xfId="0" applyFont="1" applyFill="1" applyBorder="1" applyAlignment="1" applyProtection="1">
      <alignment horizontal="left" vertical="center"/>
      <protection locked="0"/>
    </xf>
    <xf numFmtId="0" fontId="33" fillId="0" borderId="0" xfId="0" applyFont="1" applyFill="1" applyAlignment="1">
      <alignment horizontal="center" vertical="center"/>
    </xf>
    <xf numFmtId="171" fontId="24" fillId="0" borderId="10" xfId="0" applyNumberFormat="1" applyFont="1" applyFill="1" applyBorder="1" applyAlignment="1" applyProtection="1">
      <alignment horizontal="center" vertical="center"/>
      <protection locked="0"/>
    </xf>
    <xf numFmtId="0" fontId="23" fillId="0" borderId="10" xfId="0" applyFont="1" applyFill="1" applyBorder="1" applyAlignment="1" applyProtection="1">
      <alignment horizontal="left" vertical="center"/>
    </xf>
    <xf numFmtId="0" fontId="31" fillId="0" borderId="0" xfId="0" applyFont="1" applyFill="1" applyAlignment="1">
      <alignment horizontal="left" vertical="center" wrapText="1"/>
    </xf>
    <xf numFmtId="0" fontId="31" fillId="0" borderId="0" xfId="0" applyFont="1" applyFill="1" applyAlignment="1">
      <alignment horizontal="left" vertical="center"/>
    </xf>
    <xf numFmtId="0" fontId="33" fillId="0" borderId="10" xfId="0" applyFont="1" applyFill="1" applyBorder="1" applyAlignment="1" applyProtection="1">
      <alignment horizontal="center" vertical="center"/>
      <protection locked="0"/>
    </xf>
    <xf numFmtId="167" fontId="33" fillId="0" borderId="10" xfId="0" applyNumberFormat="1" applyFont="1" applyFill="1" applyBorder="1" applyAlignment="1" applyProtection="1">
      <alignment horizontal="center" vertical="center"/>
      <protection locked="0"/>
    </xf>
    <xf numFmtId="0" fontId="17" fillId="8" borderId="0" xfId="0" applyFont="1" applyFill="1" applyAlignment="1" applyProtection="1">
      <alignment horizontal="center" vertical="center"/>
    </xf>
    <xf numFmtId="0" fontId="22" fillId="0" borderId="12" xfId="0" applyFont="1" applyFill="1" applyBorder="1" applyAlignment="1" applyProtection="1">
      <alignment horizontal="left" vertical="center"/>
      <protection locked="0"/>
    </xf>
    <xf numFmtId="0" fontId="26" fillId="5" borderId="0" xfId="0" applyFont="1" applyFill="1" applyAlignment="1" applyProtection="1">
      <alignment horizontal="center" vertical="center"/>
    </xf>
    <xf numFmtId="0" fontId="31" fillId="0" borderId="5" xfId="0" applyFont="1" applyFill="1" applyBorder="1" applyAlignment="1">
      <alignment horizontal="left" vertical="center" wrapText="1"/>
    </xf>
    <xf numFmtId="0" fontId="19" fillId="5" borderId="0" xfId="0" applyFont="1" applyFill="1" applyAlignment="1" applyProtection="1">
      <alignment horizontal="center" vertical="center"/>
    </xf>
    <xf numFmtId="0" fontId="22" fillId="6" borderId="0" xfId="0" applyFont="1" applyFill="1" applyAlignment="1" applyProtection="1">
      <alignment horizontal="center" vertical="center"/>
      <protection locked="0"/>
    </xf>
    <xf numFmtId="0" fontId="21" fillId="0" borderId="0" xfId="0" applyFont="1" applyFill="1" applyAlignment="1">
      <alignment horizontal="center" vertical="center"/>
    </xf>
    <xf numFmtId="0" fontId="28" fillId="5" borderId="0" xfId="0" applyFont="1" applyFill="1" applyAlignment="1">
      <alignment horizontal="center" vertical="center"/>
    </xf>
    <xf numFmtId="0" fontId="34" fillId="9" borderId="13" xfId="0" applyFont="1" applyFill="1" applyBorder="1" applyAlignment="1">
      <alignment horizontal="center" vertical="center" wrapText="1"/>
    </xf>
    <xf numFmtId="0" fontId="34" fillId="9" borderId="14" xfId="0" applyFont="1" applyFill="1" applyBorder="1" applyAlignment="1">
      <alignment horizontal="center" vertical="center" wrapText="1"/>
    </xf>
    <xf numFmtId="0" fontId="34" fillId="9" borderId="15" xfId="0" applyFont="1" applyFill="1" applyBorder="1" applyAlignment="1">
      <alignment horizontal="center" vertical="center" wrapText="1"/>
    </xf>
    <xf numFmtId="0" fontId="34" fillId="9" borderId="16" xfId="0" applyFont="1" applyFill="1" applyBorder="1" applyAlignment="1">
      <alignment horizontal="center" vertical="center" wrapText="1"/>
    </xf>
    <xf numFmtId="0" fontId="22" fillId="0" borderId="10" xfId="0" applyFont="1" applyFill="1" applyBorder="1" applyAlignment="1" applyProtection="1">
      <alignment horizontal="left" vertical="center"/>
      <protection locked="0"/>
    </xf>
    <xf numFmtId="0" fontId="23" fillId="0" borderId="10" xfId="0" applyFont="1" applyFill="1" applyBorder="1" applyAlignment="1" applyProtection="1">
      <alignment horizontal="left" vertical="center"/>
      <protection locked="0"/>
    </xf>
    <xf numFmtId="0" fontId="34" fillId="9" borderId="17" xfId="0" applyFont="1" applyFill="1" applyBorder="1" applyAlignment="1">
      <alignment horizontal="left" vertical="center" wrapText="1"/>
    </xf>
    <xf numFmtId="0" fontId="34" fillId="9" borderId="18" xfId="0" applyFont="1" applyFill="1" applyBorder="1" applyAlignment="1">
      <alignment horizontal="left" vertical="center" wrapText="1"/>
    </xf>
    <xf numFmtId="0" fontId="34" fillId="9" borderId="19" xfId="0" applyFont="1" applyFill="1" applyBorder="1" applyAlignment="1">
      <alignment horizontal="left" vertical="center" wrapText="1"/>
    </xf>
  </cellXfs>
  <cellStyles count="16">
    <cellStyle name="Hyperlink" xfId="1" builtinId="8"/>
    <cellStyle name="Hyperlink 2" xfId="4" xr:uid="{00000000-0005-0000-0000-000001000000}"/>
    <cellStyle name="Normal" xfId="0" builtinId="0"/>
    <cellStyle name="Normal 10" xfId="11" xr:uid="{00000000-0005-0000-0000-000003000000}"/>
    <cellStyle name="Normal 11" xfId="12" xr:uid="{00000000-0005-0000-0000-000004000000}"/>
    <cellStyle name="Normal 12" xfId="13" xr:uid="{00000000-0005-0000-0000-000005000000}"/>
    <cellStyle name="Normal 13" xfId="14" xr:uid="{00000000-0005-0000-0000-000006000000}"/>
    <cellStyle name="Normal 14" xfId="15" xr:uid="{00000000-0005-0000-0000-000007000000}"/>
    <cellStyle name="Normal 2" xfId="2" xr:uid="{00000000-0005-0000-0000-000008000000}"/>
    <cellStyle name="Normal 3" xfId="3" xr:uid="{00000000-0005-0000-0000-000009000000}"/>
    <cellStyle name="Normal 4" xfId="5" xr:uid="{00000000-0005-0000-0000-00000A000000}"/>
    <cellStyle name="Normal 5" xfId="6" xr:uid="{00000000-0005-0000-0000-00000B000000}"/>
    <cellStyle name="Normal 6" xfId="7" xr:uid="{00000000-0005-0000-0000-00000C000000}"/>
    <cellStyle name="Normal 7" xfId="8" xr:uid="{00000000-0005-0000-0000-00000D000000}"/>
    <cellStyle name="Normal 8" xfId="9" xr:uid="{00000000-0005-0000-0000-00000E000000}"/>
    <cellStyle name="Normal 9" xfId="10" xr:uid="{00000000-0005-0000-0000-00000F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D8E4E8"/>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microsoft.com/store/apps/9P28T9B07J17" TargetMode="External"/><Relationship Id="rId2" Type="http://schemas.openxmlformats.org/officeDocument/2006/relationships/image" Target="../media/image2.png"/><Relationship Id="rId1" Type="http://schemas.openxmlformats.org/officeDocument/2006/relationships/hyperlink" Target="https://www.invoicingtemplate.com/#create-invoice" TargetMode="External"/><Relationship Id="rId6" Type="http://schemas.openxmlformats.org/officeDocument/2006/relationships/image" Target="../media/image4.png"/><Relationship Id="rId5" Type="http://schemas.openxmlformats.org/officeDocument/2006/relationships/hyperlink" Target="https://www.microsoft.com/store/apps/9P4GC5QMKD6J" TargetMode="Externa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19051</xdr:colOff>
      <xdr:row>8</xdr:row>
      <xdr:rowOff>66676</xdr:rowOff>
    </xdr:from>
    <xdr:to>
      <xdr:col>13</xdr:col>
      <xdr:colOff>0</xdr:colOff>
      <xdr:row>8</xdr:row>
      <xdr:rowOff>66676</xdr:rowOff>
    </xdr:to>
    <xdr:sp macro="" textlink="">
      <xdr:nvSpPr>
        <xdr:cNvPr id="1194" name="oknWidget_1">
          <a:extLst>
            <a:ext uri="{FF2B5EF4-FFF2-40B4-BE49-F238E27FC236}">
              <a16:creationId xmlns:a16="http://schemas.microsoft.com/office/drawing/2014/main" id="{00000000-0008-0000-0000-0000AA040000}"/>
            </a:ext>
          </a:extLst>
        </xdr:cNvPr>
        <xdr:cNvSpPr>
          <a:spLocks noChangeShapeType="1"/>
        </xdr:cNvSpPr>
      </xdr:nvSpPr>
      <xdr:spPr bwMode="auto">
        <a:xfrm>
          <a:off x="1333501" y="2162176"/>
          <a:ext cx="5838824" cy="0"/>
        </a:xfrm>
        <a:prstGeom prst="line">
          <a:avLst/>
        </a:prstGeom>
        <a:noFill/>
        <a:ln w="76200" cmpd="tri">
          <a:solidFill>
            <a:schemeClr val="accent1">
              <a:lumMod val="60000"/>
              <a:lumOff val="40000"/>
            </a:schemeClr>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15</xdr:col>
      <xdr:colOff>0</xdr:colOff>
      <xdr:row>1</xdr:row>
      <xdr:rowOff>0</xdr:rowOff>
    </xdr:from>
    <xdr:to>
      <xdr:col>22</xdr:col>
      <xdr:colOff>181650</xdr:colOff>
      <xdr:row>17</xdr:row>
      <xdr:rowOff>324313</xdr:rowOff>
    </xdr:to>
    <xdr:pic>
      <xdr:nvPicPr>
        <xdr:cNvPr id="18" name="Picture 17">
          <a:hlinkClick xmlns:r="http://schemas.openxmlformats.org/officeDocument/2006/relationships" r:id="rId1"/>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50" y="723900"/>
          <a:ext cx="4839375" cy="3315163"/>
        </a:xfrm>
        <a:prstGeom prst="rect">
          <a:avLst/>
        </a:prstGeom>
      </xdr:spPr>
    </xdr:pic>
    <xdr:clientData/>
  </xdr:twoCellAnchor>
  <xdr:twoCellAnchor>
    <xdr:from>
      <xdr:col>15</xdr:col>
      <xdr:colOff>12700</xdr:colOff>
      <xdr:row>2</xdr:row>
      <xdr:rowOff>127000</xdr:rowOff>
    </xdr:from>
    <xdr:to>
      <xdr:col>20</xdr:col>
      <xdr:colOff>279400</xdr:colOff>
      <xdr:row>11</xdr:row>
      <xdr:rowOff>174625</xdr:rowOff>
    </xdr:to>
    <xdr:sp macro="" textlink="">
      <xdr:nvSpPr>
        <xdr:cNvPr id="21" name="oknLiteNote">
          <a:extLst>
            <a:ext uri="{FF2B5EF4-FFF2-40B4-BE49-F238E27FC236}">
              <a16:creationId xmlns:a16="http://schemas.microsoft.com/office/drawing/2014/main" id="{43403FCC-35A4-4DF5-B007-3EF2CF75F179}"/>
            </a:ext>
          </a:extLst>
        </xdr:cNvPr>
        <xdr:cNvSpPr/>
      </xdr:nvSpPr>
      <xdr:spPr bwMode="auto">
        <a:xfrm>
          <a:off x="7299325" y="898525"/>
          <a:ext cx="3705225" cy="2190750"/>
        </a:xfrm>
        <a:prstGeom prst="flowChartAlternateProcess">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274320" tIns="0" rIns="274320" bIns="0" rtlCol="0" anchor="ctr" upright="1"/>
        <a:lstStyle/>
        <a:p>
          <a:pPr algn="l"/>
          <a:r>
            <a:rPr lang="en-US" sz="1100" b="0" cap="none" spc="0">
              <a:ln w="0"/>
              <a:solidFill>
                <a:sysClr val="windowText" lastClr="000000"/>
              </a:solidFill>
              <a:effectLst>
                <a:outerShdw blurRad="38100" dist="19050" dir="2700000" algn="tl" rotWithShape="0">
                  <a:schemeClr val="dk1">
                    <a:alpha val="40000"/>
                  </a:schemeClr>
                </a:outerShdw>
              </a:effectLst>
              <a:latin typeface="Bookman Old Style" panose="02050604050505020204" pitchFamily="18" charset="0"/>
            </a:rPr>
            <a:t>This template is the lite version of c1013. It might contains elements that are suitable for Invoice Manager only. The template integrates Invoice Manager (Lite) , so the "Auto open" option on the Invoice Manager (Lite) taskpane will not work -- i.e. the template always opens Invoice Manager (Lite).</a:t>
          </a:r>
        </a:p>
      </xdr:txBody>
    </xdr:sp>
    <xdr:clientData/>
  </xdr:twoCellAnchor>
  <xdr:twoCellAnchor editAs="oneCell">
    <xdr:from>
      <xdr:col>15</xdr:col>
      <xdr:colOff>9525</xdr:colOff>
      <xdr:row>17</xdr:row>
      <xdr:rowOff>409575</xdr:rowOff>
    </xdr:from>
    <xdr:to>
      <xdr:col>18</xdr:col>
      <xdr:colOff>409908</xdr:colOff>
      <xdr:row>26</xdr:row>
      <xdr:rowOff>85968</xdr:rowOff>
    </xdr:to>
    <xdr:pic>
      <xdr:nvPicPr>
        <xdr:cNvPr id="3" name="oknShareInvManager">
          <a:hlinkClick xmlns:r="http://schemas.openxmlformats.org/officeDocument/2006/relationships" r:id="rId3"/>
          <a:extLst>
            <a:ext uri="{FF2B5EF4-FFF2-40B4-BE49-F238E27FC236}">
              <a16:creationId xmlns:a16="http://schemas.microsoft.com/office/drawing/2014/main" id="{7C8619B5-BD10-4AEF-B272-A5DCD24F0F13}"/>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96150" y="4124325"/>
          <a:ext cx="2381583" cy="1733793"/>
        </a:xfrm>
        <a:prstGeom prst="rect">
          <a:avLst/>
        </a:prstGeom>
      </xdr:spPr>
    </xdr:pic>
    <xdr:clientData/>
  </xdr:twoCellAnchor>
  <xdr:twoCellAnchor editAs="oneCell">
    <xdr:from>
      <xdr:col>18</xdr:col>
      <xdr:colOff>409908</xdr:colOff>
      <xdr:row>17</xdr:row>
      <xdr:rowOff>409575</xdr:rowOff>
    </xdr:from>
    <xdr:to>
      <xdr:col>22</xdr:col>
      <xdr:colOff>114966</xdr:colOff>
      <xdr:row>26</xdr:row>
      <xdr:rowOff>85968</xdr:rowOff>
    </xdr:to>
    <xdr:pic>
      <xdr:nvPicPr>
        <xdr:cNvPr id="5" name="oknShareDatePicker">
          <a:hlinkClick xmlns:r="http://schemas.openxmlformats.org/officeDocument/2006/relationships" r:id="rId5"/>
          <a:extLst>
            <a:ext uri="{FF2B5EF4-FFF2-40B4-BE49-F238E27FC236}">
              <a16:creationId xmlns:a16="http://schemas.microsoft.com/office/drawing/2014/main" id="{6D70E795-4F62-4F12-B34F-4D18214BED82}"/>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677733" y="4124325"/>
          <a:ext cx="2381583" cy="1733793"/>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514155F-83DD-4013-B26E-979B49A0D6F7}">
  <we:reference id="WA200000004" version="1.1.1.1" store="en-US" storeType="OMEX"/>
  <we:alternateReferences/>
  <we:properties>
    <we:property name="Office.AutoShowTaskpaneWithDocument" value="tru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hyperlink" Target="http://www.invoicingtemplate.com/construction-proposal-contract-template.html" TargetMode="External"/><Relationship Id="rId13" Type="http://schemas.openxmlformats.org/officeDocument/2006/relationships/hyperlink" Target="http://www.invoicingtemplate.com/construction-proposal-contract-template.html" TargetMode="External"/><Relationship Id="rId18" Type="http://schemas.openxmlformats.org/officeDocument/2006/relationships/printerSettings" Target="../printerSettings/printerSettings1.bin"/><Relationship Id="rId3" Type="http://schemas.openxmlformats.org/officeDocument/2006/relationships/hyperlink" Target="http://www.invoicingtemplate.com/construction-proposal-contract-template.html" TargetMode="External"/><Relationship Id="rId7" Type="http://schemas.openxmlformats.org/officeDocument/2006/relationships/hyperlink" Target="http://www.invoicingtemplate.com/construction-proposal-contract-template.html" TargetMode="External"/><Relationship Id="rId12" Type="http://schemas.openxmlformats.org/officeDocument/2006/relationships/hyperlink" Target="http://www.invoicingtemplate.com/construction-proposal-contract-template.html" TargetMode="External"/><Relationship Id="rId17" Type="http://schemas.openxmlformats.org/officeDocument/2006/relationships/hyperlink" Target="http://www.invoicingtemplate.com/construction-proposal-contract-template.html" TargetMode="External"/><Relationship Id="rId2" Type="http://schemas.openxmlformats.org/officeDocument/2006/relationships/hyperlink" Target="http://www.invoicingtemplate.com/construction-proposal-contract-template.html" TargetMode="External"/><Relationship Id="rId16" Type="http://schemas.openxmlformats.org/officeDocument/2006/relationships/hyperlink" Target="http://www.invoicingtemplate.com/construction-proposal-contract-template.html" TargetMode="External"/><Relationship Id="rId1" Type="http://schemas.openxmlformats.org/officeDocument/2006/relationships/hyperlink" Target="http://www.invoicingtemplate.com/construction-proposal-contract-template.html" TargetMode="External"/><Relationship Id="rId6" Type="http://schemas.openxmlformats.org/officeDocument/2006/relationships/hyperlink" Target="http://www.invoicingtemplate.com/construction-proposal-contract-template.html" TargetMode="External"/><Relationship Id="rId11" Type="http://schemas.openxmlformats.org/officeDocument/2006/relationships/hyperlink" Target="http://www.invoicingtemplate.com/construction-proposal-contract-template.html" TargetMode="External"/><Relationship Id="rId5" Type="http://schemas.openxmlformats.org/officeDocument/2006/relationships/hyperlink" Target="http://www.invoicingtemplate.com/construction-proposal-contract-template.html" TargetMode="External"/><Relationship Id="rId15" Type="http://schemas.openxmlformats.org/officeDocument/2006/relationships/hyperlink" Target="http://www.invoicingtemplate.com/construction-proposal-contract-template.html" TargetMode="External"/><Relationship Id="rId10" Type="http://schemas.openxmlformats.org/officeDocument/2006/relationships/hyperlink" Target="http://www.invoicingtemplate.com/construction-proposal-contract-template.html" TargetMode="External"/><Relationship Id="rId19" Type="http://schemas.openxmlformats.org/officeDocument/2006/relationships/drawing" Target="../drawings/drawing1.xml"/><Relationship Id="rId4" Type="http://schemas.openxmlformats.org/officeDocument/2006/relationships/hyperlink" Target="http://www.invoicingtemplate.com/construction-proposal-contract-template.html" TargetMode="External"/><Relationship Id="rId9" Type="http://schemas.openxmlformats.org/officeDocument/2006/relationships/hyperlink" Target="http://www.invoicingtemplate.com/construction-proposal-contract-template.html" TargetMode="External"/><Relationship Id="rId14" Type="http://schemas.openxmlformats.org/officeDocument/2006/relationships/hyperlink" Target="http://www.invoicingtemplate.com/construction-proposal-contract-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LJ985"/>
  <sheetViews>
    <sheetView showGridLines="0" showRowColHeaders="0" showZeros="0" tabSelected="1" showOutlineSymbols="0" zoomScaleNormal="100" workbookViewId="0">
      <selection activeCell="G11" sqref="G11:I11"/>
    </sheetView>
  </sheetViews>
  <sheetFormatPr defaultRowHeight="13.5" x14ac:dyDescent="0.2"/>
  <cols>
    <col min="1" max="1" width="9.28515625" style="3" customWidth="1"/>
    <col min="2" max="2" width="9.7109375" style="3" customWidth="1"/>
    <col min="3" max="3" width="10.28515625" style="10" hidden="1" customWidth="1"/>
    <col min="4" max="4" width="16" style="10" hidden="1" customWidth="1"/>
    <col min="5" max="5" width="0.7109375" style="4" customWidth="1"/>
    <col min="6" max="6" width="8.85546875" style="7" customWidth="1"/>
    <col min="7" max="7" width="2.5703125" style="7" customWidth="1"/>
    <col min="8" max="8" width="10.42578125" style="7" customWidth="1"/>
    <col min="9" max="9" width="16.42578125" style="7" customWidth="1"/>
    <col min="10" max="10" width="2.85546875" style="7" customWidth="1"/>
    <col min="11" max="11" width="13.140625" style="7" customWidth="1"/>
    <col min="12" max="12" width="12.140625" style="7" customWidth="1"/>
    <col min="13" max="13" width="21.42578125" style="7" customWidth="1"/>
    <col min="14" max="14" width="0.7109375" style="5" customWidth="1"/>
    <col min="15" max="15" width="1" style="6" customWidth="1"/>
    <col min="16" max="16" width="5" style="7" customWidth="1"/>
    <col min="17" max="17" width="13" style="7" customWidth="1"/>
    <col min="18" max="18" width="11.7109375" style="7" customWidth="1"/>
    <col min="19" max="19" width="12.7109375" style="7" customWidth="1"/>
    <col min="20" max="34" width="9.140625" style="7"/>
    <col min="35" max="35" width="9.42578125" style="7" bestFit="1" customWidth="1"/>
    <col min="36" max="41" width="9.140625" style="7"/>
    <col min="42" max="42" width="12.85546875" style="7" bestFit="1" customWidth="1"/>
    <col min="43" max="44" width="9.140625" style="7"/>
    <col min="45" max="46" width="9.42578125" style="7" bestFit="1" customWidth="1"/>
    <col min="47" max="16384" width="9.140625" style="7"/>
  </cols>
  <sheetData>
    <row r="1" spans="1:998" s="1" customFormat="1" ht="57" customHeight="1" x14ac:dyDescent="0.2">
      <c r="A1" s="130"/>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HR1" s="2" t="s">
        <v>30</v>
      </c>
      <c r="AIY1" s="2" t="s">
        <v>33</v>
      </c>
      <c r="AKA1" s="2" t="s">
        <v>33</v>
      </c>
      <c r="AKI1" s="2" t="s">
        <v>30</v>
      </c>
      <c r="AKQ1" s="2" t="s">
        <v>33</v>
      </c>
      <c r="AKT1" s="2" t="s">
        <v>33</v>
      </c>
      <c r="ALC1" s="2" t="s">
        <v>30</v>
      </c>
      <c r="ALH1" s="2" t="s">
        <v>33</v>
      </c>
      <c r="ALJ1" s="2" t="s">
        <v>33</v>
      </c>
    </row>
    <row r="2" spans="1:998" s="5" customFormat="1" ht="3.75" customHeight="1" x14ac:dyDescent="0.2">
      <c r="A2" s="3"/>
      <c r="B2" s="3"/>
      <c r="C2" s="10"/>
      <c r="D2" s="10"/>
      <c r="E2" s="4"/>
      <c r="O2" s="6"/>
      <c r="P2"/>
      <c r="Q2"/>
      <c r="R2"/>
      <c r="S2"/>
      <c r="T2"/>
      <c r="U2" s="7"/>
      <c r="V2" s="7"/>
      <c r="W2" s="7"/>
      <c r="X2" s="7"/>
      <c r="Y2" s="7"/>
      <c r="Z2" s="7"/>
      <c r="AA2" s="7"/>
      <c r="AB2" s="7"/>
      <c r="AC2" s="7"/>
      <c r="AD2" s="7"/>
      <c r="AE2" s="7"/>
      <c r="AF2" s="7"/>
    </row>
    <row r="3" spans="1:998" ht="42.75" customHeight="1" thickBot="1" x14ac:dyDescent="0.25">
      <c r="A3" s="134" t="s">
        <v>9</v>
      </c>
      <c r="B3" s="134"/>
      <c r="F3" s="136" t="s">
        <v>35</v>
      </c>
      <c r="G3" s="136"/>
      <c r="H3" s="136"/>
      <c r="I3" s="136"/>
      <c r="J3" s="136"/>
      <c r="K3" s="136"/>
      <c r="L3" s="136"/>
      <c r="M3" s="136"/>
      <c r="N3" s="8"/>
      <c r="P3"/>
      <c r="Q3"/>
      <c r="R3"/>
      <c r="S3"/>
      <c r="T3"/>
    </row>
    <row r="4" spans="1:998" s="13" customFormat="1" ht="15.95" customHeight="1" thickTop="1" x14ac:dyDescent="0.3">
      <c r="A4" s="135" t="s">
        <v>34</v>
      </c>
      <c r="B4" s="135"/>
      <c r="C4" s="11"/>
      <c r="D4" s="11"/>
      <c r="E4" s="12"/>
      <c r="F4" s="13" t="s">
        <v>40</v>
      </c>
      <c r="G4" s="14"/>
      <c r="J4" s="15"/>
      <c r="K4" s="15"/>
      <c r="L4" s="138" t="s">
        <v>36</v>
      </c>
      <c r="M4" s="139"/>
      <c r="N4" s="15"/>
      <c r="O4" s="16"/>
      <c r="P4" s="17"/>
      <c r="Q4" s="17"/>
      <c r="R4" s="17"/>
      <c r="S4" s="17"/>
      <c r="T4" s="17"/>
      <c r="U4"/>
      <c r="V4"/>
      <c r="W4"/>
      <c r="X4"/>
      <c r="Y4"/>
      <c r="Z4"/>
      <c r="AA4"/>
    </row>
    <row r="5" spans="1:998" s="13" customFormat="1" ht="15.95" customHeight="1" thickBot="1" x14ac:dyDescent="0.35">
      <c r="A5" s="132" t="s">
        <v>10</v>
      </c>
      <c r="B5" s="132"/>
      <c r="C5" s="11"/>
      <c r="D5" s="11"/>
      <c r="E5" s="12"/>
      <c r="F5" s="13" t="s">
        <v>41</v>
      </c>
      <c r="G5" s="18"/>
      <c r="H5" s="18"/>
      <c r="I5" s="18"/>
      <c r="J5" s="18"/>
      <c r="K5" s="18"/>
      <c r="L5" s="140"/>
      <c r="M5" s="141"/>
      <c r="N5" s="19"/>
      <c r="O5" s="16"/>
      <c r="P5" s="17"/>
      <c r="Q5" s="17"/>
      <c r="R5" s="17"/>
      <c r="S5" s="17"/>
      <c r="T5" s="17"/>
      <c r="U5"/>
      <c r="V5"/>
      <c r="W5"/>
      <c r="X5"/>
      <c r="Y5"/>
      <c r="Z5"/>
      <c r="AA5"/>
    </row>
    <row r="6" spans="1:998" s="13" customFormat="1" ht="15.95" customHeight="1" thickTop="1" x14ac:dyDescent="0.3">
      <c r="A6" s="132"/>
      <c r="B6" s="132"/>
      <c r="C6" s="11"/>
      <c r="D6" s="11"/>
      <c r="E6" s="12"/>
      <c r="F6" s="13" t="s">
        <v>42</v>
      </c>
      <c r="G6" s="17"/>
      <c r="H6" s="17"/>
      <c r="I6" s="17"/>
      <c r="J6" s="17"/>
      <c r="K6" s="17"/>
      <c r="L6" s="20" t="s">
        <v>12</v>
      </c>
      <c r="M6" s="95">
        <v>43408</v>
      </c>
      <c r="N6" s="21"/>
      <c r="O6" s="16"/>
      <c r="P6" s="17"/>
      <c r="Q6" s="17"/>
      <c r="R6" s="17"/>
      <c r="S6" s="17"/>
      <c r="T6" s="17"/>
      <c r="U6"/>
      <c r="V6"/>
      <c r="W6"/>
      <c r="X6"/>
      <c r="Y6"/>
      <c r="Z6"/>
      <c r="AA6"/>
    </row>
    <row r="7" spans="1:998" s="13" customFormat="1" ht="15.95" customHeight="1" x14ac:dyDescent="0.3">
      <c r="A7" s="135" t="s">
        <v>31</v>
      </c>
      <c r="B7" s="135"/>
      <c r="C7" s="11"/>
      <c r="D7" s="11"/>
      <c r="E7" s="12"/>
      <c r="F7" s="13" t="s">
        <v>43</v>
      </c>
      <c r="G7" s="23"/>
      <c r="H7" s="23"/>
      <c r="I7" s="23"/>
      <c r="J7" s="23"/>
      <c r="K7" s="23"/>
      <c r="L7" s="20" t="s">
        <v>37</v>
      </c>
      <c r="M7" s="95"/>
      <c r="N7" s="21"/>
      <c r="O7" s="16"/>
      <c r="P7" s="17"/>
      <c r="Q7" s="17"/>
      <c r="R7" s="17"/>
      <c r="S7" s="17"/>
      <c r="T7" s="17"/>
      <c r="U7"/>
      <c r="V7"/>
      <c r="W7"/>
      <c r="X7"/>
      <c r="Y7"/>
      <c r="Z7"/>
      <c r="AA7"/>
    </row>
    <row r="8" spans="1:998" s="13" customFormat="1" ht="15.95" customHeight="1" x14ac:dyDescent="0.3">
      <c r="A8" s="24"/>
      <c r="B8" s="24"/>
      <c r="C8" s="11"/>
      <c r="D8" s="11"/>
      <c r="E8" s="12"/>
      <c r="F8" s="25"/>
      <c r="G8" s="25"/>
      <c r="H8" s="25"/>
      <c r="I8" s="25"/>
      <c r="J8" s="25"/>
      <c r="K8" s="25"/>
      <c r="L8" s="25"/>
      <c r="M8" s="25"/>
      <c r="N8" s="26"/>
      <c r="O8" s="16"/>
      <c r="P8" s="17"/>
      <c r="Q8" s="17"/>
      <c r="R8" s="17"/>
      <c r="S8" s="17"/>
      <c r="T8" s="17"/>
      <c r="U8"/>
      <c r="V8"/>
      <c r="W8"/>
      <c r="X8"/>
      <c r="Y8"/>
      <c r="Z8"/>
      <c r="AA8"/>
    </row>
    <row r="9" spans="1:998" s="13" customFormat="1" ht="15.95" customHeight="1" x14ac:dyDescent="0.3">
      <c r="A9" s="137" t="s">
        <v>28</v>
      </c>
      <c r="B9" s="137"/>
      <c r="C9" s="11"/>
      <c r="D9" s="11"/>
      <c r="E9" s="12"/>
      <c r="N9" s="26"/>
      <c r="O9" s="16"/>
      <c r="P9" s="17"/>
      <c r="Q9" s="17"/>
      <c r="R9" s="17"/>
      <c r="S9" s="17"/>
      <c r="T9" s="17"/>
      <c r="U9"/>
      <c r="V9"/>
      <c r="W9"/>
      <c r="X9"/>
    </row>
    <row r="10" spans="1:998" s="13" customFormat="1" ht="15.95" customHeight="1" thickBot="1" x14ac:dyDescent="0.35">
      <c r="A10" s="135"/>
      <c r="B10" s="135"/>
      <c r="C10" s="11"/>
      <c r="D10" s="11"/>
      <c r="E10" s="12"/>
      <c r="F10" s="25"/>
      <c r="G10" s="27"/>
      <c r="H10" s="27"/>
      <c r="I10" s="27"/>
      <c r="J10" s="25"/>
      <c r="K10" s="25"/>
      <c r="L10" s="25"/>
      <c r="M10" s="25"/>
      <c r="N10" s="26"/>
      <c r="O10" s="16"/>
      <c r="P10" s="17"/>
      <c r="Q10" s="17"/>
      <c r="R10" s="17"/>
      <c r="S10" s="17"/>
      <c r="T10" s="17"/>
      <c r="U10"/>
      <c r="V10"/>
      <c r="W10"/>
      <c r="X10"/>
    </row>
    <row r="11" spans="1:998" s="13" customFormat="1" ht="15.95" customHeight="1" thickTop="1" thickBot="1" x14ac:dyDescent="0.35">
      <c r="A11" s="24"/>
      <c r="B11" s="24"/>
      <c r="C11" s="11" t="s">
        <v>8</v>
      </c>
      <c r="D11" s="11"/>
      <c r="E11" s="12"/>
      <c r="F11" s="94" t="s">
        <v>47</v>
      </c>
      <c r="G11" s="143"/>
      <c r="H11" s="143"/>
      <c r="I11" s="143"/>
      <c r="J11" s="18"/>
      <c r="K11" s="22" t="s">
        <v>19</v>
      </c>
      <c r="L11" s="143"/>
      <c r="M11" s="143"/>
      <c r="O11" s="16"/>
      <c r="P11" s="17"/>
      <c r="Q11" s="17"/>
      <c r="R11" s="17"/>
      <c r="S11" s="17"/>
      <c r="T11" s="17"/>
      <c r="U11"/>
      <c r="V11"/>
      <c r="W11"/>
    </row>
    <row r="12" spans="1:998" s="13" customFormat="1" ht="15.95" customHeight="1" thickTop="1" x14ac:dyDescent="0.3">
      <c r="A12" s="29"/>
      <c r="B12" s="30"/>
      <c r="C12" s="31">
        <v>0</v>
      </c>
      <c r="D12" s="32"/>
      <c r="E12" s="12"/>
      <c r="F12" s="18"/>
      <c r="G12" s="100"/>
      <c r="H12" s="100"/>
      <c r="I12" s="100"/>
      <c r="K12" s="22" t="s">
        <v>38</v>
      </c>
      <c r="L12" s="100"/>
      <c r="M12" s="100"/>
      <c r="O12" s="16"/>
      <c r="P12" s="17"/>
      <c r="Q12" s="17"/>
      <c r="R12" s="17"/>
      <c r="S12" s="17"/>
      <c r="T12" s="17"/>
      <c r="U12"/>
      <c r="V12"/>
      <c r="W12"/>
    </row>
    <row r="13" spans="1:998" s="13" customFormat="1" ht="15.95" customHeight="1" x14ac:dyDescent="0.3">
      <c r="A13" s="33"/>
      <c r="B13" s="30"/>
      <c r="C13" s="31">
        <v>0</v>
      </c>
      <c r="D13" s="32"/>
      <c r="E13" s="12"/>
      <c r="F13" s="18"/>
      <c r="G13" s="100"/>
      <c r="H13" s="100"/>
      <c r="I13" s="100"/>
      <c r="K13" s="18"/>
      <c r="L13" s="100"/>
      <c r="M13" s="100"/>
      <c r="O13" s="16"/>
      <c r="P13" s="17"/>
      <c r="Q13" s="17"/>
      <c r="R13" s="17"/>
      <c r="S13" s="17"/>
      <c r="T13" s="17"/>
      <c r="U13"/>
      <c r="V13"/>
      <c r="W13"/>
    </row>
    <row r="14" spans="1:998" s="13" customFormat="1" ht="15.95" customHeight="1" x14ac:dyDescent="0.3">
      <c r="A14" s="33"/>
      <c r="B14" s="30"/>
      <c r="C14" s="31">
        <v>0</v>
      </c>
      <c r="D14" s="32"/>
      <c r="E14" s="12"/>
      <c r="F14" s="18"/>
      <c r="G14" s="100"/>
      <c r="H14" s="100"/>
      <c r="I14" s="100"/>
      <c r="K14" s="18"/>
      <c r="L14" s="100"/>
      <c r="M14" s="100"/>
      <c r="O14" s="16"/>
      <c r="P14" s="17"/>
      <c r="Q14" s="17"/>
      <c r="R14" s="17"/>
      <c r="S14" s="17"/>
      <c r="T14" s="17"/>
      <c r="U14"/>
      <c r="V14"/>
      <c r="W14"/>
    </row>
    <row r="15" spans="1:998" s="13" customFormat="1" ht="15.95" customHeight="1" thickBot="1" x14ac:dyDescent="0.35">
      <c r="A15" s="29"/>
      <c r="B15" s="30"/>
      <c r="C15" s="31">
        <v>0.08</v>
      </c>
      <c r="D15" s="32"/>
      <c r="E15" s="12"/>
      <c r="F15" s="18"/>
      <c r="G15" s="18"/>
      <c r="H15" s="18"/>
      <c r="I15" s="18"/>
      <c r="N15" s="28"/>
      <c r="O15" s="16"/>
      <c r="P15" s="17"/>
      <c r="Q15" s="17"/>
      <c r="R15" s="17"/>
      <c r="S15" s="17"/>
      <c r="T15" s="17"/>
      <c r="U15"/>
      <c r="V15"/>
      <c r="W15"/>
      <c r="X15"/>
      <c r="Y15"/>
      <c r="Z15"/>
      <c r="AA15"/>
    </row>
    <row r="16" spans="1:998" s="13" customFormat="1" ht="15.95" hidden="1" customHeight="1" x14ac:dyDescent="0.3">
      <c r="A16" s="34"/>
      <c r="B16" s="30"/>
      <c r="C16" s="31">
        <v>0.06</v>
      </c>
      <c r="D16" s="32"/>
      <c r="E16" s="12"/>
      <c r="F16" s="18"/>
      <c r="G16" s="18"/>
      <c r="H16" s="18"/>
      <c r="I16" s="18"/>
      <c r="J16" s="18"/>
      <c r="K16" s="18"/>
      <c r="L16" s="99"/>
      <c r="M16" s="99"/>
      <c r="N16" s="28"/>
      <c r="O16" s="16"/>
      <c r="P16" s="17"/>
      <c r="Q16" s="17"/>
      <c r="R16" s="17"/>
      <c r="S16" s="17"/>
      <c r="T16" s="17"/>
      <c r="U16"/>
      <c r="V16"/>
      <c r="W16"/>
      <c r="X16"/>
      <c r="Y16"/>
      <c r="Z16"/>
      <c r="AA16"/>
    </row>
    <row r="17" spans="1:46" s="13" customFormat="1" ht="15.95" hidden="1" customHeight="1" x14ac:dyDescent="0.3">
      <c r="A17" s="24"/>
      <c r="B17" s="24"/>
      <c r="C17" s="35"/>
      <c r="D17" s="35"/>
      <c r="E17" s="12"/>
      <c r="F17" s="18"/>
      <c r="G17" s="18"/>
      <c r="H17" s="18"/>
      <c r="I17" s="18"/>
      <c r="J17" s="18"/>
      <c r="K17" s="18"/>
      <c r="L17" s="18"/>
      <c r="M17" s="18"/>
      <c r="N17" s="36"/>
      <c r="O17" s="16"/>
      <c r="P17" s="17"/>
      <c r="Q17" s="17"/>
      <c r="R17" s="17"/>
      <c r="S17" s="17"/>
      <c r="T17" s="17"/>
      <c r="U17"/>
      <c r="V17"/>
      <c r="W17"/>
      <c r="X17"/>
      <c r="Y17"/>
      <c r="Z17"/>
      <c r="AA17"/>
    </row>
    <row r="18" spans="1:46" s="13" customFormat="1" ht="36" customHeight="1" thickTop="1" thickBot="1" x14ac:dyDescent="0.35">
      <c r="A18" s="24" t="s">
        <v>48</v>
      </c>
      <c r="B18" s="37" t="s">
        <v>39</v>
      </c>
      <c r="C18" s="35" t="s">
        <v>7</v>
      </c>
      <c r="D18" s="35" t="s">
        <v>11</v>
      </c>
      <c r="E18" s="12"/>
      <c r="F18" s="144" t="s">
        <v>49</v>
      </c>
      <c r="G18" s="145"/>
      <c r="H18" s="145"/>
      <c r="I18" s="145"/>
      <c r="J18" s="145"/>
      <c r="K18" s="145"/>
      <c r="L18" s="145"/>
      <c r="M18" s="146"/>
      <c r="N18" s="38"/>
      <c r="O18" s="16"/>
      <c r="P18" s="17"/>
      <c r="Q18" s="17"/>
      <c r="R18" s="17"/>
      <c r="S18" s="17"/>
      <c r="T18" s="17"/>
      <c r="U18"/>
      <c r="V18"/>
      <c r="W18"/>
      <c r="X18"/>
      <c r="Y18"/>
      <c r="Z18"/>
      <c r="AA18"/>
    </row>
    <row r="19" spans="1:46" s="43" customFormat="1" ht="15.95" customHeight="1" thickTop="1" x14ac:dyDescent="0.3">
      <c r="A19" s="96"/>
      <c r="B19" s="37">
        <v>1</v>
      </c>
      <c r="C19" s="39">
        <v>0</v>
      </c>
      <c r="D19" s="39">
        <v>0</v>
      </c>
      <c r="E19" s="40"/>
      <c r="F19" s="142"/>
      <c r="G19" s="142"/>
      <c r="H19" s="142"/>
      <c r="I19" s="142"/>
      <c r="J19" s="142"/>
      <c r="K19" s="142"/>
      <c r="L19" s="142"/>
      <c r="M19" s="142"/>
      <c r="N19" s="41"/>
      <c r="O19" s="42"/>
      <c r="P19" s="17"/>
      <c r="Q19" s="17"/>
      <c r="R19" s="17"/>
      <c r="S19" s="17"/>
      <c r="T19" s="17"/>
      <c r="U19"/>
      <c r="V19"/>
      <c r="W19"/>
      <c r="X19"/>
      <c r="Y19"/>
      <c r="Z19"/>
      <c r="AA19"/>
      <c r="AB19" s="13"/>
      <c r="AC19" s="13"/>
      <c r="AD19" s="13"/>
      <c r="AE19" s="13"/>
      <c r="AF19" s="13"/>
    </row>
    <row r="20" spans="1:46" s="43" customFormat="1" ht="15.95" customHeight="1" x14ac:dyDescent="0.3">
      <c r="A20" s="98"/>
      <c r="B20" s="37">
        <v>2</v>
      </c>
      <c r="C20" s="44">
        <v>0</v>
      </c>
      <c r="D20" s="44">
        <v>0</v>
      </c>
      <c r="E20" s="40"/>
      <c r="F20" s="131"/>
      <c r="G20" s="131"/>
      <c r="H20" s="131"/>
      <c r="I20" s="131"/>
      <c r="J20" s="131"/>
      <c r="K20" s="131"/>
      <c r="L20" s="131"/>
      <c r="M20" s="131"/>
      <c r="N20" s="45"/>
      <c r="O20" s="42"/>
      <c r="P20" s="17"/>
      <c r="Q20" s="17"/>
      <c r="R20" s="17"/>
      <c r="S20" s="17"/>
      <c r="T20" s="17"/>
      <c r="U20"/>
      <c r="V20"/>
      <c r="W20"/>
      <c r="X20"/>
      <c r="Y20"/>
      <c r="Z20"/>
      <c r="AA20"/>
      <c r="AB20" s="13"/>
      <c r="AC20" s="13"/>
      <c r="AD20" s="13"/>
      <c r="AE20" s="13"/>
      <c r="AF20" s="13"/>
    </row>
    <row r="21" spans="1:46" s="43" customFormat="1" ht="15.95" customHeight="1" x14ac:dyDescent="0.3">
      <c r="A21" s="98"/>
      <c r="B21" s="37">
        <v>3</v>
      </c>
      <c r="C21" s="44">
        <v>0</v>
      </c>
      <c r="D21" s="44">
        <v>0</v>
      </c>
      <c r="E21" s="40"/>
      <c r="F21" s="131"/>
      <c r="G21" s="131"/>
      <c r="H21" s="131"/>
      <c r="I21" s="131"/>
      <c r="J21" s="131"/>
      <c r="K21" s="131"/>
      <c r="L21" s="131"/>
      <c r="M21" s="131"/>
      <c r="N21" s="46"/>
      <c r="O21" s="42"/>
      <c r="P21" s="17"/>
      <c r="Q21" s="17"/>
      <c r="R21" s="17"/>
      <c r="S21" s="17"/>
      <c r="T21" s="17"/>
      <c r="U21"/>
      <c r="V21"/>
      <c r="W21"/>
      <c r="X21"/>
      <c r="Y21"/>
      <c r="Z21"/>
      <c r="AA21"/>
      <c r="AB21" s="13"/>
      <c r="AC21" s="13"/>
      <c r="AD21" s="13"/>
      <c r="AE21" s="13"/>
      <c r="AF21" s="13"/>
    </row>
    <row r="22" spans="1:46" s="43" customFormat="1" ht="15.95" customHeight="1" x14ac:dyDescent="0.3">
      <c r="A22" s="97"/>
      <c r="B22" s="37">
        <v>4</v>
      </c>
      <c r="C22" s="44">
        <v>0</v>
      </c>
      <c r="D22" s="44">
        <v>0</v>
      </c>
      <c r="E22" s="40"/>
      <c r="F22" s="131"/>
      <c r="G22" s="131"/>
      <c r="H22" s="131"/>
      <c r="I22" s="131"/>
      <c r="J22" s="131"/>
      <c r="K22" s="131"/>
      <c r="L22" s="131"/>
      <c r="M22" s="131"/>
      <c r="N22" s="47"/>
      <c r="O22" s="42"/>
      <c r="P22" s="17"/>
      <c r="Q22" s="17"/>
      <c r="R22" s="17"/>
      <c r="S22" s="17"/>
      <c r="T22" s="17"/>
      <c r="U22"/>
      <c r="V22"/>
      <c r="W22"/>
      <c r="X22"/>
      <c r="Y22"/>
      <c r="Z22"/>
      <c r="AA22"/>
      <c r="AB22" s="13"/>
      <c r="AC22" s="13"/>
      <c r="AD22" s="13"/>
      <c r="AE22" s="13"/>
      <c r="AF22" s="13"/>
      <c r="AL22" s="101" t="s">
        <v>21</v>
      </c>
      <c r="AM22" s="102"/>
      <c r="AN22" s="101" t="s">
        <v>22</v>
      </c>
      <c r="AO22" s="102"/>
      <c r="AP22" s="48" t="s">
        <v>23</v>
      </c>
      <c r="AQ22" s="101" t="s">
        <v>24</v>
      </c>
      <c r="AR22" s="102"/>
      <c r="AS22" s="49" t="s">
        <v>4</v>
      </c>
      <c r="AT22" s="49" t="s">
        <v>3</v>
      </c>
    </row>
    <row r="23" spans="1:46" s="43" customFormat="1" ht="15.95" customHeight="1" x14ac:dyDescent="0.3">
      <c r="A23" s="97"/>
      <c r="B23" s="37">
        <v>5</v>
      </c>
      <c r="C23" s="44">
        <v>0</v>
      </c>
      <c r="D23" s="44">
        <v>0</v>
      </c>
      <c r="E23" s="40"/>
      <c r="F23" s="131"/>
      <c r="G23" s="131"/>
      <c r="H23" s="131"/>
      <c r="I23" s="131"/>
      <c r="J23" s="131"/>
      <c r="K23" s="131"/>
      <c r="L23" s="131"/>
      <c r="M23" s="131"/>
      <c r="N23" s="47"/>
      <c r="O23" s="42"/>
      <c r="P23" s="17"/>
      <c r="Q23" s="17"/>
      <c r="R23" s="17"/>
      <c r="S23" s="17"/>
      <c r="T23" s="17"/>
      <c r="U23"/>
      <c r="V23"/>
      <c r="W23"/>
      <c r="X23"/>
      <c r="Y23"/>
      <c r="Z23"/>
      <c r="AA23"/>
      <c r="AB23" s="13"/>
      <c r="AC23" s="13"/>
      <c r="AD23" s="13"/>
      <c r="AE23" s="13"/>
      <c r="AF23" s="13"/>
      <c r="AL23" s="108"/>
      <c r="AM23" s="109"/>
      <c r="AN23" s="108" t="s">
        <v>27</v>
      </c>
      <c r="AO23" s="109"/>
      <c r="AP23" s="50">
        <v>43408</v>
      </c>
      <c r="AQ23" s="106" t="s">
        <v>25</v>
      </c>
      <c r="AR23" s="107"/>
      <c r="AS23" s="51" t="s">
        <v>26</v>
      </c>
      <c r="AT23" s="52"/>
    </row>
    <row r="24" spans="1:46" s="43" customFormat="1" ht="15.95" customHeight="1" x14ac:dyDescent="0.3">
      <c r="A24" s="97"/>
      <c r="B24" s="37">
        <v>6</v>
      </c>
      <c r="C24" s="44">
        <v>0</v>
      </c>
      <c r="D24" s="44">
        <v>0</v>
      </c>
      <c r="E24" s="40"/>
      <c r="F24" s="131"/>
      <c r="G24" s="131"/>
      <c r="H24" s="131"/>
      <c r="I24" s="131"/>
      <c r="J24" s="131"/>
      <c r="K24" s="131"/>
      <c r="L24" s="131"/>
      <c r="M24" s="131"/>
      <c r="N24" s="47"/>
      <c r="O24" s="42"/>
      <c r="P24" s="17"/>
      <c r="Q24" s="17"/>
      <c r="R24" s="17"/>
      <c r="S24" s="17"/>
      <c r="T24" s="17"/>
      <c r="U24"/>
      <c r="V24"/>
      <c r="W24"/>
      <c r="X24"/>
      <c r="Y24"/>
      <c r="Z24"/>
      <c r="AA24"/>
      <c r="AB24" s="13"/>
      <c r="AC24" s="13"/>
      <c r="AD24" s="13"/>
      <c r="AE24" s="13"/>
      <c r="AF24" s="13"/>
      <c r="AL24" s="53"/>
      <c r="AM24" s="53"/>
      <c r="AN24" s="53"/>
      <c r="AO24" s="53"/>
      <c r="AP24" s="53"/>
      <c r="AQ24" s="53"/>
      <c r="AR24" s="53"/>
      <c r="AS24" s="53"/>
      <c r="AT24" s="53"/>
    </row>
    <row r="25" spans="1:46" s="43" customFormat="1" ht="15.95" customHeight="1" x14ac:dyDescent="0.3">
      <c r="A25" s="97"/>
      <c r="B25" s="37">
        <v>7</v>
      </c>
      <c r="C25" s="44">
        <v>0</v>
      </c>
      <c r="D25" s="44">
        <v>0</v>
      </c>
      <c r="E25" s="40"/>
      <c r="F25" s="131"/>
      <c r="G25" s="131"/>
      <c r="H25" s="131"/>
      <c r="I25" s="131"/>
      <c r="J25" s="131"/>
      <c r="K25" s="131"/>
      <c r="L25" s="131"/>
      <c r="M25" s="131"/>
      <c r="N25" s="47"/>
      <c r="O25" s="42"/>
      <c r="P25" s="17"/>
      <c r="Q25" s="17"/>
      <c r="R25" s="17"/>
      <c r="S25" s="17"/>
      <c r="T25" s="17"/>
      <c r="U25" s="13"/>
      <c r="V25" s="13"/>
      <c r="W25" s="13"/>
      <c r="X25" s="13"/>
      <c r="Y25" s="13"/>
      <c r="Z25" s="13"/>
      <c r="AA25" s="13"/>
      <c r="AB25" s="13"/>
      <c r="AC25" s="13"/>
      <c r="AD25" s="13"/>
      <c r="AE25" s="13"/>
      <c r="AF25" s="13"/>
      <c r="AL25" s="101" t="s">
        <v>5</v>
      </c>
      <c r="AM25" s="102"/>
      <c r="AN25" s="101" t="s">
        <v>6</v>
      </c>
      <c r="AO25" s="110"/>
      <c r="AP25" s="102"/>
      <c r="AQ25" s="101" t="s">
        <v>2</v>
      </c>
      <c r="AR25" s="102"/>
      <c r="AS25" s="54" t="s">
        <v>1</v>
      </c>
      <c r="AT25" s="54" t="s">
        <v>0</v>
      </c>
    </row>
    <row r="26" spans="1:46" s="43" customFormat="1" ht="15.95" customHeight="1" x14ac:dyDescent="0.3">
      <c r="A26" s="97"/>
      <c r="B26" s="37">
        <v>8</v>
      </c>
      <c r="C26" s="44">
        <v>0</v>
      </c>
      <c r="D26" s="44">
        <v>0</v>
      </c>
      <c r="E26" s="40"/>
      <c r="F26" s="131"/>
      <c r="G26" s="131"/>
      <c r="H26" s="131"/>
      <c r="I26" s="131"/>
      <c r="J26" s="131"/>
      <c r="K26" s="131"/>
      <c r="L26" s="131"/>
      <c r="M26" s="131"/>
      <c r="N26" s="47"/>
      <c r="O26" s="42"/>
      <c r="P26" s="17"/>
      <c r="Q26" s="17"/>
      <c r="R26" s="17"/>
      <c r="S26" s="17"/>
      <c r="T26" s="17"/>
      <c r="U26" s="13"/>
      <c r="V26" s="13"/>
      <c r="W26" s="13"/>
      <c r="X26" s="13"/>
      <c r="Y26" s="13"/>
      <c r="Z26" s="13"/>
      <c r="AA26" s="13"/>
      <c r="AB26" s="13"/>
      <c r="AC26" s="13"/>
      <c r="AD26" s="13"/>
      <c r="AE26" s="13"/>
      <c r="AF26" s="13"/>
      <c r="AL26" s="55"/>
      <c r="AM26" s="56"/>
      <c r="AN26" s="111"/>
      <c r="AO26" s="112"/>
      <c r="AP26" s="113"/>
      <c r="AQ26" s="57">
        <v>0</v>
      </c>
      <c r="AR26" s="58"/>
      <c r="AS26" s="59">
        <v>0</v>
      </c>
      <c r="AT26" s="60">
        <f>ROUND(oknQuantity_1*oknPrice_1,2)</f>
        <v>0</v>
      </c>
    </row>
    <row r="27" spans="1:46" s="43" customFormat="1" ht="15.95" customHeight="1" x14ac:dyDescent="0.3">
      <c r="A27" s="97"/>
      <c r="B27" s="37">
        <v>9</v>
      </c>
      <c r="C27" s="44">
        <v>0</v>
      </c>
      <c r="D27" s="44">
        <v>0</v>
      </c>
      <c r="E27" s="40"/>
      <c r="F27" s="131"/>
      <c r="G27" s="131"/>
      <c r="H27" s="131"/>
      <c r="I27" s="131"/>
      <c r="J27" s="131"/>
      <c r="K27" s="131"/>
      <c r="L27" s="131"/>
      <c r="M27" s="131"/>
      <c r="N27" s="47"/>
      <c r="O27" s="42"/>
      <c r="P27" s="17"/>
      <c r="Q27" s="17"/>
      <c r="R27" s="17"/>
      <c r="S27" s="17"/>
      <c r="T27" s="17"/>
      <c r="U27" s="13"/>
      <c r="V27" s="13"/>
      <c r="W27" s="13"/>
      <c r="X27" s="13"/>
      <c r="Y27" s="13"/>
      <c r="Z27" s="13"/>
      <c r="AA27" s="13"/>
      <c r="AB27" s="13"/>
      <c r="AC27" s="13"/>
      <c r="AD27" s="13"/>
      <c r="AE27" s="13"/>
      <c r="AF27" s="13"/>
      <c r="AL27" s="61"/>
      <c r="AM27" s="62"/>
      <c r="AN27" s="103"/>
      <c r="AO27" s="104"/>
      <c r="AP27" s="105"/>
      <c r="AQ27" s="63">
        <v>0</v>
      </c>
      <c r="AR27" s="64"/>
      <c r="AS27" s="65">
        <v>0</v>
      </c>
      <c r="AT27" s="66">
        <f>ROUND(oknQuantity_2*oknPrice_2,2)</f>
        <v>0</v>
      </c>
    </row>
    <row r="28" spans="1:46" s="43" customFormat="1" ht="15.95" customHeight="1" x14ac:dyDescent="0.3">
      <c r="A28" s="97"/>
      <c r="B28" s="37">
        <v>10</v>
      </c>
      <c r="C28" s="44">
        <v>0</v>
      </c>
      <c r="D28" s="44">
        <v>0</v>
      </c>
      <c r="E28" s="40"/>
      <c r="F28" s="131"/>
      <c r="G28" s="131"/>
      <c r="H28" s="131"/>
      <c r="I28" s="131"/>
      <c r="J28" s="131"/>
      <c r="K28" s="131"/>
      <c r="L28" s="131"/>
      <c r="M28" s="131"/>
      <c r="N28" s="47"/>
      <c r="O28" s="42"/>
      <c r="P28" s="17"/>
      <c r="Q28" s="17"/>
      <c r="R28" s="17"/>
      <c r="S28" s="17"/>
      <c r="T28" s="17"/>
      <c r="U28" s="13"/>
      <c r="V28" s="13"/>
      <c r="W28" s="13"/>
      <c r="X28" s="13"/>
      <c r="Y28" s="13"/>
      <c r="Z28" s="13"/>
      <c r="AA28" s="13"/>
      <c r="AB28" s="13"/>
      <c r="AC28" s="13"/>
      <c r="AD28" s="13"/>
      <c r="AE28" s="13"/>
      <c r="AF28" s="13"/>
      <c r="AL28" s="61"/>
      <c r="AM28" s="62"/>
      <c r="AN28" s="103"/>
      <c r="AO28" s="104"/>
      <c r="AP28" s="105"/>
      <c r="AQ28" s="63">
        <v>0</v>
      </c>
      <c r="AR28" s="64"/>
      <c r="AS28" s="65">
        <v>0</v>
      </c>
      <c r="AT28" s="66">
        <f>ROUND(oknQuantity_3*oknPrice_3,2)</f>
        <v>0</v>
      </c>
    </row>
    <row r="29" spans="1:46" s="43" customFormat="1" ht="15.95" customHeight="1" x14ac:dyDescent="0.2">
      <c r="A29" s="97"/>
      <c r="B29" s="37">
        <v>11</v>
      </c>
      <c r="C29" s="44">
        <v>0</v>
      </c>
      <c r="D29" s="44">
        <v>0</v>
      </c>
      <c r="E29" s="40"/>
      <c r="F29" s="131"/>
      <c r="G29" s="131"/>
      <c r="H29" s="131"/>
      <c r="I29" s="131"/>
      <c r="J29" s="131"/>
      <c r="K29" s="131"/>
      <c r="L29" s="131"/>
      <c r="M29" s="131"/>
      <c r="N29" s="47"/>
      <c r="O29" s="42"/>
      <c r="P29" s="13"/>
      <c r="Q29" s="13"/>
      <c r="R29" s="13"/>
      <c r="S29" s="13"/>
      <c r="T29" s="13"/>
      <c r="U29" s="13"/>
      <c r="V29" s="13"/>
      <c r="W29" s="13"/>
      <c r="X29" s="13"/>
      <c r="Y29" s="13"/>
      <c r="Z29" s="13"/>
      <c r="AA29" s="13"/>
      <c r="AB29" s="13"/>
      <c r="AC29" s="13"/>
      <c r="AD29" s="13"/>
      <c r="AE29" s="13"/>
      <c r="AF29" s="13"/>
      <c r="AL29" s="61"/>
      <c r="AM29" s="62"/>
      <c r="AN29" s="103"/>
      <c r="AO29" s="104"/>
      <c r="AP29" s="105"/>
      <c r="AQ29" s="63">
        <v>0</v>
      </c>
      <c r="AR29" s="64"/>
      <c r="AS29" s="65">
        <v>0</v>
      </c>
      <c r="AT29" s="66">
        <f>ROUND(oknQuantity_4*oknPrice_4,2)</f>
        <v>0</v>
      </c>
    </row>
    <row r="30" spans="1:46" s="43" customFormat="1" ht="15.95" customHeight="1" x14ac:dyDescent="0.2">
      <c r="A30" s="97"/>
      <c r="B30" s="37">
        <v>12</v>
      </c>
      <c r="C30" s="44">
        <v>0</v>
      </c>
      <c r="D30" s="44">
        <v>0</v>
      </c>
      <c r="E30" s="40"/>
      <c r="F30" s="131"/>
      <c r="G30" s="131"/>
      <c r="H30" s="131"/>
      <c r="I30" s="131"/>
      <c r="J30" s="131"/>
      <c r="K30" s="131"/>
      <c r="L30" s="131"/>
      <c r="M30" s="131"/>
      <c r="N30" s="47"/>
      <c r="O30" s="42"/>
      <c r="P30" s="13"/>
      <c r="V30" s="13"/>
      <c r="W30" s="13"/>
      <c r="X30" s="13"/>
      <c r="Y30" s="13"/>
      <c r="Z30" s="13"/>
      <c r="AA30" s="13"/>
      <c r="AB30" s="13"/>
      <c r="AC30" s="13"/>
      <c r="AD30" s="13"/>
      <c r="AE30" s="13"/>
      <c r="AF30" s="13"/>
      <c r="AL30" s="61"/>
      <c r="AM30" s="62"/>
      <c r="AN30" s="103"/>
      <c r="AO30" s="104"/>
      <c r="AP30" s="105"/>
      <c r="AQ30" s="63">
        <v>0</v>
      </c>
      <c r="AR30" s="64"/>
      <c r="AS30" s="65">
        <v>0</v>
      </c>
      <c r="AT30" s="66">
        <f>ROUND(oknQuantity_5*oknPrice_5,2)</f>
        <v>0</v>
      </c>
    </row>
    <row r="31" spans="1:46" s="43" customFormat="1" ht="15.95" customHeight="1" x14ac:dyDescent="0.2">
      <c r="A31" s="97"/>
      <c r="B31" s="37">
        <v>13</v>
      </c>
      <c r="C31" s="44">
        <v>0</v>
      </c>
      <c r="D31" s="44">
        <v>0</v>
      </c>
      <c r="E31" s="40"/>
      <c r="F31" s="131"/>
      <c r="G31" s="131"/>
      <c r="H31" s="131"/>
      <c r="I31" s="131"/>
      <c r="J31" s="131"/>
      <c r="K31" s="131"/>
      <c r="L31" s="131"/>
      <c r="M31" s="131"/>
      <c r="N31" s="47"/>
      <c r="O31" s="42"/>
      <c r="P31" s="13"/>
      <c r="Q31" s="13"/>
      <c r="R31" s="13"/>
      <c r="S31" s="13"/>
      <c r="T31" s="13"/>
      <c r="U31" s="13"/>
      <c r="V31" s="13"/>
      <c r="W31" s="13"/>
      <c r="X31" s="13"/>
      <c r="Y31" s="13"/>
      <c r="Z31" s="13"/>
      <c r="AA31" s="13"/>
      <c r="AB31" s="13"/>
      <c r="AC31" s="13"/>
      <c r="AD31" s="13"/>
      <c r="AE31" s="13"/>
      <c r="AF31" s="13"/>
      <c r="AL31" s="61"/>
      <c r="AM31" s="62"/>
      <c r="AN31" s="103"/>
      <c r="AO31" s="104"/>
      <c r="AP31" s="105"/>
      <c r="AQ31" s="63">
        <v>0</v>
      </c>
      <c r="AR31" s="64"/>
      <c r="AS31" s="65">
        <v>0</v>
      </c>
      <c r="AT31" s="66">
        <f>ROUND(oknQuantity_6*oknPrice_6,2)</f>
        <v>0</v>
      </c>
    </row>
    <row r="32" spans="1:46" s="43" customFormat="1" ht="15.95" customHeight="1" x14ac:dyDescent="0.2">
      <c r="A32" s="97"/>
      <c r="B32" s="37">
        <v>14</v>
      </c>
      <c r="C32" s="44">
        <v>0</v>
      </c>
      <c r="D32" s="44">
        <v>0</v>
      </c>
      <c r="E32" s="40"/>
      <c r="F32" s="131"/>
      <c r="G32" s="131"/>
      <c r="H32" s="131"/>
      <c r="I32" s="131"/>
      <c r="J32" s="131"/>
      <c r="K32" s="131"/>
      <c r="L32" s="131"/>
      <c r="M32" s="131"/>
      <c r="N32" s="47"/>
      <c r="O32" s="42"/>
      <c r="P32" s="13"/>
      <c r="Q32" s="13"/>
      <c r="R32" s="13"/>
      <c r="S32" s="13"/>
      <c r="T32" s="13"/>
      <c r="U32" s="13"/>
      <c r="V32" s="13"/>
      <c r="W32" s="13"/>
      <c r="X32" s="13"/>
      <c r="Y32" s="13"/>
      <c r="Z32" s="13"/>
      <c r="AA32" s="13"/>
      <c r="AB32" s="13"/>
      <c r="AC32" s="13"/>
      <c r="AD32" s="13"/>
      <c r="AE32" s="13"/>
      <c r="AF32" s="13"/>
      <c r="AL32" s="61"/>
      <c r="AM32" s="62"/>
      <c r="AN32" s="103"/>
      <c r="AO32" s="104"/>
      <c r="AP32" s="105"/>
      <c r="AQ32" s="63">
        <v>0</v>
      </c>
      <c r="AR32" s="64"/>
      <c r="AS32" s="65">
        <v>0</v>
      </c>
      <c r="AT32" s="66">
        <f>ROUND(oknQuantity_7*oknPrice_7,2)</f>
        <v>0</v>
      </c>
    </row>
    <row r="33" spans="1:46" s="43" customFormat="1" ht="15.95" customHeight="1" x14ac:dyDescent="0.2">
      <c r="A33" s="97"/>
      <c r="B33" s="37">
        <v>15</v>
      </c>
      <c r="C33" s="39">
        <v>0</v>
      </c>
      <c r="D33" s="44">
        <v>0</v>
      </c>
      <c r="E33" s="40"/>
      <c r="F33" s="131"/>
      <c r="G33" s="131"/>
      <c r="H33" s="131"/>
      <c r="I33" s="131"/>
      <c r="J33" s="131"/>
      <c r="K33" s="131"/>
      <c r="L33" s="131"/>
      <c r="M33" s="131"/>
      <c r="N33" s="46"/>
      <c r="O33" s="42"/>
      <c r="P33" s="13"/>
      <c r="Q33" s="13"/>
      <c r="R33" s="13"/>
      <c r="S33" s="13"/>
      <c r="T33" s="13"/>
      <c r="U33" s="13"/>
      <c r="V33" s="13"/>
      <c r="W33" s="13"/>
      <c r="X33" s="13"/>
      <c r="Y33" s="13"/>
      <c r="Z33" s="13"/>
      <c r="AA33" s="13"/>
      <c r="AB33" s="13"/>
      <c r="AC33" s="13"/>
      <c r="AD33" s="13"/>
      <c r="AE33" s="13"/>
      <c r="AF33" s="13"/>
      <c r="AL33" s="61"/>
      <c r="AM33" s="62"/>
      <c r="AN33" s="103"/>
      <c r="AO33" s="104"/>
      <c r="AP33" s="105"/>
      <c r="AQ33" s="63">
        <v>0</v>
      </c>
      <c r="AR33" s="64"/>
      <c r="AS33" s="65">
        <v>0</v>
      </c>
      <c r="AT33" s="66">
        <f>ROUND(oknQuantity_8*oknPrice_8,2)</f>
        <v>0</v>
      </c>
    </row>
    <row r="34" spans="1:46" s="43" customFormat="1" ht="15.95" customHeight="1" x14ac:dyDescent="0.2">
      <c r="A34" s="97"/>
      <c r="B34" s="37">
        <v>16</v>
      </c>
      <c r="C34" s="39">
        <v>0</v>
      </c>
      <c r="D34" s="39">
        <v>0</v>
      </c>
      <c r="E34" s="40"/>
      <c r="F34" s="131"/>
      <c r="G34" s="131"/>
      <c r="H34" s="131"/>
      <c r="I34" s="131"/>
      <c r="J34" s="131"/>
      <c r="K34" s="131"/>
      <c r="L34" s="131"/>
      <c r="M34" s="131"/>
      <c r="N34" s="46"/>
      <c r="O34" s="42"/>
      <c r="P34" s="13"/>
      <c r="Q34" s="13"/>
      <c r="R34" s="13"/>
      <c r="S34" s="13"/>
      <c r="T34" s="13"/>
      <c r="U34" s="13"/>
      <c r="V34" s="13"/>
      <c r="W34" s="13"/>
      <c r="X34" s="13"/>
      <c r="Y34" s="13"/>
      <c r="Z34" s="13"/>
      <c r="AA34" s="13"/>
      <c r="AB34" s="13"/>
      <c r="AC34" s="13"/>
      <c r="AD34" s="13"/>
      <c r="AE34" s="13"/>
      <c r="AF34" s="13"/>
      <c r="AL34" s="68"/>
      <c r="AM34" s="69"/>
      <c r="AN34" s="117"/>
      <c r="AO34" s="118"/>
      <c r="AP34" s="119"/>
      <c r="AQ34" s="70">
        <v>0</v>
      </c>
      <c r="AR34" s="71"/>
      <c r="AS34" s="72">
        <v>0</v>
      </c>
      <c r="AT34" s="73">
        <f>ROUND(oknQuantity_9*oknPrice_9,2)</f>
        <v>0</v>
      </c>
    </row>
    <row r="35" spans="1:46" s="13" customFormat="1" ht="30.75" customHeight="1" x14ac:dyDescent="0.2">
      <c r="A35" s="24"/>
      <c r="B35" s="24"/>
      <c r="C35" s="35"/>
      <c r="D35" s="35"/>
      <c r="E35" s="12"/>
      <c r="F35" s="133" t="s">
        <v>13</v>
      </c>
      <c r="G35" s="133"/>
      <c r="H35" s="133"/>
      <c r="I35" s="133"/>
      <c r="J35" s="133"/>
      <c r="K35" s="133"/>
      <c r="L35" s="133"/>
      <c r="M35" s="133"/>
      <c r="N35" s="74"/>
      <c r="O35" s="16"/>
      <c r="AA35" s="67"/>
      <c r="AF35" s="67">
        <v>0</v>
      </c>
      <c r="AG35" s="75"/>
      <c r="AH35" s="76">
        <v>0</v>
      </c>
      <c r="AI35" s="76">
        <v>0</v>
      </c>
      <c r="AL35" s="68"/>
      <c r="AM35" s="69"/>
      <c r="AN35" s="117"/>
      <c r="AO35" s="118"/>
      <c r="AP35" s="119"/>
      <c r="AQ35" s="70">
        <v>0</v>
      </c>
      <c r="AR35" s="71"/>
      <c r="AS35" s="72">
        <v>0</v>
      </c>
      <c r="AT35" s="73">
        <f>ROUND(oknQuantity_10*oknPrice_10,2)</f>
        <v>0</v>
      </c>
    </row>
    <row r="36" spans="1:46" s="13" customFormat="1" ht="15.95" customHeight="1" x14ac:dyDescent="0.2">
      <c r="A36" s="120"/>
      <c r="B36" s="120"/>
      <c r="C36" s="13" t="s">
        <v>45</v>
      </c>
      <c r="D36" s="11"/>
      <c r="E36" s="12"/>
      <c r="F36" s="77" t="s">
        <v>16</v>
      </c>
      <c r="G36" s="124">
        <v>12345.67</v>
      </c>
      <c r="H36" s="124"/>
      <c r="I36" s="124"/>
      <c r="J36" s="18" t="s">
        <v>14</v>
      </c>
      <c r="N36" s="78"/>
      <c r="O36" s="16"/>
      <c r="AA36" s="67"/>
      <c r="AF36" s="67">
        <v>0</v>
      </c>
      <c r="AG36" s="75"/>
      <c r="AH36" s="76">
        <v>0</v>
      </c>
      <c r="AI36" s="76">
        <v>0</v>
      </c>
      <c r="AL36" s="68"/>
      <c r="AM36" s="69"/>
      <c r="AN36" s="117"/>
      <c r="AO36" s="118"/>
      <c r="AP36" s="119"/>
      <c r="AQ36" s="70">
        <v>0</v>
      </c>
      <c r="AR36" s="71"/>
      <c r="AS36" s="72">
        <v>0</v>
      </c>
      <c r="AT36" s="73">
        <f>ROUND(oknQuantity_11*oknPrice_11,2)</f>
        <v>0</v>
      </c>
    </row>
    <row r="37" spans="1:46" s="13" customFormat="1" ht="15.95" customHeight="1" x14ac:dyDescent="0.2">
      <c r="A37" s="89"/>
      <c r="B37" s="89"/>
      <c r="C37" s="35" t="s">
        <v>46</v>
      </c>
      <c r="D37" s="35">
        <f>oknSubTotal</f>
        <v>12345.67</v>
      </c>
      <c r="E37" s="12"/>
      <c r="F37" s="77" t="s">
        <v>44</v>
      </c>
      <c r="G37" s="90"/>
      <c r="H37" s="90"/>
      <c r="I37" s="90"/>
      <c r="J37" s="18"/>
      <c r="N37" s="78"/>
      <c r="O37" s="16"/>
      <c r="AA37" s="67"/>
      <c r="AF37" s="67"/>
      <c r="AG37" s="75"/>
      <c r="AH37" s="76"/>
      <c r="AI37" s="76"/>
      <c r="AL37" s="68"/>
      <c r="AM37" s="69"/>
      <c r="AN37" s="91"/>
      <c r="AO37" s="92"/>
      <c r="AP37" s="93"/>
      <c r="AQ37" s="70"/>
      <c r="AR37" s="71"/>
      <c r="AS37" s="72"/>
      <c r="AT37" s="73"/>
    </row>
    <row r="38" spans="1:46" s="13" customFormat="1" ht="15.95" customHeight="1" x14ac:dyDescent="0.2">
      <c r="A38" s="89"/>
      <c r="B38" s="89"/>
      <c r="C38" s="35"/>
      <c r="D38" s="11"/>
      <c r="E38" s="12"/>
      <c r="F38" s="125" t="e">
        <f ca="1">SpellNumber(oknSubTotal)</f>
        <v>#NAME?</v>
      </c>
      <c r="G38" s="125"/>
      <c r="H38" s="125"/>
      <c r="I38" s="125"/>
      <c r="J38" s="125"/>
      <c r="K38" s="125"/>
      <c r="L38" s="125"/>
      <c r="M38" s="125"/>
      <c r="N38" s="78"/>
      <c r="O38" s="16"/>
      <c r="AA38" s="67"/>
      <c r="AF38" s="67"/>
      <c r="AG38" s="75"/>
      <c r="AH38" s="76"/>
      <c r="AI38" s="76"/>
      <c r="AL38" s="68"/>
      <c r="AM38" s="69"/>
      <c r="AN38" s="91"/>
      <c r="AO38" s="92"/>
      <c r="AP38" s="93"/>
      <c r="AQ38" s="70"/>
      <c r="AR38" s="71"/>
      <c r="AS38" s="72"/>
      <c r="AT38" s="73"/>
    </row>
    <row r="39" spans="1:46" s="13" customFormat="1" ht="15.95" customHeight="1" x14ac:dyDescent="0.2">
      <c r="A39" s="120"/>
      <c r="B39" s="120"/>
      <c r="C39" s="35"/>
      <c r="D39" s="35"/>
      <c r="E39" s="12"/>
      <c r="F39" s="18" t="s">
        <v>15</v>
      </c>
      <c r="G39" s="18"/>
      <c r="H39" s="18"/>
      <c r="J39"/>
      <c r="K39" s="122"/>
      <c r="L39" s="122"/>
      <c r="M39" s="122"/>
      <c r="N39" s="79"/>
      <c r="O39" s="16"/>
      <c r="AA39" s="67"/>
      <c r="AF39" s="67">
        <v>0</v>
      </c>
      <c r="AG39" s="75"/>
      <c r="AH39" s="76">
        <v>0</v>
      </c>
      <c r="AI39" s="76">
        <v>0</v>
      </c>
      <c r="AL39" s="80"/>
      <c r="AM39" s="81"/>
      <c r="AN39" s="114"/>
      <c r="AO39" s="115"/>
      <c r="AP39" s="116"/>
      <c r="AQ39" s="82">
        <v>0</v>
      </c>
      <c r="AR39" s="83"/>
      <c r="AS39" s="84">
        <v>0</v>
      </c>
      <c r="AT39" s="85">
        <f>ROUND(oknQuantity_12*oknPrice_12,2)</f>
        <v>0</v>
      </c>
    </row>
    <row r="40" spans="1:46" s="13" customFormat="1" ht="15.95" customHeight="1" x14ac:dyDescent="0.2">
      <c r="A40" s="86"/>
      <c r="B40" s="24"/>
      <c r="C40" s="11"/>
      <c r="D40" s="11"/>
      <c r="E40" s="12"/>
      <c r="F40" s="121"/>
      <c r="G40" s="121"/>
      <c r="H40" s="121"/>
      <c r="I40" s="121"/>
      <c r="J40" s="121"/>
      <c r="K40" s="121"/>
      <c r="L40" s="121"/>
      <c r="M40" s="121"/>
      <c r="N40" s="28"/>
      <c r="O40" s="16"/>
      <c r="AA40" s="67"/>
      <c r="AF40" s="67">
        <v>0</v>
      </c>
      <c r="AG40" s="75"/>
      <c r="AH40" s="76">
        <v>0</v>
      </c>
      <c r="AI40" s="76">
        <v>0</v>
      </c>
    </row>
    <row r="41" spans="1:46" s="13" customFormat="1" ht="15.95" customHeight="1" x14ac:dyDescent="0.2">
      <c r="A41" s="86"/>
      <c r="B41" s="24"/>
      <c r="C41" s="11"/>
      <c r="D41" s="35"/>
      <c r="E41" s="12"/>
      <c r="F41" s="122"/>
      <c r="G41" s="122"/>
      <c r="H41" s="122"/>
      <c r="I41" s="122"/>
      <c r="J41" s="122"/>
      <c r="K41" s="122"/>
      <c r="L41" s="122"/>
      <c r="M41" s="122"/>
      <c r="N41" s="28"/>
      <c r="O41" s="16"/>
    </row>
    <row r="42" spans="1:46" s="13" customFormat="1" ht="8.25" customHeight="1" x14ac:dyDescent="0.2">
      <c r="A42" s="24"/>
      <c r="B42" s="24"/>
      <c r="C42" s="11"/>
      <c r="D42" s="11"/>
      <c r="E42" s="12"/>
      <c r="F42" s="18"/>
      <c r="G42" s="18"/>
      <c r="H42" s="18"/>
      <c r="I42" s="18"/>
      <c r="J42" s="18"/>
      <c r="K42" s="18"/>
      <c r="L42" s="18"/>
      <c r="M42" s="18"/>
      <c r="N42" s="18"/>
      <c r="O42" s="16"/>
    </row>
    <row r="43" spans="1:46" s="13" customFormat="1" ht="15.95" customHeight="1" x14ac:dyDescent="0.2">
      <c r="A43" s="24"/>
      <c r="B43" s="24"/>
      <c r="C43" s="11"/>
      <c r="D43" s="11"/>
      <c r="E43" s="12"/>
      <c r="F43" s="123" t="s">
        <v>20</v>
      </c>
      <c r="G43" s="123"/>
      <c r="H43" s="123"/>
      <c r="I43" s="123"/>
      <c r="J43" s="123"/>
      <c r="K43" s="123"/>
      <c r="L43" s="123"/>
      <c r="M43" s="123"/>
      <c r="N43" s="18"/>
      <c r="O43" s="16"/>
    </row>
    <row r="44" spans="1:46" s="13" customFormat="1" ht="15.95" customHeight="1" x14ac:dyDescent="0.2">
      <c r="A44" s="24"/>
      <c r="B44" s="24"/>
      <c r="C44" s="11"/>
      <c r="D44" s="11"/>
      <c r="E44" s="12"/>
      <c r="F44" s="126" t="s">
        <v>50</v>
      </c>
      <c r="G44" s="127"/>
      <c r="H44" s="127"/>
      <c r="I44" s="127"/>
      <c r="J44" s="127"/>
      <c r="K44" s="127"/>
      <c r="L44" s="127"/>
      <c r="M44" s="127"/>
      <c r="N44" s="18"/>
      <c r="O44" s="16"/>
    </row>
    <row r="45" spans="1:46" s="13" customFormat="1" ht="30.75" customHeight="1" x14ac:dyDescent="0.2">
      <c r="A45" s="24"/>
      <c r="B45" s="24"/>
      <c r="C45" s="11"/>
      <c r="D45" s="11"/>
      <c r="E45" s="12"/>
      <c r="F45" s="127"/>
      <c r="G45" s="127"/>
      <c r="H45" s="127"/>
      <c r="I45" s="127"/>
      <c r="J45" s="127"/>
      <c r="K45" s="127"/>
      <c r="L45" s="127"/>
      <c r="M45" s="127"/>
      <c r="N45" s="18"/>
      <c r="O45" s="16"/>
    </row>
    <row r="46" spans="1:46" s="13" customFormat="1" ht="15.95" customHeight="1" x14ac:dyDescent="0.2">
      <c r="A46" s="24"/>
      <c r="B46" s="24"/>
      <c r="C46" s="11"/>
      <c r="D46" s="11"/>
      <c r="E46" s="12"/>
      <c r="F46" s="88" t="s">
        <v>17</v>
      </c>
      <c r="G46" s="128"/>
      <c r="H46" s="128"/>
      <c r="I46" s="128"/>
      <c r="J46" s="128"/>
      <c r="K46" s="87" t="s">
        <v>18</v>
      </c>
      <c r="L46" s="129"/>
      <c r="M46" s="129"/>
      <c r="N46" s="18"/>
      <c r="O46" s="16"/>
    </row>
    <row r="926" spans="1:1" hidden="1" x14ac:dyDescent="0.2">
      <c r="A926" s="9" t="s">
        <v>29</v>
      </c>
    </row>
    <row r="929" spans="1:1" hidden="1" x14ac:dyDescent="0.2">
      <c r="A929" s="9" t="s">
        <v>32</v>
      </c>
    </row>
    <row r="933" spans="1:1" hidden="1" x14ac:dyDescent="0.2">
      <c r="A933" s="9" t="s">
        <v>32</v>
      </c>
    </row>
    <row r="945" spans="1:1" hidden="1" x14ac:dyDescent="0.2">
      <c r="A945" s="9" t="s">
        <v>32</v>
      </c>
    </row>
    <row r="947" spans="1:1" hidden="1" x14ac:dyDescent="0.2">
      <c r="A947" s="9" t="s">
        <v>32</v>
      </c>
    </row>
    <row r="956" spans="1:1" hidden="1" x14ac:dyDescent="0.2">
      <c r="A956" s="9" t="s">
        <v>32</v>
      </c>
    </row>
    <row r="973" spans="1:1" hidden="1" x14ac:dyDescent="0.2">
      <c r="A973" s="9" t="s">
        <v>32</v>
      </c>
    </row>
    <row r="985" spans="1:1" hidden="1" x14ac:dyDescent="0.2">
      <c r="A985" s="9" t="s">
        <v>29</v>
      </c>
    </row>
  </sheetData>
  <sheetProtection selectLockedCells="1"/>
  <mergeCells count="68">
    <mergeCell ref="F34:M34"/>
    <mergeCell ref="F35:M35"/>
    <mergeCell ref="F33:M33"/>
    <mergeCell ref="A3:B3"/>
    <mergeCell ref="A4:B4"/>
    <mergeCell ref="F3:M3"/>
    <mergeCell ref="A9:B9"/>
    <mergeCell ref="A10:B10"/>
    <mergeCell ref="L4:M5"/>
    <mergeCell ref="F24:M24"/>
    <mergeCell ref="A7:B7"/>
    <mergeCell ref="F19:M19"/>
    <mergeCell ref="F20:M20"/>
    <mergeCell ref="G11:I11"/>
    <mergeCell ref="F18:M18"/>
    <mergeCell ref="L11:M11"/>
    <mergeCell ref="F44:M45"/>
    <mergeCell ref="G46:J46"/>
    <mergeCell ref="L46:M46"/>
    <mergeCell ref="A1:AI1"/>
    <mergeCell ref="F31:M31"/>
    <mergeCell ref="F32:M32"/>
    <mergeCell ref="F30:M30"/>
    <mergeCell ref="F25:M25"/>
    <mergeCell ref="F27:M27"/>
    <mergeCell ref="F28:M28"/>
    <mergeCell ref="F29:M29"/>
    <mergeCell ref="F26:M26"/>
    <mergeCell ref="F21:M21"/>
    <mergeCell ref="F22:M22"/>
    <mergeCell ref="F23:M23"/>
    <mergeCell ref="A5:B6"/>
    <mergeCell ref="A36:B36"/>
    <mergeCell ref="A39:B39"/>
    <mergeCell ref="F40:M40"/>
    <mergeCell ref="F41:M41"/>
    <mergeCell ref="F43:M43"/>
    <mergeCell ref="G36:I36"/>
    <mergeCell ref="F38:M38"/>
    <mergeCell ref="K39:M39"/>
    <mergeCell ref="AN39:AP39"/>
    <mergeCell ref="AN35:AP35"/>
    <mergeCell ref="AN36:AP36"/>
    <mergeCell ref="AN34:AP34"/>
    <mergeCell ref="AN29:AP29"/>
    <mergeCell ref="AN32:AP32"/>
    <mergeCell ref="AN30:AP30"/>
    <mergeCell ref="AN31:AP31"/>
    <mergeCell ref="AN33:AP33"/>
    <mergeCell ref="AQ25:AR25"/>
    <mergeCell ref="AN28:AP28"/>
    <mergeCell ref="AL22:AM22"/>
    <mergeCell ref="AQ22:AR22"/>
    <mergeCell ref="AQ23:AR23"/>
    <mergeCell ref="AL23:AM23"/>
    <mergeCell ref="AN22:AO22"/>
    <mergeCell ref="AN23:AO23"/>
    <mergeCell ref="AN27:AP27"/>
    <mergeCell ref="AL25:AM25"/>
    <mergeCell ref="AN25:AP25"/>
    <mergeCell ref="AN26:AP26"/>
    <mergeCell ref="L16:M16"/>
    <mergeCell ref="G12:I12"/>
    <mergeCell ref="G13:I13"/>
    <mergeCell ref="G14:I14"/>
    <mergeCell ref="L12:M12"/>
    <mergeCell ref="L13:M13"/>
    <mergeCell ref="L14:M14"/>
  </mergeCells>
  <phoneticPr fontId="13" type="noConversion"/>
  <dataValidations count="9">
    <dataValidation type="decimal" operator="lessThanOrEqual" allowBlank="1" showInputMessage="1" showErrorMessage="1" errorTitle="Invalid Input" error="Please enter a valid numeric_x000a_value." sqref="AQ26:AS39" xr:uid="{00000000-0002-0000-0000-000000000000}">
      <formula1>999999999.99</formula1>
    </dataValidation>
    <dataValidation type="textLength" operator="lessThanOrEqual" allowBlank="1" showInputMessage="1" showErrorMessage="1" errorTitle="Invalid Input" error="Max characters allowed: 100" sqref="AN26:AP39" xr:uid="{00000000-0002-0000-0000-000001000000}">
      <formula1>100</formula1>
    </dataValidation>
    <dataValidation type="textLength" allowBlank="1" showInputMessage="1" showErrorMessage="1" errorTitle="Invalid Input" error="Max characters allowed: 10" sqref="AL26:AL39" xr:uid="{00000000-0002-0000-0000-000002000000}">
      <formula1>0</formula1>
      <formula2>20</formula2>
    </dataValidation>
    <dataValidation type="date" allowBlank="1" showErrorMessage="1" errorTitle="Invalid Input" error="Please enter a valid date." sqref="AP23 M6" xr:uid="{00000000-0002-0000-0000-000003000000}">
      <formula1>36526</formula1>
      <formula2>402132</formula2>
    </dataValidation>
    <dataValidation type="textLength" operator="lessThan" allowBlank="1" showInputMessage="1" showErrorMessage="1" errorTitle="Invalid Input" error="Max characters allowed: 15" sqref="AL23:AM23 AS23" xr:uid="{00000000-0002-0000-0000-000004000000}">
      <formula1>15</formula1>
    </dataValidation>
    <dataValidation type="textLength" operator="lessThanOrEqual" allowBlank="1" showInputMessage="1" showErrorMessage="1" errorTitle="Invalid Input" error="Max characters allowed: 30" sqref="AN23:AO23 AQ23:AR23" xr:uid="{00000000-0002-0000-0000-000005000000}">
      <formula1>30</formula1>
    </dataValidation>
    <dataValidation type="textLength" operator="lessThanOrEqual" allowBlank="1" showInputMessage="1" showErrorMessage="1" errorTitle="Invalid Input" error="Max characters allowed: 20" sqref="AT23" xr:uid="{00000000-0002-0000-0000-000006000000}">
      <formula1>20</formula1>
    </dataValidation>
    <dataValidation type="textLength" allowBlank="1" showInputMessage="1" showErrorMessage="1" errorTitle="Invalid Input" error="Max characters allowed: 20" sqref="G14 L16:M16 L11:M11" xr:uid="{00000000-0002-0000-0000-000007000000}">
      <formula1>0</formula1>
      <formula2>20</formula2>
    </dataValidation>
    <dataValidation type="textLength" allowBlank="1" showInputMessage="1" showErrorMessage="1" errorTitle="Invalid Input" error="Max characters allowed: 60" sqref="L12:M14 G13" xr:uid="{00000000-0002-0000-0000-000008000000}">
      <formula1>0</formula1>
      <formula2>60</formula2>
    </dataValidation>
  </dataValidations>
  <hyperlinks>
    <hyperlink ref="A985" r:id="rId1" tooltip="Construction Estimate Form" display="http://www.invoicingtemplate.com/construction-proposal-contract-template.html" xr:uid="{00000000-0004-0000-0000-000000000000}"/>
    <hyperlink ref="AKI1" r:id="rId2" tooltip="Construction Proposal Template" display="http://www.invoicingtemplate.com/construction-proposal-contract-template.html" xr:uid="{00000000-0004-0000-0000-000001000000}"/>
    <hyperlink ref="A933" r:id="rId3" tooltip="Construction Estimate Form" display="http://www.invoicingtemplate.com/construction-proposal-contract-template.html" xr:uid="{00000000-0004-0000-0000-000002000000}"/>
    <hyperlink ref="AHR1" r:id="rId4" tooltip="Construction Proposal Template" display="http://www.invoicingtemplate.com/construction-proposal-contract-template.html" xr:uid="{00000000-0004-0000-0000-000003000000}"/>
    <hyperlink ref="A926" r:id="rId5" tooltip="Construction Estimate Form" display="http://www.invoicingtemplate.com/construction-proposal-contract-template.html" xr:uid="{00000000-0004-0000-0000-000004000000}"/>
    <hyperlink ref="ALC1" r:id="rId6" tooltip="Construction Proposal Template" display="http://www.invoicingtemplate.com/construction-proposal-contract-template.html" xr:uid="{00000000-0004-0000-0000-000005000000}"/>
    <hyperlink ref="A947" r:id="rId7" tooltip="Construction Estimate Form" display="http://www.invoicingtemplate.com/construction-proposal-contract-template.html" xr:uid="{00000000-0004-0000-0000-000006000000}"/>
    <hyperlink ref="AKA1" r:id="rId8" tooltip="Construction Proposal Template" display="http://www.invoicingtemplate.com/construction-proposal-contract-template.html" xr:uid="{00000000-0004-0000-0000-000007000000}"/>
    <hyperlink ref="A973" r:id="rId9" tooltip="Construction Estimate Form" display="http://www.invoicingtemplate.com/construction-proposal-contract-template.html" xr:uid="{00000000-0004-0000-0000-000008000000}"/>
    <hyperlink ref="AIY1" r:id="rId10" tooltip="Construction Proposal Template" display="http://www.invoicingtemplate.com/construction-proposal-contract-template.html" xr:uid="{00000000-0004-0000-0000-000009000000}"/>
    <hyperlink ref="A956" r:id="rId11" tooltip="Construction Estimate Form" display="http://www.invoicingtemplate.com/construction-proposal-contract-template.html" xr:uid="{00000000-0004-0000-0000-00000A000000}"/>
    <hyperlink ref="AKT1" r:id="rId12" tooltip="Construction Proposal Template" display="http://www.invoicingtemplate.com/construction-proposal-contract-template.html" xr:uid="{00000000-0004-0000-0000-00000B000000}"/>
    <hyperlink ref="A929" r:id="rId13" tooltip="Construction Estimate Form" display="http://www.invoicingtemplate.com/construction-proposal-contract-template.html" xr:uid="{00000000-0004-0000-0000-00000C000000}"/>
    <hyperlink ref="ALJ1" r:id="rId14" tooltip="Construction Proposal Template" display="http://www.invoicingtemplate.com/construction-proposal-contract-template.html" xr:uid="{00000000-0004-0000-0000-00000D000000}"/>
    <hyperlink ref="A945" r:id="rId15" tooltip="Construction Estimate Form" display="http://www.invoicingtemplate.com/construction-proposal-contract-template.html" xr:uid="{00000000-0004-0000-0000-00000E000000}"/>
    <hyperlink ref="AKQ1" r:id="rId16" tooltip="Construction Proposal Template" display="http://www.invoicingtemplate.com/construction-proposal-contract-template.html" xr:uid="{00000000-0004-0000-0000-00000F000000}"/>
    <hyperlink ref="ALH1" r:id="rId17" tooltip="Construction Proposal Template" display="http://www.invoicingtemplate.com/construction-proposal-contract-template.html" xr:uid="{00000000-0004-0000-0000-000010000000}"/>
  </hyperlinks>
  <printOptions horizontalCentered="1" verticalCentered="1"/>
  <pageMargins left="0.7" right="0.7" top="0.75" bottom="0.75" header="0.3" footer="0.3"/>
  <pageSetup paperSize="9" orientation="portrait" horizontalDpi="300" verticalDpi="300" r:id="rId18"/>
  <headerFooter alignWithMargins="0"/>
  <drawing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151</vt:i4>
      </vt:variant>
    </vt:vector>
  </HeadingPairs>
  <TitlesOfParts>
    <vt:vector size="152" baseType="lpstr">
      <vt:lpstr>Invoice</vt:lpstr>
      <vt:lpstr>oknAccepted</vt:lpstr>
      <vt:lpstr>oknAcceptedDate</vt:lpstr>
      <vt:lpstr>oknCompanyAddress</vt:lpstr>
      <vt:lpstr>oknCompanyCityStateZip</vt:lpstr>
      <vt:lpstr>oknCompanyContact</vt:lpstr>
      <vt:lpstr>oknCompanyName</vt:lpstr>
      <vt:lpstr>oknCost_1</vt:lpstr>
      <vt:lpstr>oknCost_10</vt:lpstr>
      <vt:lpstr>oknCost_11</vt:lpstr>
      <vt:lpstr>oknCost_12</vt:lpstr>
      <vt:lpstr>oknCost_13</vt:lpstr>
      <vt:lpstr>oknCost_14</vt:lpstr>
      <vt:lpstr>oknCost_15</vt:lpstr>
      <vt:lpstr>oknCost_16</vt:lpstr>
      <vt:lpstr>oknCost_2</vt:lpstr>
      <vt:lpstr>oknCost_3</vt:lpstr>
      <vt:lpstr>oknCost_4</vt:lpstr>
      <vt:lpstr>oknCost_5</vt:lpstr>
      <vt:lpstr>oknCost_6</vt:lpstr>
      <vt:lpstr>oknCost_7</vt:lpstr>
      <vt:lpstr>oknCost_8</vt:lpstr>
      <vt:lpstr>oknCost_9</vt:lpstr>
      <vt:lpstr>oknDatabaseName</vt:lpstr>
      <vt:lpstr>oknDueDate</vt:lpstr>
      <vt:lpstr>oknInvoiceDate</vt:lpstr>
      <vt:lpstr>oknInvoiceID</vt:lpstr>
      <vt:lpstr>oknJobLocation1</vt:lpstr>
      <vt:lpstr>oknJobLocation2</vt:lpstr>
      <vt:lpstr>oknJobLocation3</vt:lpstr>
      <vt:lpstr>oknLineTotal_1</vt:lpstr>
      <vt:lpstr>oknLineTotal_10</vt:lpstr>
      <vt:lpstr>oknLineTotal_11</vt:lpstr>
      <vt:lpstr>oknLineTotal_12</vt:lpstr>
      <vt:lpstr>oknLineTotal_13</vt:lpstr>
      <vt:lpstr>oknLineTotal_14</vt:lpstr>
      <vt:lpstr>oknLineTotal_15</vt:lpstr>
      <vt:lpstr>oknLineTotal_16</vt:lpstr>
      <vt:lpstr>oknLineTotal_2</vt:lpstr>
      <vt:lpstr>oknLineTotal_3</vt:lpstr>
      <vt:lpstr>oknLineTotal_4</vt:lpstr>
      <vt:lpstr>oknLineTotal_5</vt:lpstr>
      <vt:lpstr>oknLineTotal_6</vt:lpstr>
      <vt:lpstr>oknLineTotal_7</vt:lpstr>
      <vt:lpstr>oknLineTotal_8</vt:lpstr>
      <vt:lpstr>oknLineTotal_9</vt:lpstr>
      <vt:lpstr>oknLineTotalTaxable</vt:lpstr>
      <vt:lpstr>oknOrderID</vt:lpstr>
      <vt:lpstr>oknPaymentTerm</vt:lpstr>
      <vt:lpstr>oknPrice_1</vt:lpstr>
      <vt:lpstr>oknPrice_10</vt:lpstr>
      <vt:lpstr>oknPrice_11</vt:lpstr>
      <vt:lpstr>oknPrice_12</vt:lpstr>
      <vt:lpstr>oknPrice_13</vt:lpstr>
      <vt:lpstr>oknPrice_14</vt:lpstr>
      <vt:lpstr>oknPrice_15</vt:lpstr>
      <vt:lpstr>oknPrice_16</vt:lpstr>
      <vt:lpstr>oknPrice_2</vt:lpstr>
      <vt:lpstr>oknPrice_3</vt:lpstr>
      <vt:lpstr>oknPrice_4</vt:lpstr>
      <vt:lpstr>oknPrice_5</vt:lpstr>
      <vt:lpstr>oknPrice_6</vt:lpstr>
      <vt:lpstr>oknPrice_7</vt:lpstr>
      <vt:lpstr>oknPrice_8</vt:lpstr>
      <vt:lpstr>oknPrice_9</vt:lpstr>
      <vt:lpstr>oknProductID_1</vt:lpstr>
      <vt:lpstr>oknProductID_10</vt:lpstr>
      <vt:lpstr>oknProductID_11</vt:lpstr>
      <vt:lpstr>oknProductID_12</vt:lpstr>
      <vt:lpstr>oknProductID_13</vt:lpstr>
      <vt:lpstr>oknProductID_14</vt:lpstr>
      <vt:lpstr>oknProductID_15</vt:lpstr>
      <vt:lpstr>oknProductID_16</vt:lpstr>
      <vt:lpstr>oknProductID_2</vt:lpstr>
      <vt:lpstr>oknProductID_3</vt:lpstr>
      <vt:lpstr>oknProductID_4</vt:lpstr>
      <vt:lpstr>oknProductID_5</vt:lpstr>
      <vt:lpstr>oknProductID_6</vt:lpstr>
      <vt:lpstr>oknProductID_7</vt:lpstr>
      <vt:lpstr>oknProductID_8</vt:lpstr>
      <vt:lpstr>oknProductID_9</vt:lpstr>
      <vt:lpstr>oknProductName_1</vt:lpstr>
      <vt:lpstr>oknProductName_10</vt:lpstr>
      <vt:lpstr>oknProductName_11</vt:lpstr>
      <vt:lpstr>oknProductName_12</vt:lpstr>
      <vt:lpstr>oknProductName_13</vt:lpstr>
      <vt:lpstr>oknProductName_14</vt:lpstr>
      <vt:lpstr>oknProductName_15</vt:lpstr>
      <vt:lpstr>oknProductName_16</vt:lpstr>
      <vt:lpstr>oknProductName_2</vt:lpstr>
      <vt:lpstr>oknProductName_3</vt:lpstr>
      <vt:lpstr>oknProductName_4</vt:lpstr>
      <vt:lpstr>oknProductName_5</vt:lpstr>
      <vt:lpstr>oknProductName_6</vt:lpstr>
      <vt:lpstr>oknProductName_7</vt:lpstr>
      <vt:lpstr>oknProductName_8</vt:lpstr>
      <vt:lpstr>oknProductName_9</vt:lpstr>
      <vt:lpstr>oknProgress1</vt:lpstr>
      <vt:lpstr>oknProgress2</vt:lpstr>
      <vt:lpstr>oknProgress3</vt:lpstr>
      <vt:lpstr>oknQuantity_1</vt:lpstr>
      <vt:lpstr>oknQuantity_10</vt:lpstr>
      <vt:lpstr>oknQuantity_11</vt:lpstr>
      <vt:lpstr>oknQuantity_12</vt:lpstr>
      <vt:lpstr>oknQuantity_13</vt:lpstr>
      <vt:lpstr>oknQuantity_14</vt:lpstr>
      <vt:lpstr>oknQuantity_15</vt:lpstr>
      <vt:lpstr>oknQuantity_16</vt:lpstr>
      <vt:lpstr>oknQuantity_2</vt:lpstr>
      <vt:lpstr>oknQuantity_3</vt:lpstr>
      <vt:lpstr>oknQuantity_4</vt:lpstr>
      <vt:lpstr>oknQuantity_5</vt:lpstr>
      <vt:lpstr>oknQuantity_6</vt:lpstr>
      <vt:lpstr>oknQuantity_7</vt:lpstr>
      <vt:lpstr>oknQuantity_8</vt:lpstr>
      <vt:lpstr>oknQuantity_9</vt:lpstr>
      <vt:lpstr>oknSalesRepName</vt:lpstr>
      <vt:lpstr>oknShipCountry</vt:lpstr>
      <vt:lpstr>oknShipDate</vt:lpstr>
      <vt:lpstr>oknShipVia</vt:lpstr>
      <vt:lpstr>oknStatus</vt:lpstr>
      <vt:lpstr>oknSubTotal</vt:lpstr>
      <vt:lpstr>oknTax1RateDefault</vt:lpstr>
      <vt:lpstr>oknTax2IsAppliedToTax1</vt:lpstr>
      <vt:lpstr>oknTax2RateDefault</vt:lpstr>
      <vt:lpstr>oknTaxable_1</vt:lpstr>
      <vt:lpstr>oknTaxable_10</vt:lpstr>
      <vt:lpstr>oknTaxable_11</vt:lpstr>
      <vt:lpstr>oknTaxable_12</vt:lpstr>
      <vt:lpstr>oknTaxable_13</vt:lpstr>
      <vt:lpstr>oknTaxable_14</vt:lpstr>
      <vt:lpstr>oknTaxable_15</vt:lpstr>
      <vt:lpstr>oknTaxable_16</vt:lpstr>
      <vt:lpstr>oknTaxable_2</vt:lpstr>
      <vt:lpstr>oknTaxable_3</vt:lpstr>
      <vt:lpstr>oknTaxable_4</vt:lpstr>
      <vt:lpstr>oknTaxable_5</vt:lpstr>
      <vt:lpstr>oknTaxable_6</vt:lpstr>
      <vt:lpstr>oknTaxable_7</vt:lpstr>
      <vt:lpstr>oknTaxable_8</vt:lpstr>
      <vt:lpstr>oknTaxable_9</vt:lpstr>
      <vt:lpstr>oknTaxTotalIncludingShippingCost</vt:lpstr>
      <vt:lpstr>oknTaxType</vt:lpstr>
      <vt:lpstr>oknTotal</vt:lpstr>
      <vt:lpstr>oknTotal1</vt:lpstr>
      <vt:lpstr>oknWhoAddress</vt:lpstr>
      <vt:lpstr>oknWhoCityStateZip</vt:lpstr>
      <vt:lpstr>oknWhoCountry</vt:lpstr>
      <vt:lpstr>oknWhoID</vt:lpstr>
      <vt:lpstr>oknWhoName</vt:lpstr>
      <vt:lpstr>oknWhoPhone</vt:lpstr>
      <vt:lpstr>Invoice!Print_Area</vt:lpstr>
    </vt:vector>
  </TitlesOfParts>
  <Manager>https://www.invoicingtemplate.com/software.html</Manager>
  <Company>Uniform Software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One Column Consulting Invoice Sample</dc:title>
  <dc:subject>"One Column Consulting Invoice Sample" summary: This sample consulting invoice template has only one column, consisting of 16 lines of the &amp;quot;Description&amp;quot; fields. The total invoiced amount cell is manually editable. It also includes the &amp;quot;SpellNumber&amp;quot; VBA procedure to show the invoiced amount in English words.</dc:subject>
  <dc:creator>https://www.invoicingtemplate.com/</dc:creator>
  <cp:keywords/>
  <dc:description>https://www.invoicingtemplate.com/sampleconsultinginvoicesoftware.html</dc:description>
  <cp:lastModifiedBy>james</cp:lastModifiedBy>
  <cp:lastPrinted>2018-11-04T03:29:01Z</cp:lastPrinted>
  <dcterms:created xsi:type="dcterms:W3CDTF">2000-07-27T22:24:14Z</dcterms:created>
  <dcterms:modified xsi:type="dcterms:W3CDTF">2020-04-28T02:33:52Z</dcterms:modified>
  <cp:category>One Column Consulting Invoice Sample, One Column Consulting Invoice Form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SA tag">
    <vt:lpwstr>143, Garden Grove, California</vt:lpwstr>
  </property>
</Properties>
</file>