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l\Documents\Excel\"/>
    </mc:Choice>
  </mc:AlternateContent>
  <xr:revisionPtr revIDLastSave="0" documentId="13_ncr:1_{335E8C50-7771-4C43-B431-06A6F70447C3}" xr6:coauthVersionLast="47" xr6:coauthVersionMax="47" xr10:uidLastSave="{00000000-0000-0000-0000-000000000000}"/>
  <bookViews>
    <workbookView xWindow="-120" yWindow="-120" windowWidth="38640" windowHeight="21840" xr2:uid="{96C58494-9FE3-4DCE-8E41-EE50341D3F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I26" i="1"/>
  <c r="I20" i="1"/>
  <c r="I19" i="1"/>
  <c r="I18" i="1"/>
  <c r="I9" i="1"/>
  <c r="I10" i="1"/>
  <c r="I11" i="1"/>
  <c r="I12" i="1"/>
  <c r="I13" i="1"/>
  <c r="I14" i="1"/>
  <c r="I15" i="1"/>
  <c r="I16" i="1"/>
  <c r="I17" i="1"/>
  <c r="I27" i="1"/>
  <c r="I8" i="1"/>
  <c r="I29" i="1" l="1"/>
</calcChain>
</file>

<file path=xl/sharedStrings.xml><?xml version="1.0" encoding="utf-8"?>
<sst xmlns="http://schemas.openxmlformats.org/spreadsheetml/2006/main" count="42" uniqueCount="41">
  <si>
    <t>Item</t>
  </si>
  <si>
    <t>Qty.</t>
  </si>
  <si>
    <t>Price</t>
  </si>
  <si>
    <t>Ext.</t>
  </si>
  <si>
    <t>USB splitter cable</t>
  </si>
  <si>
    <t>Pump</t>
  </si>
  <si>
    <t>12VDC-to-5VDC converter</t>
  </si>
  <si>
    <t>Filter housing</t>
  </si>
  <si>
    <t>Comment</t>
  </si>
  <si>
    <t>These are clear so you can monitor the filter condition; you can get them opaque and save $5 each</t>
  </si>
  <si>
    <t>Filters (.5 micron)</t>
  </si>
  <si>
    <t>Four are included, only one is needed</t>
  </si>
  <si>
    <t>Filters (5 micron)</t>
  </si>
  <si>
    <t>UV LEDs</t>
  </si>
  <si>
    <t>Two spools are needed, and two are included in this line item</t>
  </si>
  <si>
    <t>AC/DC power supply (12DC)</t>
  </si>
  <si>
    <t>Extension cord</t>
  </si>
  <si>
    <t>Vinyl tubing (.5" ID, 10')</t>
  </si>
  <si>
    <t>Outlet box kit</t>
  </si>
  <si>
    <t>Countdown timer</t>
  </si>
  <si>
    <t>Replacement plug</t>
  </si>
  <si>
    <t>Cable clamp</t>
  </si>
  <si>
    <t>Fuse holder</t>
  </si>
  <si>
    <t>Hose clamps</t>
  </si>
  <si>
    <t>Right angle hose barbs</t>
  </si>
  <si>
    <t>IPA Dialysis Machine BOM</t>
  </si>
  <si>
    <t>This is enough for the machine.  You'll probably need more for your inflow and outflow tubing.</t>
  </si>
  <si>
    <t>For the extension cord entry into the outlet box.</t>
  </si>
  <si>
    <t>Cut off the female end and feed the decapited cord into the outlet box to power the outlet.</t>
  </si>
  <si>
    <t>.5" plywood for mounting (17.5" x 17.5")</t>
  </si>
  <si>
    <t>The linked piece is much bigger than necessary.  I just used a piece of scrap I had lying around.  The width was chosen because everything fits comfortably and you can attach it to two adjacent studs (normally).</t>
  </si>
  <si>
    <t>Attach this in-line with the red (+12VDC) wire from the power supply, before the pump and DC-DC converter.</t>
  </si>
  <si>
    <t>Source:  Nick Wilson, “Resin Printer Mods and Continuous IPA Filtration!”</t>
  </si>
  <si>
    <t>https://youtu.be/DfM1CXBOZns  (https://tinyurl.com/2p9yes5r)</t>
  </si>
  <si>
    <t>Threaded brass hose barbs (.5")</t>
  </si>
  <si>
    <t>There are five in a set, you'll need four (two for each filter canister)</t>
  </si>
  <si>
    <t>To connect the two LED strips to the 5VDC output of the DC-DC converter</t>
  </si>
  <si>
    <t>Runs from 12VDC</t>
  </si>
  <si>
    <t>This attaches to the AC input of the AC/DC power supply and plugs into the outlet in the outlet box kit</t>
  </si>
  <si>
    <t>15A Fuse</t>
  </si>
  <si>
    <t>These are optional.  I use them on most of the connections as backup; once a hose is on a barb, I can't pull it off, even without a clamp.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</si>
</sst>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4"/>
      <color theme="1"/>
      <name val="Calibri"/>
      <family val="2"/>
    </font>
    <font>
      <sz val="14"/>
      <color theme="1"/>
      <name val="Calibri"/>
      <family val="2"/>
    </font>
    <font>
      <u/>
      <sz val="14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44" fontId="0" fillId="0" borderId="1" xfId="1" applyFont="1" applyBorder="1"/>
    <xf numFmtId="0" fontId="0" fillId="0" borderId="1" xfId="0" applyBorder="1" applyAlignment="1">
      <alignment horizontal="right"/>
    </xf>
    <xf numFmtId="0" fontId="2" fillId="0" borderId="0" xfId="2" applyAlignment="1">
      <alignment horizontal="right"/>
    </xf>
    <xf numFmtId="0" fontId="2" fillId="0" borderId="0" xfId="2" applyFill="1" applyBorder="1" applyAlignment="1">
      <alignment horizontal="right"/>
    </xf>
    <xf numFmtId="0" fontId="2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7QVX3VNR?psc=1&amp;ref=ppx_yo2ov_dt_b_product_details" TargetMode="External"/><Relationship Id="rId13" Type="http://schemas.openxmlformats.org/officeDocument/2006/relationships/hyperlink" Target="https://www.amazon.com/gp/product/B01D3QEK4E/ref=ppx_yo_dt_b_asin_title_o00_s00?ie=UTF8&amp;psc=1" TargetMode="External"/><Relationship Id="rId18" Type="http://schemas.openxmlformats.org/officeDocument/2006/relationships/hyperlink" Target="https://www.amazon.com/gp/product/B0C4V6BCPH/ref=ppx_od_dt_b_asin_title_s00?ie=UTF8&amp;th=1" TargetMode="External"/><Relationship Id="rId3" Type="http://schemas.openxmlformats.org/officeDocument/2006/relationships/hyperlink" Target="https://www.amazon.com/gp/product/B08RBWX2GL/ref=ppx_yo_dt_b_asin_title_o05_s00?ie=UTF8&amp;th=1" TargetMode="External"/><Relationship Id="rId21" Type="http://schemas.openxmlformats.org/officeDocument/2006/relationships/hyperlink" Target="https://youtu.be/DfM1CXBOZns" TargetMode="External"/><Relationship Id="rId7" Type="http://schemas.openxmlformats.org/officeDocument/2006/relationships/hyperlink" Target="https://www.amazon.com/gp/product/B07HDTGYPR/ref=ppx_yo_dt_b_asin_title_o05_s03?ie=UTF8&amp;psc=1" TargetMode="External"/><Relationship Id="rId12" Type="http://schemas.openxmlformats.org/officeDocument/2006/relationships/hyperlink" Target="https://www.amazon.com/gp/product/B0C47GQYL4/ref=ppx_yo_dt_b_asin_title_o01_s00?ie=UTF8&amp;psc=1" TargetMode="External"/><Relationship Id="rId17" Type="http://schemas.openxmlformats.org/officeDocument/2006/relationships/hyperlink" Target="https://www.amazon.com/gp/product/B000MMFJHA/ref=ppx_od_dt_b_asin_title_s00?ie=UTF8&amp;th=1&amp;psc=1" TargetMode="External"/><Relationship Id="rId2" Type="http://schemas.openxmlformats.org/officeDocument/2006/relationships/hyperlink" Target="https://www.amazon.com/gp/product/B0BV6JN54M/ref=ppx_yo_dt_b_asin_title_o05_s00?ie=UTF8&amp;psc=1" TargetMode="External"/><Relationship Id="rId16" Type="http://schemas.openxmlformats.org/officeDocument/2006/relationships/hyperlink" Target="https://www.amazon.com/gp/product/B004ZIUJYU/ref=ppx_od_dt_b_asin_title_s00?ie=UTF8&amp;psc=1" TargetMode="External"/><Relationship Id="rId20" Type="http://schemas.openxmlformats.org/officeDocument/2006/relationships/hyperlink" Target="https://www.homedepot.com/p/1-2-in-x-2-ft-x-4-ft-Sanded-Plywood-Project-Panel-00087/205748517" TargetMode="External"/><Relationship Id="rId1" Type="http://schemas.openxmlformats.org/officeDocument/2006/relationships/hyperlink" Target="https://www.amazon.com/dp/B098L7WJ4C?psc=1&amp;ref=ppx_yo2ov_dt_b_product_details" TargetMode="External"/><Relationship Id="rId6" Type="http://schemas.openxmlformats.org/officeDocument/2006/relationships/hyperlink" Target="https://www.amazon.com/dp/B09ZLBT11R?ref=ppx_yo2ov_dt_b_product_details&amp;th=1" TargetMode="External"/><Relationship Id="rId11" Type="http://schemas.openxmlformats.org/officeDocument/2006/relationships/hyperlink" Target="https://www.amazon.com/dp/B075BCD1LP?ref=ppx_yo2ov_dt_b_product_details&amp;th=1" TargetMode="External"/><Relationship Id="rId5" Type="http://schemas.openxmlformats.org/officeDocument/2006/relationships/hyperlink" Target="https://www.amazon.com/gp/product/B002WDOE28/ref=ppx_yo_dt_b_asin_title_o05_s02?ie=UTF8&amp;th=1" TargetMode="External"/><Relationship Id="rId15" Type="http://schemas.openxmlformats.org/officeDocument/2006/relationships/hyperlink" Target="https://www.amazon.com/gp/product/B00NLOKBAQ/ref=ppx_yo_dt_b_asin_title_o00_s00?ie=UTF8&amp;psc=1" TargetMode="External"/><Relationship Id="rId10" Type="http://schemas.openxmlformats.org/officeDocument/2006/relationships/hyperlink" Target="https://www.jameco.com/z/LPV-100-12-MEAN-WELL-Enclosed-LED-Driver-Power-Supply-12V-8500mA-102W_2133131.html" TargetMode="External"/><Relationship Id="rId19" Type="http://schemas.openxmlformats.org/officeDocument/2006/relationships/hyperlink" Target="https://www.amazon.com/gp/product/B08YNNVQRY/ref=ppx_od_dt_b_asin_title_s00?ie=UTF8&amp;th=1" TargetMode="External"/><Relationship Id="rId4" Type="http://schemas.openxmlformats.org/officeDocument/2006/relationships/hyperlink" Target="https://www.amazon.com/gp/product/B07HF4SYWY/ref=ppx_yo_dt_b_asin_title_o05_s00?ie=UTF8&amp;th=1" TargetMode="External"/><Relationship Id="rId9" Type="http://schemas.openxmlformats.org/officeDocument/2006/relationships/hyperlink" Target="https://www.amazon.com/gp/product/B0BTYD31MM/ref=ppx_yo_dt_b_asin_title_o05_s04?ie=UTF8&amp;psc=1" TargetMode="External"/><Relationship Id="rId14" Type="http://schemas.openxmlformats.org/officeDocument/2006/relationships/hyperlink" Target="https://www.amazon.com/gp/product/B002SAM9JU/ref=ppx_yo_dt_b_asin_title_o00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9385-4F2B-4E41-AFDF-21D5E48EA1A5}">
  <dimension ref="F5:J34"/>
  <sheetViews>
    <sheetView showZeros="0" tabSelected="1" topLeftCell="B1" workbookViewId="0">
      <selection activeCell="F3" sqref="F3"/>
    </sheetView>
  </sheetViews>
  <sheetFormatPr defaultRowHeight="18.75" x14ac:dyDescent="0.3"/>
  <cols>
    <col min="6" max="6" width="32.796875" customWidth="1"/>
    <col min="7" max="7" width="8.796875" style="3"/>
    <col min="10" max="10" width="109.69921875" customWidth="1"/>
  </cols>
  <sheetData>
    <row r="5" spans="6:10" x14ac:dyDescent="0.3">
      <c r="F5" t="s">
        <v>25</v>
      </c>
    </row>
    <row r="7" spans="6:10" x14ac:dyDescent="0.3">
      <c r="F7" s="2" t="s">
        <v>0</v>
      </c>
      <c r="G7" s="2" t="s">
        <v>1</v>
      </c>
      <c r="H7" s="6" t="s">
        <v>2</v>
      </c>
      <c r="I7" s="6" t="s">
        <v>3</v>
      </c>
      <c r="J7" s="1" t="s">
        <v>8</v>
      </c>
    </row>
    <row r="8" spans="6:10" x14ac:dyDescent="0.3">
      <c r="F8" s="7" t="s">
        <v>4</v>
      </c>
      <c r="G8" s="3">
        <v>1</v>
      </c>
      <c r="H8" s="4">
        <v>6.99</v>
      </c>
      <c r="I8" s="4">
        <f>G8*H8</f>
        <v>6.99</v>
      </c>
      <c r="J8" t="s">
        <v>36</v>
      </c>
    </row>
    <row r="9" spans="6:10" x14ac:dyDescent="0.3">
      <c r="F9" s="8" t="s">
        <v>5</v>
      </c>
      <c r="G9" s="3">
        <v>1</v>
      </c>
      <c r="H9" s="4">
        <v>49.99</v>
      </c>
      <c r="I9" s="4">
        <f t="shared" ref="I9:I27" si="0">G9*H9</f>
        <v>49.99</v>
      </c>
      <c r="J9" t="s">
        <v>37</v>
      </c>
    </row>
    <row r="10" spans="6:10" x14ac:dyDescent="0.3">
      <c r="F10" s="7" t="s">
        <v>6</v>
      </c>
      <c r="G10" s="3">
        <v>1</v>
      </c>
      <c r="H10" s="4">
        <v>8.99</v>
      </c>
      <c r="I10" s="4">
        <f t="shared" si="0"/>
        <v>8.99</v>
      </c>
    </row>
    <row r="11" spans="6:10" x14ac:dyDescent="0.3">
      <c r="F11" s="7" t="s">
        <v>17</v>
      </c>
      <c r="G11" s="3">
        <v>1</v>
      </c>
      <c r="H11" s="4">
        <v>12.99</v>
      </c>
      <c r="I11" s="4">
        <f t="shared" si="0"/>
        <v>12.99</v>
      </c>
      <c r="J11" t="s">
        <v>26</v>
      </c>
    </row>
    <row r="12" spans="6:10" x14ac:dyDescent="0.3">
      <c r="F12" s="7" t="s">
        <v>7</v>
      </c>
      <c r="G12" s="3">
        <v>2</v>
      </c>
      <c r="H12" s="4">
        <v>24.06</v>
      </c>
      <c r="I12" s="4">
        <f t="shared" si="0"/>
        <v>48.12</v>
      </c>
      <c r="J12" t="s">
        <v>9</v>
      </c>
    </row>
    <row r="13" spans="6:10" x14ac:dyDescent="0.3">
      <c r="F13" s="7" t="s">
        <v>34</v>
      </c>
      <c r="G13" s="3">
        <v>1</v>
      </c>
      <c r="H13" s="4">
        <v>8.98</v>
      </c>
      <c r="I13" s="4">
        <f t="shared" si="0"/>
        <v>8.98</v>
      </c>
      <c r="J13" t="s">
        <v>35</v>
      </c>
    </row>
    <row r="14" spans="6:10" x14ac:dyDescent="0.3">
      <c r="F14" s="7" t="s">
        <v>10</v>
      </c>
      <c r="G14" s="3">
        <v>1</v>
      </c>
      <c r="H14" s="4">
        <v>29.99</v>
      </c>
      <c r="I14" s="4">
        <f t="shared" si="0"/>
        <v>29.99</v>
      </c>
      <c r="J14" t="s">
        <v>11</v>
      </c>
    </row>
    <row r="15" spans="6:10" x14ac:dyDescent="0.3">
      <c r="F15" s="7" t="s">
        <v>12</v>
      </c>
      <c r="G15" s="3">
        <v>1</v>
      </c>
      <c r="H15" s="4">
        <v>19.989999999999998</v>
      </c>
      <c r="I15" s="4">
        <f t="shared" si="0"/>
        <v>19.989999999999998</v>
      </c>
      <c r="J15" t="s">
        <v>11</v>
      </c>
    </row>
    <row r="16" spans="6:10" x14ac:dyDescent="0.3">
      <c r="F16" s="7" t="s">
        <v>13</v>
      </c>
      <c r="G16" s="3">
        <v>1</v>
      </c>
      <c r="H16" s="4">
        <v>11.99</v>
      </c>
      <c r="I16" s="4">
        <f t="shared" si="0"/>
        <v>11.99</v>
      </c>
      <c r="J16" t="s">
        <v>14</v>
      </c>
    </row>
    <row r="17" spans="6:10" x14ac:dyDescent="0.3">
      <c r="F17" s="7" t="s">
        <v>15</v>
      </c>
      <c r="G17" s="3">
        <v>1</v>
      </c>
      <c r="H17" s="4">
        <v>26.6</v>
      </c>
      <c r="I17" s="4">
        <f t="shared" si="0"/>
        <v>26.6</v>
      </c>
    </row>
    <row r="18" spans="6:10" x14ac:dyDescent="0.3">
      <c r="F18" s="7" t="s">
        <v>18</v>
      </c>
      <c r="G18" s="3">
        <v>1</v>
      </c>
      <c r="H18" s="4">
        <v>11.29</v>
      </c>
      <c r="I18" s="4">
        <f t="shared" si="0"/>
        <v>11.29</v>
      </c>
    </row>
    <row r="19" spans="6:10" x14ac:dyDescent="0.3">
      <c r="F19" s="7" t="s">
        <v>19</v>
      </c>
      <c r="G19" s="3">
        <v>1</v>
      </c>
      <c r="H19" s="4">
        <v>11.99</v>
      </c>
      <c r="I19" s="4">
        <f t="shared" si="0"/>
        <v>11.99</v>
      </c>
    </row>
    <row r="20" spans="6:10" x14ac:dyDescent="0.3">
      <c r="F20" s="7" t="s">
        <v>20</v>
      </c>
      <c r="G20" s="3">
        <v>1</v>
      </c>
      <c r="H20" s="4">
        <v>6.99</v>
      </c>
      <c r="I20" s="4">
        <f t="shared" si="0"/>
        <v>6.99</v>
      </c>
      <c r="J20" t="s">
        <v>38</v>
      </c>
    </row>
    <row r="21" spans="6:10" x14ac:dyDescent="0.3">
      <c r="F21" s="7" t="s">
        <v>22</v>
      </c>
      <c r="G21" s="3">
        <v>1</v>
      </c>
      <c r="H21" s="4">
        <v>6.45</v>
      </c>
      <c r="I21" s="4">
        <f t="shared" si="0"/>
        <v>6.45</v>
      </c>
      <c r="J21" t="s">
        <v>31</v>
      </c>
    </row>
    <row r="22" spans="6:10" x14ac:dyDescent="0.3">
      <c r="F22" s="7" t="s">
        <v>39</v>
      </c>
      <c r="G22" s="3">
        <v>1</v>
      </c>
      <c r="H22" s="4">
        <v>5.7</v>
      </c>
      <c r="I22" s="4">
        <f t="shared" si="0"/>
        <v>5.7</v>
      </c>
    </row>
    <row r="23" spans="6:10" x14ac:dyDescent="0.3">
      <c r="F23" s="7" t="s">
        <v>23</v>
      </c>
      <c r="G23" s="3">
        <v>1</v>
      </c>
      <c r="H23" s="4">
        <v>7.99</v>
      </c>
      <c r="I23" s="4">
        <f t="shared" si="0"/>
        <v>7.99</v>
      </c>
      <c r="J23" t="s">
        <v>40</v>
      </c>
    </row>
    <row r="24" spans="6:10" x14ac:dyDescent="0.3">
      <c r="F24" s="7" t="s">
        <v>24</v>
      </c>
      <c r="G24" s="3">
        <v>1</v>
      </c>
      <c r="H24" s="4">
        <v>8.99</v>
      </c>
      <c r="I24" s="4">
        <f t="shared" si="0"/>
        <v>8.99</v>
      </c>
    </row>
    <row r="25" spans="6:10" x14ac:dyDescent="0.3">
      <c r="F25" s="7" t="s">
        <v>29</v>
      </c>
      <c r="G25" s="3">
        <v>1</v>
      </c>
      <c r="H25" s="4">
        <v>24.78</v>
      </c>
      <c r="I25" s="4">
        <f t="shared" si="0"/>
        <v>24.78</v>
      </c>
      <c r="J25" t="s">
        <v>30</v>
      </c>
    </row>
    <row r="26" spans="6:10" x14ac:dyDescent="0.3">
      <c r="F26" s="7" t="s">
        <v>21</v>
      </c>
      <c r="G26" s="3">
        <v>1</v>
      </c>
      <c r="H26" s="4">
        <v>7.8</v>
      </c>
      <c r="I26" s="4">
        <f t="shared" si="0"/>
        <v>7.8</v>
      </c>
      <c r="J26" t="s">
        <v>27</v>
      </c>
    </row>
    <row r="27" spans="6:10" x14ac:dyDescent="0.3">
      <c r="F27" s="7" t="s">
        <v>16</v>
      </c>
      <c r="G27" s="3">
        <v>1</v>
      </c>
      <c r="H27" s="4">
        <v>8.09</v>
      </c>
      <c r="I27" s="5">
        <f t="shared" si="0"/>
        <v>8.09</v>
      </c>
      <c r="J27" t="s">
        <v>28</v>
      </c>
    </row>
    <row r="28" spans="6:10" x14ac:dyDescent="0.3">
      <c r="I28" s="4"/>
    </row>
    <row r="29" spans="6:10" x14ac:dyDescent="0.3">
      <c r="I29" s="4">
        <f>SUM(I8:I28)</f>
        <v>324.70000000000005</v>
      </c>
    </row>
    <row r="30" spans="6:10" x14ac:dyDescent="0.3">
      <c r="I30" s="4"/>
    </row>
    <row r="31" spans="6:10" x14ac:dyDescent="0.3">
      <c r="I31" s="4"/>
    </row>
    <row r="32" spans="6:10" x14ac:dyDescent="0.3">
      <c r="I32" s="4"/>
      <c r="J32" s="9" t="s">
        <v>32</v>
      </c>
    </row>
    <row r="33" spans="9:10" x14ac:dyDescent="0.3">
      <c r="I33" s="4"/>
      <c r="J33" t="s">
        <v>33</v>
      </c>
    </row>
    <row r="34" spans="9:10" x14ac:dyDescent="0.3">
      <c r="I34" s="4"/>
    </row>
  </sheetData>
  <hyperlinks>
    <hyperlink ref="F8" r:id="rId1" xr:uid="{07E24FBB-5189-4760-990A-46164C77FCD7}"/>
    <hyperlink ref="F9" r:id="rId2" xr:uid="{921B98AE-2B8B-459D-9D5F-A03565F55A2D}"/>
    <hyperlink ref="F10" r:id="rId3" xr:uid="{6AFDBB70-3792-4749-A126-11225571B87E}"/>
    <hyperlink ref="F11" r:id="rId4" display="Vinyl tubing (10')" xr:uid="{2DDF4922-A970-426B-8240-A0FFF248C618}"/>
    <hyperlink ref="F12" r:id="rId5" xr:uid="{383E4465-790A-416F-8BDA-B4B3C384E887}"/>
    <hyperlink ref="F13" r:id="rId6" display="Threaded hose barbs (.5&quot;)" xr:uid="{105C60A6-450A-403F-B0FA-385DFA73F1C8}"/>
    <hyperlink ref="F14" r:id="rId7" xr:uid="{1039226D-E033-4610-9C65-29ED92A27BE9}"/>
    <hyperlink ref="F15" r:id="rId8" xr:uid="{11EED171-57F1-453F-9BD5-CD392DAF567D}"/>
    <hyperlink ref="F16" r:id="rId9" xr:uid="{A61686C4-832F-4C37-B901-0C5FCE9A91F9}"/>
    <hyperlink ref="F17" r:id="rId10" xr:uid="{3E9A6E28-B67F-43C2-9641-75BA026915B2}"/>
    <hyperlink ref="F27" r:id="rId11" xr:uid="{48EA1DE2-D3A2-470D-9CDC-53C49951BDAC}"/>
    <hyperlink ref="F18" r:id="rId12" xr:uid="{0F7577F4-B0D5-4FD3-AA81-58AEAB41FD1F}"/>
    <hyperlink ref="F19" r:id="rId13" xr:uid="{FE3A06AE-2A1E-4DDD-BB7A-FF4D0156FA90}"/>
    <hyperlink ref="F20" r:id="rId14" xr:uid="{775D26B1-8DBF-433A-9CB5-BA4D23573A4C}"/>
    <hyperlink ref="F26" r:id="rId15" xr:uid="{8C367B80-6E6C-4F15-895D-A991B2EAF093}"/>
    <hyperlink ref="F21" r:id="rId16" xr:uid="{35DD17EE-1B70-4084-A4CF-9850F80A80BD}"/>
    <hyperlink ref="F22" r:id="rId17" display="Fuse" xr:uid="{BF71AFDB-39BE-4BB1-B1B8-9BEB91390F03}"/>
    <hyperlink ref="F23" r:id="rId18" xr:uid="{4DA81A90-CDD7-40F9-8076-AA6F5DDBF17A}"/>
    <hyperlink ref="F24" r:id="rId19" xr:uid="{7669AC80-3183-4841-A68E-A20703F31DD7}"/>
    <hyperlink ref="F25" r:id="rId20" xr:uid="{66E273B7-A737-4206-B1E3-2B6B4E8FB783}"/>
    <hyperlink ref="J32" r:id="rId21" xr:uid="{E88CC729-F000-4EC9-B2FB-4FB287018C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Lautman</dc:creator>
  <cp:lastModifiedBy>Karl Lautman</cp:lastModifiedBy>
  <dcterms:created xsi:type="dcterms:W3CDTF">2023-08-24T01:11:41Z</dcterms:created>
  <dcterms:modified xsi:type="dcterms:W3CDTF">2023-09-02T22:32:00Z</dcterms:modified>
</cp:coreProperties>
</file>