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DE44A4A5-40B3-40D0-8FB0-C7CDD96AB463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<sst xmlns="http://schemas.openxmlformats.org/spreadsheetml/2006/main" count="104" uniqueCount="55">
  <si>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</si>
  <si>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</si>
  <si>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</si>
  <si>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</si>
  <si>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</si>
  <si>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</si>
  <si>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</si>
  <si>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</si>
  <si>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</si>
  <si>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</si>
  <si>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</si>
  <si>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</si>
  <si>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</si>
  <si>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</si>
  <si>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</si>
  <si>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q1</t>
  </si>
  <si>
    <t>Sup1</t>
  </si>
  <si>
    <t>Gr1</t>
  </si>
  <si>
    <t>q2</t>
  </si>
  <si>
    <t>q3</t>
  </si>
  <si>
    <t>Sup2</t>
  </si>
  <si>
    <t>q4</t>
  </si>
  <si>
    <t>q11</t>
  </si>
  <si>
    <t>q22</t>
  </si>
  <si>
    <t>null</t>
  </si>
  <si>
    <t>Gr3</t>
  </si>
  <si>
    <t>Id0</t>
  </si>
  <si>
    <t>item0</t>
  </si>
  <si>
    <t>id1</t>
  </si>
  <si>
    <t>item1</t>
  </si>
  <si>
    <t>id2</t>
  </si>
  <si>
    <t>item2</t>
  </si>
  <si>
    <t>Sup3</t>
  </si>
  <si>
    <t>id3</t>
  </si>
  <si>
    <t>item3</t>
  </si>
  <si>
    <t>Gr2</t>
  </si>
  <si>
    <t>id4</t>
  </si>
  <si>
    <t>item4</t>
  </si>
  <si>
    <t>id5</t>
  </si>
  <si>
    <t>item5</t>
  </si>
  <si>
    <t>id6</t>
  </si>
  <si>
    <t>item6</t>
  </si>
  <si>
    <t>id7</t>
  </si>
  <si>
    <t>item7</t>
  </si>
  <si>
    <t>id8</t>
  </si>
  <si>
    <t>item8</t>
  </si>
  <si>
    <t>Gr11</t>
  </si>
  <si>
    <t>Gr33</t>
  </si>
  <si>
    <t>Supik1</t>
  </si>
  <si>
    <t>Supik2</t>
  </si>
  <si>
    <t>Gr11!</t>
  </si>
  <si>
    <t>q1!</t>
  </si>
  <si>
    <t>Orange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</si>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</sst>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7" dataDxfId="26">
  <autoFilter ref="B3:M98" xr:uid="{00000000-0009-0000-0100-000001000000}"/>
  <tableColumns count="12">
    <tableColumn id="1" xr3:uid="{00000000-0010-0000-0000-000001000000}" name="Менше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88"/>
  <sheetViews>
    <sheetView showGridLines="0" tabSelected="1" zoomScaleNormal="100" workbookViewId="0">
      <selection activeCell="E4" sqref="E4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0</v>
      </c>
      <c r="C4" s="13" t="s">
        <v>19</v>
      </c>
      <c r="D4" s="13" t="s">
        <v>54</v>
      </c>
      <c r="E4" s="6" t="s">
        <v>48</v>
      </c>
      <c r="F4" s="24" t="n">
        <v>1.0</v>
      </c>
      <c r="G4" s="16">
        <v>35</v>
      </c>
      <c r="H4" s="14">
        <f>(InventoryList!F4:F4*InventoryList!G4:G4)</f>
        <v>35</v>
      </c>
      <c r="I4" s="22" t="n">
        <v>1.0</v>
      </c>
      <c r="J4" s="22" t="n">
        <v>1.0</v>
      </c>
      <c r="K4" s="16">
        <v>10</v>
      </c>
      <c r="L4" s="23"/>
      <c r="M4" s="4" t="s">
        <v>17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1</v>
      </c>
      <c r="C5" s="13" t="s">
        <v>22</v>
      </c>
      <c r="D5" s="13" t="s">
        <v>22</v>
      </c>
      <c r="E5" s="13" t="s">
        <v>32</v>
      </c>
      <c r="F5" s="24">
        <v>100</v>
      </c>
      <c r="G5" s="16">
        <v>0</v>
      </c>
      <c r="H5" s="14">
        <f>(InventoryList!F5:F5*InventoryList!G5:G5)</f>
        <v>0</v>
      </c>
      <c r="I5" s="22">
        <v>1</v>
      </c>
      <c r="J5" s="22">
        <v>1</v>
      </c>
      <c r="K5" s="16"/>
      <c r="L5" s="23"/>
      <c r="M5" s="4" t="s">
        <v>50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1</v>
      </c>
      <c r="C6" s="13" t="s">
        <v>26</v>
      </c>
      <c r="D6" s="13" t="s">
        <v>27</v>
      </c>
      <c r="E6" s="13" t="s">
        <v>48</v>
      </c>
      <c r="F6" s="24">
        <v>1</v>
      </c>
      <c r="G6" s="16">
        <v>0</v>
      </c>
      <c r="H6" s="14">
        <f>(InventoryList!F6:F6*InventoryList!G6:G6)</f>
        <v>0</v>
      </c>
      <c r="I6" s="22">
        <v>1</v>
      </c>
      <c r="J6" s="22">
        <v>1</v>
      </c>
      <c r="K6" s="16"/>
      <c r="L6" s="23"/>
      <c r="M6" s="15" t="s">
        <v>17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1</v>
      </c>
      <c r="C7" s="13" t="s">
        <v>28</v>
      </c>
      <c r="D7" s="13" t="s">
        <v>52</v>
      </c>
      <c r="E7" s="13" t="s">
        <v>48</v>
      </c>
      <c r="F7" s="24">
        <v>1</v>
      </c>
      <c r="G7" s="16">
        <v>0</v>
      </c>
      <c r="H7" s="14">
        <f>(InventoryList!F7:F7*InventoryList!G7:G7)</f>
        <v>0</v>
      </c>
      <c r="I7" s="22">
        <v>1</v>
      </c>
      <c r="J7" s="22">
        <v>1</v>
      </c>
      <c r="K7" s="16"/>
      <c r="L7" s="23"/>
      <c r="M7" s="15" t="s">
        <v>17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30</v>
      </c>
      <c r="D8" s="13" t="s">
        <v>31</v>
      </c>
      <c r="E8" s="13" t="s">
        <v>32</v>
      </c>
      <c r="F8" s="24">
        <v>1</v>
      </c>
      <c r="G8" s="16">
        <v>0</v>
      </c>
      <c r="H8" s="14">
        <f>(InventoryList!F8:F8*InventoryList!G8:G8)</f>
        <v>0</v>
      </c>
      <c r="I8" s="22">
        <v>1</v>
      </c>
      <c r="J8" s="22">
        <v>1</v>
      </c>
      <c r="K8" s="16"/>
      <c r="L8" s="23"/>
      <c r="M8" s="15" t="s">
        <v>17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33</v>
      </c>
      <c r="D9" s="13" t="s">
        <v>34</v>
      </c>
      <c r="E9" s="13" t="s">
        <v>48</v>
      </c>
      <c r="F9" s="24">
        <v>1</v>
      </c>
      <c r="G9" s="16">
        <v>0</v>
      </c>
      <c r="H9" s="14">
        <f>(InventoryList!F9:F9*InventoryList!G9:G9)</f>
        <v>0</v>
      </c>
      <c r="I9" s="22">
        <v>1</v>
      </c>
      <c r="J9" s="22">
        <v>1</v>
      </c>
      <c r="K9" s="16"/>
      <c r="L9" s="23"/>
      <c r="M9" s="15" t="s">
        <v>35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 t="s">
        <v>36</v>
      </c>
      <c r="D10" s="13" t="s">
        <v>37</v>
      </c>
      <c r="E10" s="13" t="s">
        <v>20</v>
      </c>
      <c r="F10" s="24">
        <v>1</v>
      </c>
      <c r="G10" s="16">
        <v>0</v>
      </c>
      <c r="H10" s="14">
        <f>(InventoryList!F10:F10*InventoryList!G10:G10)</f>
        <v>0</v>
      </c>
      <c r="I10" s="22">
        <v>1</v>
      </c>
      <c r="J10" s="22">
        <v>1</v>
      </c>
      <c r="K10" s="16"/>
      <c r="L10" s="23"/>
      <c r="M10" s="15" t="s">
        <v>35</v>
      </c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 t="s">
        <v>38</v>
      </c>
      <c r="D11" s="13" t="s">
        <v>39</v>
      </c>
      <c r="E11" s="13" t="s">
        <v>32</v>
      </c>
      <c r="F11" s="24">
        <v>1</v>
      </c>
      <c r="G11" s="16">
        <v>0</v>
      </c>
      <c r="H11" s="14">
        <f>(InventoryList!F11:F11*InventoryList!G11:G11)</f>
        <v>0</v>
      </c>
      <c r="I11" s="22">
        <v>1</v>
      </c>
      <c r="J11" s="22">
        <v>1</v>
      </c>
      <c r="K11" s="16"/>
      <c r="L11" s="23"/>
      <c r="M11" s="15" t="s">
        <v>35</v>
      </c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 t="s">
        <v>40</v>
      </c>
      <c r="D12" s="13" t="s">
        <v>41</v>
      </c>
      <c r="E12" s="13" t="s">
        <v>48</v>
      </c>
      <c r="F12" s="24">
        <v>1</v>
      </c>
      <c r="G12" s="16">
        <v>0</v>
      </c>
      <c r="H12" s="14">
        <f>(InventoryList!F12:F12*InventoryList!G12:G12)</f>
        <v>0</v>
      </c>
      <c r="I12" s="22">
        <v>1</v>
      </c>
      <c r="J12" s="22">
        <v>1</v>
      </c>
      <c r="K12" s="16"/>
      <c r="L12" s="23"/>
      <c r="M12" s="15" t="s">
        <v>25</v>
      </c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 t="s">
        <v>42</v>
      </c>
      <c r="D13" s="13" t="s">
        <v>43</v>
      </c>
      <c r="E13" s="13" t="s">
        <v>20</v>
      </c>
      <c r="F13" s="24">
        <v>1</v>
      </c>
      <c r="G13" s="16">
        <v>0</v>
      </c>
      <c r="H13" s="14">
        <f>(InventoryList!F13:F13*InventoryList!G13:G13)</f>
        <v>0</v>
      </c>
      <c r="I13" s="22">
        <v>1</v>
      </c>
      <c r="J13" s="22">
        <v>1</v>
      </c>
      <c r="K13" s="16"/>
      <c r="L13" s="23"/>
      <c r="M13" s="15" t="s">
        <v>25</v>
      </c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 t="s">
        <v>44</v>
      </c>
      <c r="D14" s="13" t="s">
        <v>45</v>
      </c>
      <c r="E14" s="13" t="s">
        <v>32</v>
      </c>
      <c r="F14" s="24">
        <v>1</v>
      </c>
      <c r="G14" s="16">
        <v>0</v>
      </c>
      <c r="H14" s="14">
        <f>(InventoryList!F14:F14*InventoryList!G14:G14)</f>
        <v>0</v>
      </c>
      <c r="I14" s="22">
        <v>1</v>
      </c>
      <c r="J14" s="22">
        <v>1</v>
      </c>
      <c r="K14" s="16"/>
      <c r="L14" s="23"/>
      <c r="M14" s="15" t="s">
        <v>25</v>
      </c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C85" s="13"/>
      <c r="D85" s="13"/>
      <c r="E85" s="13"/>
      <c r="F85" s="24"/>
      <c r="G85" s="16">
        <v>0</v>
      </c>
      <c r="H85" s="14">
        <f>(InventoryList!F85:F85*InventoryList!G85:G85)</f>
        <v>0</v>
      </c>
      <c r="I85" s="22"/>
      <c r="J85" s="22"/>
      <c r="K85" s="16"/>
      <c r="L85" s="23"/>
      <c r="M85" s="15"/>
    </row>
    <row r="86" spans="2:13" ht="24" customHeight="1" x14ac:dyDescent="0.3">
      <c r="B86" s="12">
        <f>_xlfn.SINGLE(IFERROR((_xlfn.SINGLE(InventoryList!G86:G86)&lt;=_xlfn.SINGLE(InventoryList!I86:I86))*(_xlfn.SINGLE(InventoryList!L86:L86)="")*_xlfn.SINGLE(valHighlight),0))</f>
        <v>1</v>
      </c>
      <c r="G86" s="16">
        <v>0</v>
      </c>
      <c r="H86" s="14">
        <f>(InventoryList!F86:F86*InventoryList!G86:G86)</f>
        <v>0</v>
      </c>
      <c r="L86" s="8"/>
    </row>
    <row r="87" spans="2:13" ht="24" customHeight="1" x14ac:dyDescent="0.3">
      <c r="B87" s="12">
        <f>_xlfn.SINGLE(IFERROR((_xlfn.SINGLE(InventoryList!G87:G87)&lt;=_xlfn.SINGLE(InventoryList!I87:I87))*(_xlfn.SINGLE(InventoryList!L87:L87)="")*_xlfn.SINGLE(valHighlight),0))</f>
        <v>1</v>
      </c>
      <c r="G87" s="16">
        <v>0</v>
      </c>
      <c r="H87" s="14">
        <f>(InventoryList!F87:F87*InventoryList!G87:G87)</f>
        <v>0</v>
      </c>
      <c r="L87" s="8"/>
    </row>
    <row r="88" spans="2:13" ht="24" customHeight="1" x14ac:dyDescent="0.3">
      <c r="B88" s="17"/>
      <c r="C88" s="18"/>
      <c r="D88" s="18"/>
      <c r="E88" s="18"/>
      <c r="F88" s="19"/>
      <c r="G88" s="20"/>
      <c r="H88" s="19"/>
      <c r="I88" s="20"/>
      <c r="J88" s="20"/>
      <c r="K88" s="20"/>
      <c r="L88" s="8"/>
      <c r="M88" s="21"/>
    </row>
  </sheetData>
  <phoneticPr fontId="20" type="noConversion"/>
  <conditionalFormatting sqref="B4:F85 G4:G87 B86:B87 H86:H87 L86:L88 H4:M85">
    <cfRule type="expression" dxfId="1" priority="1">
      <formula>#REF!="Так"</formula>
    </cfRule>
    <cfRule type="expression" dxfId="0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2023-04-17T13:42:04Z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