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zamamulhoque/Desktop/MAC HOME/centria documents/Averko/Digital tools/Task to return/"/>
    </mc:Choice>
  </mc:AlternateContent>
  <xr:revisionPtr revIDLastSave="0" documentId="8_{D3B4340B-C384-7E4C-9488-34AA0BC06EEE}" xr6:coauthVersionLast="47" xr6:coauthVersionMax="47" xr10:uidLastSave="{00000000-0000-0000-0000-000000000000}"/>
  <bookViews>
    <workbookView xWindow="0" yWindow="460" windowWidth="25500" windowHeight="15120" activeTab="2" xr2:uid="{00000000-000D-0000-FFFF-FFFF00000000}"/>
  </bookViews>
  <sheets>
    <sheet name="Formulas" sheetId="7" r:id="rId1"/>
    <sheet name="Helsinki sales area" sheetId="1" r:id="rId2"/>
    <sheet name="Currency" sheetId="6" r:id="rId3"/>
  </sheets>
  <definedNames>
    <definedName name="_xlnm.Print_Area" localSheetId="2">Currency!$A$1:$F$21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6" l="1"/>
  <c r="F13" i="6"/>
  <c r="F14" i="6"/>
  <c r="F15" i="6"/>
  <c r="F16" i="6"/>
  <c r="F17" i="6"/>
  <c r="F18" i="6"/>
  <c r="F11" i="6"/>
  <c r="F20" i="6" s="1"/>
  <c r="D18" i="6"/>
  <c r="D17" i="6"/>
  <c r="D15" i="6"/>
  <c r="D16" i="6"/>
  <c r="D14" i="6"/>
  <c r="D12" i="6"/>
  <c r="D13" i="6"/>
  <c r="D11" i="6"/>
  <c r="H7" i="1"/>
  <c r="H8" i="1"/>
  <c r="H9" i="1"/>
  <c r="H10" i="1"/>
  <c r="H11" i="1"/>
  <c r="H12" i="1"/>
  <c r="H13" i="1"/>
  <c r="H14" i="1"/>
  <c r="H15" i="1"/>
  <c r="H16" i="1"/>
  <c r="H17" i="1"/>
  <c r="H6" i="1"/>
  <c r="F7" i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6" i="1"/>
  <c r="C19" i="7"/>
  <c r="C20" i="7" s="1"/>
  <c r="F14" i="7"/>
  <c r="C14" i="7"/>
  <c r="F8" i="7"/>
  <c r="C8" i="7"/>
</calcChain>
</file>

<file path=xl/sharedStrings.xml><?xml version="1.0" encoding="utf-8"?>
<sst xmlns="http://schemas.openxmlformats.org/spreadsheetml/2006/main" count="70" uniqueCount="61">
  <si>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</si>
  <si>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</si>
  <si>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</si>
  <si>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</si>
  <si>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</si>
  <si>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</si>
  <si>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</si>
  <si>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</si>
  <si>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</si>
  <si>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</si>
  <si>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</si>
  <si>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</si>
  <si>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</si>
  <si>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US$</t>
  </si>
  <si>
    <t>Frangi</t>
  </si>
  <si>
    <t>DEM</t>
  </si>
  <si>
    <t>Chanel5 parfyymi</t>
  </si>
  <si>
    <t>Escada EDT 50 ml</t>
  </si>
  <si>
    <t>Kouros AfterShave</t>
  </si>
  <si>
    <t>Jane Eyeliner</t>
  </si>
  <si>
    <t>JaneLipstick</t>
  </si>
  <si>
    <t>Dallas Hairspray</t>
  </si>
  <si>
    <t>Stella Shampoo</t>
  </si>
  <si>
    <t>StellaHaarkur</t>
  </si>
  <si>
    <t>Nippelit</t>
  </si>
  <si>
    <t>Nappulat</t>
  </si>
  <si>
    <t>Kapustat</t>
  </si>
  <si>
    <t>Formulas</t>
  </si>
  <si>
    <t>Sum</t>
  </si>
  <si>
    <t>Days totally</t>
  </si>
  <si>
    <t>Money left</t>
  </si>
  <si>
    <t>To everyone</t>
  </si>
  <si>
    <t>Cookies totally</t>
  </si>
  <si>
    <t>Guests</t>
  </si>
  <si>
    <t>Money totally</t>
  </si>
  <si>
    <t>Shopping</t>
  </si>
  <si>
    <t>More shopping</t>
  </si>
  <si>
    <t>Weeks in a Year</t>
  </si>
  <si>
    <t>Days/week</t>
  </si>
  <si>
    <t>Car price</t>
  </si>
  <si>
    <t>Discount</t>
  </si>
  <si>
    <t>Discount €</t>
  </si>
  <si>
    <t xml:space="preserve">Price </t>
  </si>
  <si>
    <t>If the auto price would be 23500 €</t>
  </si>
  <si>
    <t>The discount  7%</t>
  </si>
  <si>
    <t>Helsinki sales area</t>
  </si>
  <si>
    <t xml:space="preserve">Month </t>
  </si>
  <si>
    <t>Sale</t>
  </si>
  <si>
    <t>Expenses</t>
  </si>
  <si>
    <t>Profit</t>
  </si>
  <si>
    <t>Sales margin %</t>
  </si>
  <si>
    <t>VAT</t>
  </si>
  <si>
    <t>(value added tax)</t>
  </si>
  <si>
    <t>Currency price</t>
  </si>
  <si>
    <t>Currency</t>
  </si>
  <si>
    <t>Item</t>
  </si>
  <si>
    <t>Price €</t>
  </si>
  <si>
    <t>Items in stock</t>
  </si>
  <si>
    <t>Value of the stock €</t>
  </si>
  <si>
    <t>Value of the stock totally €</t>
  </si>
  <si>
    <t>Exchange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</si>
</sst>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name val="MS Sans Serif"/>
    </font>
    <font>
      <b/>
      <sz val="1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2" fillId="2" borderId="6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8" xfId="0" applyBorder="1"/>
    <xf numFmtId="0" fontId="2" fillId="0" borderId="18" xfId="0" applyFont="1" applyBorder="1"/>
    <xf numFmtId="0" fontId="2" fillId="0" borderId="20" xfId="0" applyFont="1" applyBorder="1"/>
    <xf numFmtId="0" fontId="0" fillId="0" borderId="21" xfId="0" applyBorder="1"/>
    <xf numFmtId="0" fontId="0" fillId="0" borderId="0" xfId="0" applyBorder="1"/>
    <xf numFmtId="0" fontId="7" fillId="0" borderId="0" xfId="0" applyFont="1"/>
    <xf numFmtId="2" fontId="0" fillId="0" borderId="0" xfId="0" applyNumberFormat="1"/>
    <xf numFmtId="0" fontId="2" fillId="0" borderId="22" xfId="0" applyFont="1" applyBorder="1"/>
    <xf numFmtId="0" fontId="0" fillId="0" borderId="23" xfId="0" applyBorder="1"/>
    <xf numFmtId="0" fontId="6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0" fillId="0" borderId="4" xfId="0" applyNumberFormat="1" applyBorder="1"/>
    <xf numFmtId="0" fontId="2" fillId="0" borderId="7" xfId="0" applyFont="1" applyBorder="1"/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7" fillId="0" borderId="19" xfId="0" applyFont="1" applyBorder="1"/>
    <xf numFmtId="0" fontId="7" fillId="0" borderId="20" xfId="0" applyFont="1" applyBorder="1"/>
    <xf numFmtId="2" fontId="0" fillId="0" borderId="10" xfId="0" applyNumberFormat="1" applyBorder="1"/>
    <xf numFmtId="0" fontId="2" fillId="0" borderId="8" xfId="0" applyFont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9" fontId="0" fillId="0" borderId="0" xfId="2" applyFont="1" applyBorder="1"/>
    <xf numFmtId="14" fontId="0" fillId="0" borderId="0" xfId="0" applyNumberFormat="1"/>
    <xf numFmtId="164" fontId="0" fillId="2" borderId="8" xfId="2" applyNumberFormat="1" applyFont="1" applyFill="1" applyBorder="1"/>
    <xf numFmtId="0" fontId="2" fillId="0" borderId="0" xfId="0" applyFont="1" applyFill="1" applyBorder="1"/>
    <xf numFmtId="9" fontId="0" fillId="3" borderId="28" xfId="0" applyNumberFormat="1" applyFill="1" applyBorder="1"/>
    <xf numFmtId="2" fontId="0" fillId="2" borderId="4" xfId="0" applyNumberFormat="1" applyFill="1" applyBorder="1"/>
    <xf numFmtId="2" fontId="0" fillId="2" borderId="9" xfId="0" applyNumberFormat="1" applyFill="1" applyBorder="1"/>
    <xf numFmtId="2" fontId="0" fillId="2" borderId="24" xfId="0" applyNumberFormat="1" applyFill="1" applyBorder="1"/>
    <xf numFmtId="2" fontId="0" fillId="2" borderId="11" xfId="0" applyNumberFormat="1" applyFill="1" applyBorder="1"/>
    <xf numFmtId="0" fontId="2" fillId="3" borderId="29" xfId="0" applyFont="1" applyFill="1" applyBorder="1"/>
    <xf numFmtId="0" fontId="0" fillId="0" borderId="28" xfId="0" applyBorder="1"/>
    <xf numFmtId="0" fontId="2" fillId="0" borderId="15" xfId="0" applyFont="1" applyFill="1" applyBorder="1"/>
    <xf numFmtId="9" fontId="0" fillId="0" borderId="0" xfId="0" applyNumberFormat="1" applyBorder="1"/>
    <xf numFmtId="0" fontId="6" fillId="0" borderId="0" xfId="1" applyFont="1" applyAlignment="1">
      <alignment horizontal="center"/>
    </xf>
  </cellXfs>
  <cellStyles count="3">
    <cellStyle name="Normal" xfId="0" builtinId="0"/>
    <cellStyle name="Normal_ESIM0301" xfId="1" xr:uid="{00000000-0005-0000-0000-000001000000}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zoomScale="150" zoomScaleNormal="150" workbookViewId="0">
      <selection activeCell="D23" sqref="D23"/>
    </sheetView>
  </sheetViews>
  <sheetFormatPr baseColWidth="10" defaultColWidth="8.83203125" defaultRowHeight="13"/>
  <cols>
    <col min="2" max="2" width="19" customWidth="1"/>
    <col min="3" max="3" width="12.33203125" customWidth="1"/>
    <col min="4" max="4" width="16.33203125" customWidth="1"/>
    <col min="5" max="5" width="13.5" bestFit="1" customWidth="1"/>
    <col min="8" max="8" width="7.1640625" customWidth="1"/>
    <col min="9" max="9" width="9.1640625" customWidth="1"/>
    <col min="10" max="11" width="6.5" customWidth="1"/>
    <col min="12" max="12" width="9.1640625" customWidth="1"/>
    <col min="13" max="15" width="6.5" customWidth="1"/>
  </cols>
  <sheetData>
    <row r="2" spans="2:8" ht="23">
      <c r="B2" s="28" t="s">
        <v>27</v>
      </c>
      <c r="C2" s="23"/>
      <c r="D2" s="23"/>
      <c r="E2" s="23"/>
      <c r="F2" s="23"/>
      <c r="G2" s="23"/>
      <c r="H2" s="23"/>
    </row>
    <row r="3" spans="2:8">
      <c r="B3" s="23"/>
      <c r="C3" s="23"/>
      <c r="D3" s="23"/>
      <c r="E3" s="23"/>
      <c r="F3" s="23"/>
      <c r="G3" s="23"/>
    </row>
    <row r="4" spans="2:8" ht="14" customHeight="1" thickBot="1">
      <c r="B4" s="23"/>
      <c r="C4" s="23"/>
      <c r="D4" s="23"/>
    </row>
    <row r="5" spans="2:8">
      <c r="B5" s="29" t="s">
        <v>24</v>
      </c>
      <c r="C5" s="19">
        <v>35</v>
      </c>
      <c r="D5" s="23"/>
      <c r="E5" s="29" t="s">
        <v>34</v>
      </c>
      <c r="F5" s="19">
        <v>120</v>
      </c>
      <c r="G5" s="23"/>
    </row>
    <row r="6" spans="2:8">
      <c r="B6" s="30" t="s">
        <v>25</v>
      </c>
      <c r="C6" s="18">
        <v>50</v>
      </c>
      <c r="D6" s="23"/>
      <c r="E6" s="30" t="s">
        <v>35</v>
      </c>
      <c r="F6" s="18">
        <v>31</v>
      </c>
      <c r="G6" s="23"/>
    </row>
    <row r="7" spans="2:8">
      <c r="B7" s="30" t="s">
        <v>26</v>
      </c>
      <c r="C7" s="18">
        <v>45</v>
      </c>
      <c r="D7" s="23"/>
      <c r="E7" s="30" t="s">
        <v>36</v>
      </c>
      <c r="F7" s="18">
        <v>23</v>
      </c>
      <c r="G7" s="23"/>
    </row>
    <row r="8" spans="2:8" ht="14" thickBot="1">
      <c r="B8" s="31" t="s">
        <v>28</v>
      </c>
      <c r="C8" s="11">
        <f>+C5+C6+C7</f>
        <v>130</v>
      </c>
      <c r="D8" s="23"/>
      <c r="E8" s="31" t="s">
        <v>30</v>
      </c>
      <c r="F8" s="11">
        <f>+F5-F6-F7</f>
        <v>66</v>
      </c>
      <c r="G8" s="23"/>
    </row>
    <row r="9" spans="2:8">
      <c r="B9" s="32"/>
      <c r="C9" s="32"/>
      <c r="D9" s="33"/>
      <c r="E9" s="32"/>
      <c r="F9" s="32"/>
      <c r="G9" s="34"/>
    </row>
    <row r="10" spans="2:8">
      <c r="B10" s="5"/>
      <c r="C10" s="5"/>
      <c r="D10" s="33"/>
      <c r="E10" s="5"/>
      <c r="F10" s="5"/>
      <c r="G10" s="34"/>
    </row>
    <row r="11" spans="2:8" ht="14" thickBot="1">
      <c r="B11" s="22"/>
      <c r="C11" s="22"/>
      <c r="D11" s="33"/>
      <c r="E11" s="22"/>
      <c r="F11" s="22"/>
      <c r="G11" s="34"/>
    </row>
    <row r="12" spans="2:8">
      <c r="B12" s="29" t="s">
        <v>37</v>
      </c>
      <c r="C12" s="19">
        <v>52</v>
      </c>
      <c r="D12" s="23"/>
      <c r="E12" s="29" t="s">
        <v>32</v>
      </c>
      <c r="F12" s="19">
        <v>40</v>
      </c>
      <c r="G12" s="23"/>
    </row>
    <row r="13" spans="2:8">
      <c r="B13" s="30" t="s">
        <v>38</v>
      </c>
      <c r="C13" s="18">
        <v>7</v>
      </c>
      <c r="D13" s="23"/>
      <c r="E13" s="30" t="s">
        <v>33</v>
      </c>
      <c r="F13" s="18">
        <v>5</v>
      </c>
      <c r="G13" s="23"/>
    </row>
    <row r="14" spans="2:8" ht="14" thickBot="1">
      <c r="B14" s="31" t="s">
        <v>29</v>
      </c>
      <c r="C14" s="11">
        <f>+C12*C13</f>
        <v>364</v>
      </c>
      <c r="D14" s="23"/>
      <c r="E14" s="31" t="s">
        <v>31</v>
      </c>
      <c r="F14" s="11">
        <f>+F12/F13</f>
        <v>8</v>
      </c>
      <c r="G14" s="23"/>
    </row>
    <row r="15" spans="2:8">
      <c r="B15" s="32"/>
      <c r="C15" s="32"/>
      <c r="D15" s="34"/>
      <c r="E15" s="23"/>
      <c r="F15" s="23"/>
      <c r="G15" s="23"/>
    </row>
    <row r="16" spans="2:8" ht="14" thickBot="1">
      <c r="B16" s="22"/>
      <c r="C16" s="22"/>
      <c r="D16" s="34"/>
      <c r="E16" s="23"/>
      <c r="F16" s="23"/>
      <c r="G16" s="23"/>
    </row>
    <row r="17" spans="2:9">
      <c r="B17" s="29" t="s">
        <v>39</v>
      </c>
      <c r="C17" s="23">
        <v>23500</v>
      </c>
      <c r="D17" s="23">
        <v>23500</v>
      </c>
      <c r="E17" s="23" t="s">
        <v>43</v>
      </c>
      <c r="F17" s="23"/>
      <c r="G17" s="23"/>
    </row>
    <row r="18" spans="2:9">
      <c r="B18" s="30" t="s">
        <v>40</v>
      </c>
      <c r="C18" s="59">
        <v>7.0000000000000007E-2</v>
      </c>
      <c r="D18" s="59">
        <v>7.0000000000000007E-2</v>
      </c>
      <c r="E18" s="23" t="s">
        <v>44</v>
      </c>
      <c r="F18" s="23"/>
      <c r="G18" s="23"/>
    </row>
    <row r="19" spans="2:9">
      <c r="B19" s="30" t="s">
        <v>41</v>
      </c>
      <c r="C19" s="53">
        <f>+C17*C18</f>
        <v>1645.0000000000002</v>
      </c>
      <c r="D19" s="23"/>
      <c r="E19" s="23"/>
      <c r="F19" s="23"/>
      <c r="G19" s="23"/>
      <c r="H19" s="23"/>
      <c r="I19" s="48"/>
    </row>
    <row r="20" spans="2:9" ht="14" thickBot="1">
      <c r="B20" s="31" t="s">
        <v>42</v>
      </c>
      <c r="C20" s="55">
        <f>+C17-C19</f>
        <v>21855</v>
      </c>
      <c r="E20" s="23"/>
      <c r="F20" s="23"/>
      <c r="G20" s="23"/>
      <c r="H20" s="23"/>
    </row>
    <row r="21" spans="2:9">
      <c r="B21" s="23"/>
      <c r="C21" s="23"/>
      <c r="D21" s="23"/>
      <c r="F21" s="47"/>
      <c r="G21" s="23"/>
      <c r="H21" s="23"/>
    </row>
    <row r="22" spans="2:9">
      <c r="F22" s="23"/>
      <c r="G22" s="23"/>
    </row>
  </sheetData>
  <phoneticPr fontId="0" type="noConversion"/>
  <pageMargins left="0.78740157480314965" right="0.78740157480314965" top="0.54" bottom="0.49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8"/>
  <sheetViews>
    <sheetView zoomScale="150" workbookViewId="0">
      <selection activeCell="H6" sqref="H6:H17"/>
    </sheetView>
  </sheetViews>
  <sheetFormatPr baseColWidth="10" defaultColWidth="8.83203125" defaultRowHeight="13"/>
  <cols>
    <col min="2" max="5" width="11.83203125" customWidth="1"/>
    <col min="6" max="6" width="14.5" customWidth="1"/>
  </cols>
  <sheetData>
    <row r="1" spans="2:9" ht="14" thickBot="1"/>
    <row r="2" spans="2:9" ht="14" thickBot="1">
      <c r="I2" s="56" t="s">
        <v>51</v>
      </c>
    </row>
    <row r="3" spans="2:9" ht="17" thickBot="1">
      <c r="B3" s="1" t="s">
        <v>45</v>
      </c>
      <c r="I3" s="51">
        <v>0.24</v>
      </c>
    </row>
    <row r="4" spans="2:9" ht="14" thickBot="1"/>
    <row r="5" spans="2:9" ht="14" thickBot="1">
      <c r="B5" s="2" t="s">
        <v>46</v>
      </c>
      <c r="C5" s="3" t="s">
        <v>47</v>
      </c>
      <c r="D5" s="3" t="s">
        <v>48</v>
      </c>
      <c r="E5" s="3" t="s">
        <v>49</v>
      </c>
      <c r="F5" s="4" t="s">
        <v>50</v>
      </c>
      <c r="H5" s="58" t="s">
        <v>51</v>
      </c>
      <c r="I5" s="50" t="s">
        <v>52</v>
      </c>
    </row>
    <row r="6" spans="2:9" ht="14" thickBot="1">
      <c r="B6" s="15" t="s">
        <v>0</v>
      </c>
      <c r="C6" s="12">
        <v>345</v>
      </c>
      <c r="D6" s="8">
        <v>123</v>
      </c>
      <c r="E6" s="9">
        <f>+C6-D6</f>
        <v>222</v>
      </c>
      <c r="F6" s="49">
        <f>+E6/C6</f>
        <v>0.64347826086956517</v>
      </c>
      <c r="H6" s="16">
        <f>+C6*$I$3</f>
        <v>82.8</v>
      </c>
    </row>
    <row r="7" spans="2:9" ht="14" thickBot="1">
      <c r="B7" s="16" t="s">
        <v>1</v>
      </c>
      <c r="C7" s="13">
        <v>355</v>
      </c>
      <c r="D7" s="5">
        <v>321</v>
      </c>
      <c r="E7" s="9">
        <f t="shared" ref="E7:E17" si="0">+C7-D7</f>
        <v>34</v>
      </c>
      <c r="F7" s="49">
        <f t="shared" ref="F7:F17" si="1">+E7/C7</f>
        <v>9.5774647887323941E-2</v>
      </c>
      <c r="H7" s="16">
        <f t="shared" ref="H7:H17" si="2">+C7*$I$3</f>
        <v>85.2</v>
      </c>
    </row>
    <row r="8" spans="2:9" ht="14" thickBot="1">
      <c r="B8" s="16" t="s">
        <v>2</v>
      </c>
      <c r="C8" s="13">
        <v>234</v>
      </c>
      <c r="D8" s="5">
        <v>213</v>
      </c>
      <c r="E8" s="9">
        <f t="shared" si="0"/>
        <v>21</v>
      </c>
      <c r="F8" s="49">
        <f t="shared" si="1"/>
        <v>8.9743589743589744E-2</v>
      </c>
      <c r="H8" s="16">
        <f t="shared" si="2"/>
        <v>56.16</v>
      </c>
    </row>
    <row r="9" spans="2:9" ht="14" thickBot="1">
      <c r="B9" s="16" t="s">
        <v>3</v>
      </c>
      <c r="C9" s="13">
        <v>443</v>
      </c>
      <c r="D9" s="5">
        <v>112</v>
      </c>
      <c r="E9" s="9">
        <f t="shared" si="0"/>
        <v>331</v>
      </c>
      <c r="F9" s="49">
        <f t="shared" si="1"/>
        <v>0.74717832957110608</v>
      </c>
      <c r="H9" s="16">
        <f t="shared" si="2"/>
        <v>106.32</v>
      </c>
    </row>
    <row r="10" spans="2:9" ht="14" thickBot="1">
      <c r="B10" s="16" t="s">
        <v>4</v>
      </c>
      <c r="C10" s="13">
        <v>654</v>
      </c>
      <c r="D10" s="5">
        <v>324</v>
      </c>
      <c r="E10" s="9">
        <f t="shared" si="0"/>
        <v>330</v>
      </c>
      <c r="F10" s="49">
        <f t="shared" si="1"/>
        <v>0.50458715596330272</v>
      </c>
      <c r="H10" s="16">
        <f t="shared" si="2"/>
        <v>156.96</v>
      </c>
    </row>
    <row r="11" spans="2:9" ht="14" thickBot="1">
      <c r="B11" s="16" t="s">
        <v>5</v>
      </c>
      <c r="C11" s="13">
        <v>223</v>
      </c>
      <c r="D11" s="5">
        <v>111</v>
      </c>
      <c r="E11" s="9">
        <f t="shared" si="0"/>
        <v>112</v>
      </c>
      <c r="F11" s="49">
        <f t="shared" si="1"/>
        <v>0.50224215246636772</v>
      </c>
      <c r="H11" s="16">
        <f t="shared" si="2"/>
        <v>53.519999999999996</v>
      </c>
    </row>
    <row r="12" spans="2:9" ht="14" thickBot="1">
      <c r="B12" s="16" t="s">
        <v>6</v>
      </c>
      <c r="C12" s="13">
        <v>487</v>
      </c>
      <c r="D12" s="5">
        <v>214</v>
      </c>
      <c r="E12" s="9">
        <f t="shared" si="0"/>
        <v>273</v>
      </c>
      <c r="F12" s="49">
        <f t="shared" si="1"/>
        <v>0.56057494866529778</v>
      </c>
      <c r="H12" s="16">
        <f t="shared" si="2"/>
        <v>116.88</v>
      </c>
    </row>
    <row r="13" spans="2:9" ht="14" thickBot="1">
      <c r="B13" s="16" t="s">
        <v>7</v>
      </c>
      <c r="C13" s="13">
        <v>448</v>
      </c>
      <c r="D13" s="5">
        <v>432</v>
      </c>
      <c r="E13" s="9">
        <f t="shared" si="0"/>
        <v>16</v>
      </c>
      <c r="F13" s="49">
        <f t="shared" si="1"/>
        <v>3.5714285714285712E-2</v>
      </c>
      <c r="H13" s="16">
        <f t="shared" si="2"/>
        <v>107.52</v>
      </c>
    </row>
    <row r="14" spans="2:9" ht="14" thickBot="1">
      <c r="B14" s="16" t="s">
        <v>8</v>
      </c>
      <c r="C14" s="13">
        <v>548</v>
      </c>
      <c r="D14" s="5">
        <v>332</v>
      </c>
      <c r="E14" s="9">
        <f t="shared" si="0"/>
        <v>216</v>
      </c>
      <c r="F14" s="49">
        <f t="shared" si="1"/>
        <v>0.39416058394160586</v>
      </c>
      <c r="H14" s="16">
        <f t="shared" si="2"/>
        <v>131.51999999999998</v>
      </c>
    </row>
    <row r="15" spans="2:9" ht="14" thickBot="1">
      <c r="B15" s="16" t="s">
        <v>9</v>
      </c>
      <c r="C15" s="13">
        <v>443</v>
      </c>
      <c r="D15" s="5">
        <v>221</v>
      </c>
      <c r="E15" s="9">
        <f t="shared" si="0"/>
        <v>222</v>
      </c>
      <c r="F15" s="49">
        <f t="shared" si="1"/>
        <v>0.50112866817155755</v>
      </c>
      <c r="H15" s="16">
        <f t="shared" si="2"/>
        <v>106.32</v>
      </c>
    </row>
    <row r="16" spans="2:9" ht="14" thickBot="1">
      <c r="B16" s="16" t="s">
        <v>10</v>
      </c>
      <c r="C16" s="13">
        <v>546</v>
      </c>
      <c r="D16" s="5">
        <v>234</v>
      </c>
      <c r="E16" s="9">
        <f t="shared" si="0"/>
        <v>312</v>
      </c>
      <c r="F16" s="49">
        <f t="shared" si="1"/>
        <v>0.5714285714285714</v>
      </c>
      <c r="H16" s="16">
        <f t="shared" si="2"/>
        <v>131.04</v>
      </c>
    </row>
    <row r="17" spans="2:8" ht="14" thickBot="1">
      <c r="B17" s="17" t="s">
        <v>11</v>
      </c>
      <c r="C17" s="14">
        <v>887</v>
      </c>
      <c r="D17" s="10">
        <v>223</v>
      </c>
      <c r="E17" s="9">
        <f t="shared" si="0"/>
        <v>664</v>
      </c>
      <c r="F17" s="49">
        <f t="shared" si="1"/>
        <v>0.74859075535512964</v>
      </c>
      <c r="H17" s="16">
        <f t="shared" si="2"/>
        <v>212.88</v>
      </c>
    </row>
    <row r="18" spans="2:8" ht="14" thickBot="1">
      <c r="B18" s="6" t="s">
        <v>12</v>
      </c>
      <c r="C18" s="7"/>
      <c r="D18" s="7"/>
      <c r="E18" s="7"/>
      <c r="F18" s="49"/>
      <c r="H18" s="57"/>
    </row>
  </sheetData>
  <phoneticPr fontId="4" type="noConversion"/>
  <pageMargins left="0.75" right="0.75" top="1" bottom="1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0"/>
  <sheetViews>
    <sheetView tabSelected="1" topLeftCell="A2" zoomScale="162" zoomScaleNormal="100" workbookViewId="0">
      <selection activeCell="I16" sqref="I16"/>
    </sheetView>
  </sheetViews>
  <sheetFormatPr baseColWidth="10" defaultColWidth="8.83203125" defaultRowHeight="13"/>
  <cols>
    <col min="1" max="1" width="20.6640625" customWidth="1"/>
    <col min="2" max="6" width="13.5" customWidth="1"/>
  </cols>
  <sheetData>
    <row r="2" spans="1:6" ht="23">
      <c r="A2" s="60" t="s">
        <v>60</v>
      </c>
      <c r="B2" s="60"/>
      <c r="C2" s="60"/>
      <c r="D2" s="60"/>
      <c r="E2" s="60"/>
      <c r="F2" s="60"/>
    </row>
    <row r="4" spans="1:6" ht="14" thickBot="1"/>
    <row r="5" spans="1:6">
      <c r="A5" s="20" t="s">
        <v>13</v>
      </c>
      <c r="B5" s="43">
        <v>1.0640000000000001</v>
      </c>
    </row>
    <row r="6" spans="1:6">
      <c r="A6" s="44" t="s">
        <v>14</v>
      </c>
      <c r="B6" s="45">
        <v>6.56</v>
      </c>
    </row>
    <row r="7" spans="1:6" ht="14" thickBot="1">
      <c r="A7" s="21" t="s">
        <v>15</v>
      </c>
      <c r="B7" s="46">
        <v>1.9550000000000001</v>
      </c>
    </row>
    <row r="9" spans="1:6" ht="14" thickBot="1"/>
    <row r="10" spans="1:6" ht="28">
      <c r="A10" s="20" t="s">
        <v>55</v>
      </c>
      <c r="B10" s="36" t="s">
        <v>54</v>
      </c>
      <c r="C10" s="37" t="s">
        <v>53</v>
      </c>
      <c r="D10" s="38" t="s">
        <v>56</v>
      </c>
      <c r="E10" s="38" t="s">
        <v>57</v>
      </c>
      <c r="F10" s="39" t="s">
        <v>58</v>
      </c>
    </row>
    <row r="11" spans="1:6">
      <c r="A11" s="40" t="s">
        <v>16</v>
      </c>
      <c r="B11" s="5" t="s">
        <v>14</v>
      </c>
      <c r="C11" s="35">
        <v>280</v>
      </c>
      <c r="D11" s="52">
        <f>+C11/$B$6</f>
        <v>42.682926829268297</v>
      </c>
      <c r="E11" s="5">
        <v>120</v>
      </c>
      <c r="F11" s="53">
        <f>+D11*E11</f>
        <v>5121.9512195121952</v>
      </c>
    </row>
    <row r="12" spans="1:6">
      <c r="A12" s="40" t="s">
        <v>17</v>
      </c>
      <c r="B12" s="5" t="s">
        <v>14</v>
      </c>
      <c r="C12" s="35">
        <v>150</v>
      </c>
      <c r="D12" s="52">
        <f t="shared" ref="D12:D13" si="0">+C12/$B$6</f>
        <v>22.865853658536587</v>
      </c>
      <c r="E12" s="5">
        <v>360</v>
      </c>
      <c r="F12" s="53">
        <f t="shared" ref="F12:F18" si="1">+D12*E12</f>
        <v>8231.707317073171</v>
      </c>
    </row>
    <row r="13" spans="1:6">
      <c r="A13" s="40" t="s">
        <v>18</v>
      </c>
      <c r="B13" s="5" t="s">
        <v>14</v>
      </c>
      <c r="C13" s="35">
        <v>120</v>
      </c>
      <c r="D13" s="52">
        <f t="shared" si="0"/>
        <v>18.292682926829269</v>
      </c>
      <c r="E13" s="5">
        <v>580</v>
      </c>
      <c r="F13" s="53">
        <f t="shared" si="1"/>
        <v>10609.756097560976</v>
      </c>
    </row>
    <row r="14" spans="1:6">
      <c r="A14" s="40" t="s">
        <v>19</v>
      </c>
      <c r="B14" s="5" t="s">
        <v>13</v>
      </c>
      <c r="C14" s="35">
        <v>5.8</v>
      </c>
      <c r="D14" s="52">
        <f>+C14/$B$5</f>
        <v>5.4511278195488719</v>
      </c>
      <c r="E14" s="5">
        <v>700</v>
      </c>
      <c r="F14" s="53">
        <f t="shared" si="1"/>
        <v>3815.7894736842104</v>
      </c>
    </row>
    <row r="15" spans="1:6">
      <c r="A15" s="40" t="s">
        <v>20</v>
      </c>
      <c r="B15" s="5" t="s">
        <v>13</v>
      </c>
      <c r="C15" s="35">
        <v>3.5</v>
      </c>
      <c r="D15" s="52">
        <f t="shared" ref="D15:D16" si="2">+C15/$B$5</f>
        <v>3.2894736842105261</v>
      </c>
      <c r="E15" s="5">
        <v>580</v>
      </c>
      <c r="F15" s="53">
        <f t="shared" si="1"/>
        <v>1907.8947368421052</v>
      </c>
    </row>
    <row r="16" spans="1:6">
      <c r="A16" s="40" t="s">
        <v>21</v>
      </c>
      <c r="B16" s="5" t="s">
        <v>13</v>
      </c>
      <c r="C16" s="35">
        <v>5</v>
      </c>
      <c r="D16" s="52">
        <f t="shared" si="2"/>
        <v>4.6992481203007515</v>
      </c>
      <c r="E16" s="5">
        <v>600</v>
      </c>
      <c r="F16" s="53">
        <f t="shared" si="1"/>
        <v>2819.5488721804509</v>
      </c>
    </row>
    <row r="17" spans="1:6">
      <c r="A17" s="40" t="s">
        <v>22</v>
      </c>
      <c r="B17" s="5" t="s">
        <v>15</v>
      </c>
      <c r="C17" s="35">
        <v>12</v>
      </c>
      <c r="D17" s="52">
        <f>+C17/$B$7</f>
        <v>6.1381074168797953</v>
      </c>
      <c r="E17" s="5">
        <v>720</v>
      </c>
      <c r="F17" s="53">
        <f t="shared" si="1"/>
        <v>4419.4373401534531</v>
      </c>
    </row>
    <row r="18" spans="1:6" ht="14" thickBot="1">
      <c r="A18" s="41" t="s">
        <v>23</v>
      </c>
      <c r="B18" s="10" t="s">
        <v>15</v>
      </c>
      <c r="C18" s="42">
        <v>13</v>
      </c>
      <c r="D18" s="52">
        <f>+C18/$B$7</f>
        <v>6.6496163682864449</v>
      </c>
      <c r="E18" s="10">
        <v>840</v>
      </c>
      <c r="F18" s="53">
        <f t="shared" si="1"/>
        <v>5585.6777493606132</v>
      </c>
    </row>
    <row r="19" spans="1:6" ht="14" thickBot="1">
      <c r="A19" s="24"/>
      <c r="C19" s="25"/>
    </row>
    <row r="20" spans="1:6" ht="14" thickBot="1">
      <c r="A20" s="24"/>
      <c r="D20" s="26" t="s">
        <v>59</v>
      </c>
      <c r="E20" s="27"/>
      <c r="F20" s="54">
        <f>SUM(F11:F18)</f>
        <v>42511.762806367173</v>
      </c>
    </row>
  </sheetData>
  <mergeCells count="1">
    <mergeCell ref="A2:F2"/>
  </mergeCells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Formulas</vt:lpstr>
      <vt:lpstr>Helsinki sales area</vt:lpstr>
      <vt:lpstr>Currency</vt:lpstr>
      <vt:lpstr>Currency!Print_Area</vt:lpstr>
    </vt:vector>
  </TitlesOfParts>
  <Company>ratoli.ad.oamk.fi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Keskitalo</dc:creator>
  <cp:lastModifiedBy>Inzamamul Hoque NBMS21K</cp:lastModifiedBy>
  <cp:lastPrinted>2010-11-19T05:52:57Z</cp:lastPrinted>
  <dcterms:created xsi:type="dcterms:W3CDTF">2004-04-26T20:02:52Z</dcterms:created>
  <dcterms:modified xsi:type="dcterms:W3CDTF">2022-10-21T04:23:01Z</dcterms:modified>
</cp:coreProperties>
</file>