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io\Desktop\実験A\6月18日提出\"/>
    </mc:Choice>
  </mc:AlternateContent>
  <xr:revisionPtr revIDLastSave="0" documentId="13_ncr:1_{34ED136D-0BC3-419E-9D71-EDD13B2A0D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実験データ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0" i="1" l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6" i="1"/>
  <c r="J160" i="1"/>
  <c r="H160" i="1"/>
</calcChain>
</file>

<file path=xl/sharedStrings.xml><?xml version="1.0" encoding="utf-8"?>
<sst xmlns="http://schemas.openxmlformats.org/spreadsheetml/2006/main" count="16" uniqueCount="14">
  <si>
    <t>ビュレットの読み</t>
    <rPh sb="6" eb="7">
      <t>ヨ</t>
    </rPh>
    <phoneticPr fontId="1"/>
  </si>
  <si>
    <t>pH</t>
    <phoneticPr fontId="1"/>
  </si>
  <si>
    <t>V(NaOH)</t>
    <phoneticPr fontId="1"/>
  </si>
  <si>
    <t>V(1/2)</t>
    <phoneticPr fontId="1"/>
  </si>
  <si>
    <t>DpH/DV</t>
    <phoneticPr fontId="1"/>
  </si>
  <si>
    <t>nH</t>
    <phoneticPr fontId="1"/>
  </si>
  <si>
    <t>[H3PO4]0 =</t>
    <phoneticPr fontId="1"/>
  </si>
  <si>
    <t>mol/dm-3</t>
    <phoneticPr fontId="1"/>
  </si>
  <si>
    <t>CNaOH =</t>
    <phoneticPr fontId="1"/>
  </si>
  <si>
    <t>実験結果の解析について，下記のデータを用いて解析し，8つのグラフを作成すること．</t>
    <rPh sb="0" eb="4">
      <t>，</t>
    </rPh>
    <phoneticPr fontId="1"/>
  </si>
  <si>
    <t>2020年度学生実験　テーマA 　3日目　演習用実験データ（学籍番号：B8TB3001〜B8TB3057の方）</t>
    <rPh sb="0" eb="2">
      <t>ニチメ</t>
    </rPh>
    <rPh sb="4" eb="6">
      <t>ネンド</t>
    </rPh>
    <rPh sb="6" eb="10">
      <t>ガクセイジッケンエンシュウヨウジッケンデータガクセキバンゴウゼンハン</t>
    </rPh>
    <phoneticPr fontId="1"/>
  </si>
  <si>
    <t>log[ ]</t>
    <phoneticPr fontId="1"/>
  </si>
  <si>
    <t>pKa1</t>
    <phoneticPr fontId="1"/>
  </si>
  <si>
    <t>pKa2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</si>
</sst>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);[Red]\(0.00000\)"/>
    <numFmt numFmtId="177" formatCode="0.0000_);[Red]\(0.0000\)"/>
  </numFmts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topLeftCell="A130" workbookViewId="0">
      <selection activeCell="J160" sqref="J160"/>
    </sheetView>
  </sheetViews>
  <sheetFormatPr defaultColWidth="8.77734375" defaultRowHeight="13.2" x14ac:dyDescent="0.2"/>
  <cols>
    <col min="2" max="2" width="13.109375" customWidth="1"/>
  </cols>
  <sheetData>
    <row r="1" spans="1:8" x14ac:dyDescent="0.2">
      <c r="A1" t="s">
        <v>10</v>
      </c>
    </row>
    <row r="2" spans="1:8" x14ac:dyDescent="0.2">
      <c r="B2" t="s">
        <v>9</v>
      </c>
    </row>
    <row r="3" spans="1:8" x14ac:dyDescent="0.2">
      <c r="B3" s="1" t="s">
        <v>6</v>
      </c>
      <c r="C3" s="2">
        <v>1.5100000000000001E-2</v>
      </c>
      <c r="D3" t="s">
        <v>7</v>
      </c>
    </row>
    <row r="4" spans="1:8" x14ac:dyDescent="0.2">
      <c r="B4" s="1" t="s">
        <v>8</v>
      </c>
      <c r="C4" s="3">
        <v>0.104</v>
      </c>
      <c r="D4" t="s">
        <v>7</v>
      </c>
      <c r="G4" t="s">
        <v>12</v>
      </c>
      <c r="H4" t="s">
        <v>13</v>
      </c>
    </row>
    <row r="5" spans="1:8" x14ac:dyDescent="0.2">
      <c r="A5" t="s">
        <v>0</v>
      </c>
      <c r="B5" t="s">
        <v>2</v>
      </c>
      <c r="C5" t="s">
        <v>1</v>
      </c>
      <c r="D5" t="s">
        <v>3</v>
      </c>
      <c r="E5" t="s">
        <v>4</v>
      </c>
      <c r="F5" t="s">
        <v>5</v>
      </c>
      <c r="G5" t="s">
        <v>11</v>
      </c>
      <c r="H5" t="s">
        <v>11</v>
      </c>
    </row>
    <row r="6" spans="1:8" x14ac:dyDescent="0.2">
      <c r="A6">
        <v>3.01</v>
      </c>
      <c r="B6">
        <f>A6-$A$6</f>
        <v>0</v>
      </c>
      <c r="C6">
        <v>2.1</v>
      </c>
    </row>
    <row r="7" spans="1:8" x14ac:dyDescent="0.2">
      <c r="A7">
        <v>3.4</v>
      </c>
      <c r="B7">
        <f t="shared" ref="B7:B70" si="0">A7-$A$6</f>
        <v>0.39000000000000012</v>
      </c>
      <c r="C7">
        <v>2.11</v>
      </c>
    </row>
    <row r="8" spans="1:8" x14ac:dyDescent="0.2">
      <c r="A8">
        <v>3.84</v>
      </c>
      <c r="B8">
        <f t="shared" si="0"/>
        <v>0.83000000000000007</v>
      </c>
      <c r="C8">
        <v>2.12</v>
      </c>
    </row>
    <row r="9" spans="1:8" x14ac:dyDescent="0.2">
      <c r="A9">
        <v>4.22</v>
      </c>
      <c r="B9">
        <f t="shared" si="0"/>
        <v>1.21</v>
      </c>
      <c r="C9">
        <v>2.15</v>
      </c>
    </row>
    <row r="10" spans="1:8" x14ac:dyDescent="0.2">
      <c r="A10">
        <v>4.67</v>
      </c>
      <c r="B10">
        <f t="shared" si="0"/>
        <v>1.6600000000000001</v>
      </c>
      <c r="C10">
        <v>2.1800000000000002</v>
      </c>
    </row>
    <row r="11" spans="1:8" x14ac:dyDescent="0.2">
      <c r="A11">
        <v>5</v>
      </c>
      <c r="B11">
        <f t="shared" si="0"/>
        <v>1.9900000000000002</v>
      </c>
      <c r="C11">
        <v>2.2000000000000002</v>
      </c>
    </row>
    <row r="12" spans="1:8" x14ac:dyDescent="0.2">
      <c r="A12">
        <v>5.39</v>
      </c>
      <c r="B12">
        <f t="shared" si="0"/>
        <v>2.38</v>
      </c>
      <c r="C12">
        <v>2.21</v>
      </c>
    </row>
    <row r="13" spans="1:8" x14ac:dyDescent="0.2">
      <c r="A13">
        <v>5.81</v>
      </c>
      <c r="B13">
        <f t="shared" si="0"/>
        <v>2.8</v>
      </c>
      <c r="C13">
        <v>2.2200000000000002</v>
      </c>
    </row>
    <row r="14" spans="1:8" x14ac:dyDescent="0.2">
      <c r="A14">
        <v>6.38</v>
      </c>
      <c r="B14">
        <f t="shared" si="0"/>
        <v>3.37</v>
      </c>
      <c r="C14">
        <v>2.2599999999999998</v>
      </c>
    </row>
    <row r="15" spans="1:8" x14ac:dyDescent="0.2">
      <c r="A15">
        <v>6.72</v>
      </c>
      <c r="B15">
        <f t="shared" si="0"/>
        <v>3.71</v>
      </c>
      <c r="C15">
        <v>2.2799999999999998</v>
      </c>
    </row>
    <row r="16" spans="1:8" x14ac:dyDescent="0.2">
      <c r="A16">
        <v>7.1</v>
      </c>
      <c r="B16">
        <f t="shared" si="0"/>
        <v>4.09</v>
      </c>
      <c r="C16">
        <v>2.2999999999999998</v>
      </c>
    </row>
    <row r="17" spans="1:3" x14ac:dyDescent="0.2">
      <c r="A17">
        <v>7.51</v>
      </c>
      <c r="B17">
        <f t="shared" si="0"/>
        <v>4.5</v>
      </c>
      <c r="C17">
        <v>2.3199999999999998</v>
      </c>
    </row>
    <row r="18" spans="1:3" x14ac:dyDescent="0.2">
      <c r="A18">
        <v>7.9</v>
      </c>
      <c r="B18">
        <f t="shared" si="0"/>
        <v>4.8900000000000006</v>
      </c>
      <c r="C18">
        <v>2.34</v>
      </c>
    </row>
    <row r="19" spans="1:3" x14ac:dyDescent="0.2">
      <c r="A19">
        <v>8.3000000000000007</v>
      </c>
      <c r="B19">
        <f t="shared" si="0"/>
        <v>5.2900000000000009</v>
      </c>
      <c r="C19">
        <v>2.37</v>
      </c>
    </row>
    <row r="20" spans="1:3" x14ac:dyDescent="0.2">
      <c r="A20">
        <v>8.6999999999999993</v>
      </c>
      <c r="B20">
        <f t="shared" si="0"/>
        <v>5.6899999999999995</v>
      </c>
      <c r="C20">
        <v>2.39</v>
      </c>
    </row>
    <row r="21" spans="1:3" x14ac:dyDescent="0.2">
      <c r="A21">
        <v>9.09</v>
      </c>
      <c r="B21">
        <f t="shared" si="0"/>
        <v>6.08</v>
      </c>
      <c r="C21">
        <v>2.41</v>
      </c>
    </row>
    <row r="22" spans="1:3" x14ac:dyDescent="0.2">
      <c r="A22">
        <v>9.49</v>
      </c>
      <c r="B22">
        <f t="shared" si="0"/>
        <v>6.48</v>
      </c>
      <c r="C22">
        <v>2.42</v>
      </c>
    </row>
    <row r="23" spans="1:3" x14ac:dyDescent="0.2">
      <c r="A23">
        <v>9.9</v>
      </c>
      <c r="B23">
        <f t="shared" si="0"/>
        <v>6.8900000000000006</v>
      </c>
      <c r="C23">
        <v>2.46</v>
      </c>
    </row>
    <row r="24" spans="1:3" x14ac:dyDescent="0.2">
      <c r="A24">
        <v>10.220000000000001</v>
      </c>
      <c r="B24">
        <f t="shared" si="0"/>
        <v>7.2100000000000009</v>
      </c>
      <c r="C24">
        <v>2.4900000000000002</v>
      </c>
    </row>
    <row r="25" spans="1:3" x14ac:dyDescent="0.2">
      <c r="A25">
        <v>10.5</v>
      </c>
      <c r="B25">
        <f t="shared" si="0"/>
        <v>7.49</v>
      </c>
      <c r="C25">
        <v>2.5</v>
      </c>
    </row>
    <row r="26" spans="1:3" x14ac:dyDescent="0.2">
      <c r="A26">
        <v>10.8</v>
      </c>
      <c r="B26">
        <f t="shared" si="0"/>
        <v>7.7900000000000009</v>
      </c>
      <c r="C26">
        <v>2.52</v>
      </c>
    </row>
    <row r="27" spans="1:3" x14ac:dyDescent="0.2">
      <c r="A27">
        <v>11.19</v>
      </c>
      <c r="B27">
        <f t="shared" si="0"/>
        <v>8.18</v>
      </c>
      <c r="C27">
        <v>2.56</v>
      </c>
    </row>
    <row r="28" spans="1:3" x14ac:dyDescent="0.2">
      <c r="A28">
        <v>11.53</v>
      </c>
      <c r="B28">
        <f t="shared" si="0"/>
        <v>8.52</v>
      </c>
      <c r="C28">
        <v>2.59</v>
      </c>
    </row>
    <row r="29" spans="1:3" x14ac:dyDescent="0.2">
      <c r="A29">
        <v>11.8</v>
      </c>
      <c r="B29">
        <f t="shared" si="0"/>
        <v>8.7900000000000009</v>
      </c>
      <c r="C29">
        <v>2.6</v>
      </c>
    </row>
    <row r="30" spans="1:3" x14ac:dyDescent="0.2">
      <c r="A30">
        <v>12.1</v>
      </c>
      <c r="B30">
        <f t="shared" si="0"/>
        <v>9.09</v>
      </c>
      <c r="C30">
        <v>2.62</v>
      </c>
    </row>
    <row r="31" spans="1:3" x14ac:dyDescent="0.2">
      <c r="A31">
        <v>12.4</v>
      </c>
      <c r="B31">
        <f t="shared" si="0"/>
        <v>9.39</v>
      </c>
      <c r="C31">
        <v>2.66</v>
      </c>
    </row>
    <row r="32" spans="1:3" x14ac:dyDescent="0.2">
      <c r="A32">
        <v>12.7</v>
      </c>
      <c r="B32">
        <f t="shared" si="0"/>
        <v>9.69</v>
      </c>
      <c r="C32">
        <v>2.7</v>
      </c>
    </row>
    <row r="33" spans="1:3" x14ac:dyDescent="0.2">
      <c r="A33">
        <v>13.03</v>
      </c>
      <c r="B33">
        <f t="shared" si="0"/>
        <v>10.02</v>
      </c>
      <c r="C33">
        <v>2.72</v>
      </c>
    </row>
    <row r="34" spans="1:3" x14ac:dyDescent="0.2">
      <c r="A34">
        <v>13.3</v>
      </c>
      <c r="B34">
        <f t="shared" si="0"/>
        <v>10.290000000000001</v>
      </c>
      <c r="C34">
        <v>2.75</v>
      </c>
    </row>
    <row r="35" spans="1:3" x14ac:dyDescent="0.2">
      <c r="A35">
        <v>13.59</v>
      </c>
      <c r="B35">
        <f t="shared" si="0"/>
        <v>10.58</v>
      </c>
      <c r="C35">
        <v>2.79</v>
      </c>
    </row>
    <row r="36" spans="1:3" x14ac:dyDescent="0.2">
      <c r="A36">
        <v>13.85</v>
      </c>
      <c r="B36">
        <f t="shared" si="0"/>
        <v>10.84</v>
      </c>
      <c r="C36">
        <v>2.82</v>
      </c>
    </row>
    <row r="37" spans="1:3" x14ac:dyDescent="0.2">
      <c r="A37">
        <v>14.1</v>
      </c>
      <c r="B37">
        <f t="shared" si="0"/>
        <v>11.09</v>
      </c>
      <c r="C37">
        <v>2.86</v>
      </c>
    </row>
    <row r="38" spans="1:3" x14ac:dyDescent="0.2">
      <c r="A38">
        <v>14.4</v>
      </c>
      <c r="B38">
        <f t="shared" si="0"/>
        <v>11.39</v>
      </c>
      <c r="C38">
        <v>2.9</v>
      </c>
    </row>
    <row r="39" spans="1:3" x14ac:dyDescent="0.2">
      <c r="A39">
        <v>14.68</v>
      </c>
      <c r="B39">
        <f t="shared" si="0"/>
        <v>11.67</v>
      </c>
      <c r="C39">
        <v>2.95</v>
      </c>
    </row>
    <row r="40" spans="1:3" x14ac:dyDescent="0.2">
      <c r="A40">
        <v>14.8</v>
      </c>
      <c r="B40">
        <f t="shared" si="0"/>
        <v>11.790000000000001</v>
      </c>
      <c r="C40">
        <v>2.97</v>
      </c>
    </row>
    <row r="41" spans="1:3" x14ac:dyDescent="0.2">
      <c r="A41">
        <v>15</v>
      </c>
      <c r="B41">
        <f t="shared" si="0"/>
        <v>11.99</v>
      </c>
      <c r="C41">
        <v>3</v>
      </c>
    </row>
    <row r="42" spans="1:3" x14ac:dyDescent="0.2">
      <c r="A42">
        <v>15.37</v>
      </c>
      <c r="B42">
        <f t="shared" si="0"/>
        <v>12.36</v>
      </c>
      <c r="C42">
        <v>3.08</v>
      </c>
    </row>
    <row r="43" spans="1:3" x14ac:dyDescent="0.2">
      <c r="A43">
        <v>15.6</v>
      </c>
      <c r="B43">
        <f t="shared" si="0"/>
        <v>12.59</v>
      </c>
      <c r="C43">
        <v>3.12</v>
      </c>
    </row>
    <row r="44" spans="1:3" x14ac:dyDescent="0.2">
      <c r="A44">
        <v>15.9</v>
      </c>
      <c r="B44">
        <f t="shared" si="0"/>
        <v>12.89</v>
      </c>
      <c r="C44">
        <v>3.21</v>
      </c>
    </row>
    <row r="45" spans="1:3" x14ac:dyDescent="0.2">
      <c r="A45">
        <v>16.100000000000001</v>
      </c>
      <c r="B45">
        <f t="shared" si="0"/>
        <v>13.090000000000002</v>
      </c>
      <c r="C45">
        <v>3.28</v>
      </c>
    </row>
    <row r="46" spans="1:3" x14ac:dyDescent="0.2">
      <c r="A46">
        <v>16.2</v>
      </c>
      <c r="B46">
        <f t="shared" si="0"/>
        <v>13.19</v>
      </c>
      <c r="C46">
        <v>3.31</v>
      </c>
    </row>
    <row r="47" spans="1:3" x14ac:dyDescent="0.2">
      <c r="A47">
        <v>16.329999999999998</v>
      </c>
      <c r="B47">
        <f t="shared" si="0"/>
        <v>13.319999999999999</v>
      </c>
      <c r="C47">
        <v>3.37</v>
      </c>
    </row>
    <row r="48" spans="1:3" x14ac:dyDescent="0.2">
      <c r="A48">
        <v>16.53</v>
      </c>
      <c r="B48">
        <f t="shared" si="0"/>
        <v>13.520000000000001</v>
      </c>
      <c r="C48">
        <v>3.46</v>
      </c>
    </row>
    <row r="49" spans="1:3" x14ac:dyDescent="0.2">
      <c r="A49">
        <v>16.62</v>
      </c>
      <c r="B49">
        <f t="shared" si="0"/>
        <v>13.610000000000001</v>
      </c>
      <c r="C49">
        <v>3.5</v>
      </c>
    </row>
    <row r="50" spans="1:3" x14ac:dyDescent="0.2">
      <c r="A50">
        <v>16.7</v>
      </c>
      <c r="B50">
        <f t="shared" si="0"/>
        <v>13.69</v>
      </c>
      <c r="C50">
        <v>3.52</v>
      </c>
    </row>
    <row r="51" spans="1:3" x14ac:dyDescent="0.2">
      <c r="A51">
        <v>16.8</v>
      </c>
      <c r="B51">
        <f t="shared" si="0"/>
        <v>13.790000000000001</v>
      </c>
      <c r="C51">
        <v>3.52</v>
      </c>
    </row>
    <row r="52" spans="1:3" x14ac:dyDescent="0.2">
      <c r="A52">
        <v>16.95</v>
      </c>
      <c r="B52">
        <f t="shared" si="0"/>
        <v>13.94</v>
      </c>
      <c r="C52">
        <v>3.7</v>
      </c>
    </row>
    <row r="53" spans="1:3" x14ac:dyDescent="0.2">
      <c r="A53">
        <v>17.010000000000002</v>
      </c>
      <c r="B53">
        <f t="shared" si="0"/>
        <v>14.000000000000002</v>
      </c>
      <c r="C53">
        <v>3.8</v>
      </c>
    </row>
    <row r="54" spans="1:3" x14ac:dyDescent="0.2">
      <c r="A54">
        <v>17.09</v>
      </c>
      <c r="B54">
        <f t="shared" si="0"/>
        <v>14.08</v>
      </c>
      <c r="C54">
        <v>3.86</v>
      </c>
    </row>
    <row r="55" spans="1:3" x14ac:dyDescent="0.2">
      <c r="A55">
        <v>17.12</v>
      </c>
      <c r="B55">
        <f t="shared" si="0"/>
        <v>14.110000000000001</v>
      </c>
      <c r="C55">
        <v>3.92</v>
      </c>
    </row>
    <row r="56" spans="1:3" x14ac:dyDescent="0.2">
      <c r="A56">
        <v>17.2</v>
      </c>
      <c r="B56">
        <f t="shared" si="0"/>
        <v>14.19</v>
      </c>
      <c r="C56">
        <v>4</v>
      </c>
    </row>
    <row r="57" spans="1:3" x14ac:dyDescent="0.2">
      <c r="A57">
        <v>17.22</v>
      </c>
      <c r="B57">
        <f t="shared" si="0"/>
        <v>14.209999999999999</v>
      </c>
      <c r="C57">
        <v>4.08</v>
      </c>
    </row>
    <row r="58" spans="1:3" x14ac:dyDescent="0.2">
      <c r="A58">
        <v>17.29</v>
      </c>
      <c r="B58">
        <f t="shared" si="0"/>
        <v>14.28</v>
      </c>
      <c r="C58">
        <v>4.18</v>
      </c>
    </row>
    <row r="59" spans="1:3" x14ac:dyDescent="0.2">
      <c r="A59">
        <v>17.32</v>
      </c>
      <c r="B59">
        <f t="shared" si="0"/>
        <v>14.31</v>
      </c>
      <c r="C59">
        <v>4.28</v>
      </c>
    </row>
    <row r="60" spans="1:3" x14ac:dyDescent="0.2">
      <c r="A60">
        <v>17.39</v>
      </c>
      <c r="B60">
        <f t="shared" si="0"/>
        <v>14.38</v>
      </c>
      <c r="C60">
        <v>4.4000000000000004</v>
      </c>
    </row>
    <row r="61" spans="1:3" x14ac:dyDescent="0.2">
      <c r="A61">
        <v>17.41</v>
      </c>
      <c r="B61">
        <f t="shared" si="0"/>
        <v>14.4</v>
      </c>
      <c r="C61">
        <v>4.57</v>
      </c>
    </row>
    <row r="62" spans="1:3" x14ac:dyDescent="0.2">
      <c r="A62">
        <v>17.5</v>
      </c>
      <c r="B62">
        <f t="shared" si="0"/>
        <v>14.49</v>
      </c>
      <c r="C62">
        <v>4.72</v>
      </c>
    </row>
    <row r="63" spans="1:3" x14ac:dyDescent="0.2">
      <c r="A63">
        <v>17.53</v>
      </c>
      <c r="B63">
        <f t="shared" si="0"/>
        <v>14.520000000000001</v>
      </c>
      <c r="C63">
        <v>4.84</v>
      </c>
    </row>
    <row r="64" spans="1:3" x14ac:dyDescent="0.2">
      <c r="A64">
        <v>17.600000000000001</v>
      </c>
      <c r="B64">
        <f t="shared" si="0"/>
        <v>14.590000000000002</v>
      </c>
      <c r="C64">
        <v>4.95</v>
      </c>
    </row>
    <row r="65" spans="1:3" x14ac:dyDescent="0.2">
      <c r="A65">
        <v>17.63</v>
      </c>
      <c r="B65">
        <f t="shared" si="0"/>
        <v>14.62</v>
      </c>
      <c r="C65">
        <v>5.0199999999999996</v>
      </c>
    </row>
    <row r="66" spans="1:3" x14ac:dyDescent="0.2">
      <c r="A66">
        <v>17.7</v>
      </c>
      <c r="B66">
        <f t="shared" si="0"/>
        <v>14.69</v>
      </c>
      <c r="C66">
        <v>5.0999999999999996</v>
      </c>
    </row>
    <row r="67" spans="1:3" x14ac:dyDescent="0.2">
      <c r="A67">
        <v>17.739999999999998</v>
      </c>
      <c r="B67">
        <f t="shared" si="0"/>
        <v>14.729999999999999</v>
      </c>
      <c r="C67">
        <v>5.16</v>
      </c>
    </row>
    <row r="68" spans="1:3" x14ac:dyDescent="0.2">
      <c r="A68">
        <v>17.8</v>
      </c>
      <c r="B68">
        <f t="shared" si="0"/>
        <v>14.790000000000001</v>
      </c>
      <c r="C68">
        <v>5.21</v>
      </c>
    </row>
    <row r="69" spans="1:3" x14ac:dyDescent="0.2">
      <c r="A69">
        <v>17.82</v>
      </c>
      <c r="B69">
        <f t="shared" si="0"/>
        <v>14.81</v>
      </c>
      <c r="C69">
        <v>5.28</v>
      </c>
    </row>
    <row r="70" spans="1:3" x14ac:dyDescent="0.2">
      <c r="A70">
        <v>17.899999999999999</v>
      </c>
      <c r="B70">
        <f t="shared" si="0"/>
        <v>14.889999999999999</v>
      </c>
      <c r="C70">
        <v>5.31</v>
      </c>
    </row>
    <row r="71" spans="1:3" x14ac:dyDescent="0.2">
      <c r="A71">
        <v>17.98</v>
      </c>
      <c r="B71">
        <f t="shared" ref="B71:B134" si="1">A71-$A$6</f>
        <v>14.97</v>
      </c>
      <c r="C71">
        <v>5.35</v>
      </c>
    </row>
    <row r="72" spans="1:3" x14ac:dyDescent="0.2">
      <c r="A72">
        <v>18.010000000000002</v>
      </c>
      <c r="B72">
        <f t="shared" si="1"/>
        <v>15.000000000000002</v>
      </c>
      <c r="C72">
        <v>5.41</v>
      </c>
    </row>
    <row r="73" spans="1:3" x14ac:dyDescent="0.2">
      <c r="A73">
        <v>18.100000000000001</v>
      </c>
      <c r="B73">
        <f t="shared" si="1"/>
        <v>15.090000000000002</v>
      </c>
      <c r="C73">
        <v>5.45</v>
      </c>
    </row>
    <row r="74" spans="1:3" x14ac:dyDescent="0.2">
      <c r="A74">
        <v>18.14</v>
      </c>
      <c r="B74">
        <f t="shared" si="1"/>
        <v>15.13</v>
      </c>
      <c r="C74">
        <v>5.5</v>
      </c>
    </row>
    <row r="75" spans="1:3" x14ac:dyDescent="0.2">
      <c r="A75">
        <v>18.3</v>
      </c>
      <c r="B75">
        <f t="shared" si="1"/>
        <v>15.290000000000001</v>
      </c>
      <c r="C75">
        <v>5.56</v>
      </c>
    </row>
    <row r="76" spans="1:3" x14ac:dyDescent="0.2">
      <c r="A76">
        <v>18.41</v>
      </c>
      <c r="B76">
        <f t="shared" si="1"/>
        <v>15.4</v>
      </c>
      <c r="C76">
        <v>5.62</v>
      </c>
    </row>
    <row r="77" spans="1:3" x14ac:dyDescent="0.2">
      <c r="A77">
        <v>18.52</v>
      </c>
      <c r="B77">
        <f t="shared" si="1"/>
        <v>15.51</v>
      </c>
      <c r="C77">
        <v>5.67</v>
      </c>
    </row>
    <row r="78" spans="1:3" x14ac:dyDescent="0.2">
      <c r="A78">
        <v>18.7</v>
      </c>
      <c r="B78">
        <f t="shared" si="1"/>
        <v>15.69</v>
      </c>
      <c r="C78">
        <v>5.71</v>
      </c>
    </row>
    <row r="79" spans="1:3" x14ac:dyDescent="0.2">
      <c r="A79">
        <v>18.899999999999999</v>
      </c>
      <c r="B79">
        <f t="shared" si="1"/>
        <v>15.889999999999999</v>
      </c>
      <c r="C79">
        <v>5.8</v>
      </c>
    </row>
    <row r="80" spans="1:3" x14ac:dyDescent="0.2">
      <c r="A80">
        <v>19.100000000000001</v>
      </c>
      <c r="B80">
        <f t="shared" si="1"/>
        <v>16.090000000000003</v>
      </c>
      <c r="C80">
        <v>5.85</v>
      </c>
    </row>
    <row r="81" spans="1:3" x14ac:dyDescent="0.2">
      <c r="A81">
        <v>19.3</v>
      </c>
      <c r="B81">
        <f t="shared" si="1"/>
        <v>16.29</v>
      </c>
      <c r="C81">
        <v>5.91</v>
      </c>
    </row>
    <row r="82" spans="1:3" x14ac:dyDescent="0.2">
      <c r="A82">
        <v>19.600000000000001</v>
      </c>
      <c r="B82">
        <f t="shared" si="1"/>
        <v>16.590000000000003</v>
      </c>
      <c r="C82">
        <v>6</v>
      </c>
    </row>
    <row r="83" spans="1:3" x14ac:dyDescent="0.2">
      <c r="A83">
        <v>19.899999999999999</v>
      </c>
      <c r="B83">
        <f t="shared" si="1"/>
        <v>16.89</v>
      </c>
      <c r="C83">
        <v>6.06</v>
      </c>
    </row>
    <row r="84" spans="1:3" x14ac:dyDescent="0.2">
      <c r="A84">
        <v>20.2</v>
      </c>
      <c r="B84">
        <f t="shared" si="1"/>
        <v>17.189999999999998</v>
      </c>
      <c r="C84">
        <v>6.13</v>
      </c>
    </row>
    <row r="85" spans="1:3" x14ac:dyDescent="0.2">
      <c r="A85">
        <v>20.51</v>
      </c>
      <c r="B85">
        <f t="shared" si="1"/>
        <v>17.5</v>
      </c>
      <c r="C85">
        <v>6.2</v>
      </c>
    </row>
    <row r="86" spans="1:3" x14ac:dyDescent="0.2">
      <c r="A86">
        <v>20.8</v>
      </c>
      <c r="B86">
        <f t="shared" si="1"/>
        <v>17.79</v>
      </c>
      <c r="C86">
        <v>6.24</v>
      </c>
    </row>
    <row r="87" spans="1:3" x14ac:dyDescent="0.2">
      <c r="A87">
        <v>21.2</v>
      </c>
      <c r="B87">
        <f t="shared" si="1"/>
        <v>18.189999999999998</v>
      </c>
      <c r="C87">
        <v>6.31</v>
      </c>
    </row>
    <row r="88" spans="1:3" x14ac:dyDescent="0.2">
      <c r="A88">
        <v>21.6</v>
      </c>
      <c r="B88">
        <f t="shared" si="1"/>
        <v>18.590000000000003</v>
      </c>
      <c r="C88">
        <v>6.37</v>
      </c>
    </row>
    <row r="89" spans="1:3" x14ac:dyDescent="0.2">
      <c r="A89">
        <v>22</v>
      </c>
      <c r="B89">
        <f t="shared" si="1"/>
        <v>18.990000000000002</v>
      </c>
      <c r="C89">
        <v>6.41</v>
      </c>
    </row>
    <row r="90" spans="1:3" x14ac:dyDescent="0.2">
      <c r="A90">
        <v>22.42</v>
      </c>
      <c r="B90">
        <f t="shared" si="1"/>
        <v>19.410000000000004</v>
      </c>
      <c r="C90">
        <v>6.48</v>
      </c>
    </row>
    <row r="91" spans="1:3" x14ac:dyDescent="0.2">
      <c r="A91">
        <v>22.8</v>
      </c>
      <c r="B91">
        <f t="shared" si="1"/>
        <v>19.79</v>
      </c>
      <c r="C91">
        <v>6.52</v>
      </c>
    </row>
    <row r="92" spans="1:3" x14ac:dyDescent="0.2">
      <c r="A92">
        <v>23.22</v>
      </c>
      <c r="B92">
        <f t="shared" si="1"/>
        <v>20.21</v>
      </c>
      <c r="C92">
        <v>6.58</v>
      </c>
    </row>
    <row r="93" spans="1:3" x14ac:dyDescent="0.2">
      <c r="A93">
        <v>23.6</v>
      </c>
      <c r="B93">
        <f t="shared" si="1"/>
        <v>20.590000000000003</v>
      </c>
      <c r="C93">
        <v>6.62</v>
      </c>
    </row>
    <row r="94" spans="1:3" x14ac:dyDescent="0.2">
      <c r="A94">
        <v>24</v>
      </c>
      <c r="B94">
        <f t="shared" si="1"/>
        <v>20.990000000000002</v>
      </c>
      <c r="C94">
        <v>6.67</v>
      </c>
    </row>
    <row r="95" spans="1:3" x14ac:dyDescent="0.2">
      <c r="A95">
        <v>24.4</v>
      </c>
      <c r="B95">
        <f t="shared" si="1"/>
        <v>21.39</v>
      </c>
      <c r="C95">
        <v>6.71</v>
      </c>
    </row>
    <row r="96" spans="1:3" x14ac:dyDescent="0.2">
      <c r="A96">
        <v>24.8</v>
      </c>
      <c r="B96">
        <f t="shared" si="1"/>
        <v>21.79</v>
      </c>
      <c r="C96">
        <v>6.77</v>
      </c>
    </row>
    <row r="97" spans="1:3" x14ac:dyDescent="0.2">
      <c r="A97">
        <v>25.2</v>
      </c>
      <c r="B97">
        <f t="shared" si="1"/>
        <v>22.189999999999998</v>
      </c>
      <c r="C97">
        <v>6.82</v>
      </c>
    </row>
    <row r="98" spans="1:3" x14ac:dyDescent="0.2">
      <c r="A98">
        <v>25.6</v>
      </c>
      <c r="B98">
        <f t="shared" si="1"/>
        <v>22.590000000000003</v>
      </c>
      <c r="C98">
        <v>6.87</v>
      </c>
    </row>
    <row r="99" spans="1:3" x14ac:dyDescent="0.2">
      <c r="A99">
        <v>26</v>
      </c>
      <c r="B99">
        <f t="shared" si="1"/>
        <v>22.990000000000002</v>
      </c>
      <c r="C99">
        <v>6.91</v>
      </c>
    </row>
    <row r="100" spans="1:3" x14ac:dyDescent="0.2">
      <c r="A100">
        <v>26.4</v>
      </c>
      <c r="B100">
        <f t="shared" si="1"/>
        <v>23.39</v>
      </c>
      <c r="C100">
        <v>6.96</v>
      </c>
    </row>
    <row r="101" spans="1:3" x14ac:dyDescent="0.2">
      <c r="A101">
        <v>26.8</v>
      </c>
      <c r="B101">
        <f t="shared" si="1"/>
        <v>23.79</v>
      </c>
      <c r="C101">
        <v>7.01</v>
      </c>
    </row>
    <row r="102" spans="1:3" x14ac:dyDescent="0.2">
      <c r="A102">
        <v>27.22</v>
      </c>
      <c r="B102">
        <f t="shared" si="1"/>
        <v>24.21</v>
      </c>
      <c r="C102">
        <v>7.07</v>
      </c>
    </row>
    <row r="103" spans="1:3" x14ac:dyDescent="0.2">
      <c r="A103">
        <v>27.6</v>
      </c>
      <c r="B103">
        <f t="shared" si="1"/>
        <v>24.590000000000003</v>
      </c>
      <c r="C103">
        <v>7.12</v>
      </c>
    </row>
    <row r="104" spans="1:3" x14ac:dyDescent="0.2">
      <c r="A104">
        <v>28</v>
      </c>
      <c r="B104">
        <f t="shared" si="1"/>
        <v>24.990000000000002</v>
      </c>
      <c r="C104">
        <v>7.18</v>
      </c>
    </row>
    <row r="105" spans="1:3" x14ac:dyDescent="0.2">
      <c r="A105">
        <v>28.4</v>
      </c>
      <c r="B105">
        <f t="shared" si="1"/>
        <v>25.39</v>
      </c>
      <c r="C105">
        <v>7.23</v>
      </c>
    </row>
    <row r="106" spans="1:3" x14ac:dyDescent="0.2">
      <c r="A106">
        <v>28.8</v>
      </c>
      <c r="B106">
        <f t="shared" si="1"/>
        <v>25.79</v>
      </c>
      <c r="C106">
        <v>7.3</v>
      </c>
    </row>
    <row r="107" spans="1:3" x14ac:dyDescent="0.2">
      <c r="A107">
        <v>29.2</v>
      </c>
      <c r="B107">
        <f t="shared" si="1"/>
        <v>26.189999999999998</v>
      </c>
      <c r="C107">
        <v>7.38</v>
      </c>
    </row>
    <row r="108" spans="1:3" x14ac:dyDescent="0.2">
      <c r="A108">
        <v>29.5</v>
      </c>
      <c r="B108">
        <f t="shared" si="1"/>
        <v>26.490000000000002</v>
      </c>
      <c r="C108">
        <v>7.43</v>
      </c>
    </row>
    <row r="109" spans="1:3" x14ac:dyDescent="0.2">
      <c r="A109">
        <v>29.84</v>
      </c>
      <c r="B109">
        <f t="shared" si="1"/>
        <v>26.83</v>
      </c>
      <c r="C109">
        <v>7.51</v>
      </c>
    </row>
    <row r="110" spans="1:3" x14ac:dyDescent="0.2">
      <c r="A110">
        <v>30.01</v>
      </c>
      <c r="B110">
        <f t="shared" si="1"/>
        <v>27</v>
      </c>
      <c r="C110">
        <v>7.58</v>
      </c>
    </row>
    <row r="111" spans="1:3" x14ac:dyDescent="0.2">
      <c r="A111">
        <v>30.21</v>
      </c>
      <c r="B111">
        <f t="shared" si="1"/>
        <v>27.200000000000003</v>
      </c>
      <c r="C111">
        <v>7.6</v>
      </c>
    </row>
    <row r="112" spans="1:3" x14ac:dyDescent="0.2">
      <c r="A112">
        <v>30.4</v>
      </c>
      <c r="B112">
        <f t="shared" si="1"/>
        <v>27.39</v>
      </c>
      <c r="C112">
        <v>7.67</v>
      </c>
    </row>
    <row r="113" spans="1:3" x14ac:dyDescent="0.2">
      <c r="A113">
        <v>30.6</v>
      </c>
      <c r="B113">
        <f t="shared" si="1"/>
        <v>27.590000000000003</v>
      </c>
      <c r="C113">
        <v>7.74</v>
      </c>
    </row>
    <row r="114" spans="1:3" x14ac:dyDescent="0.2">
      <c r="A114">
        <v>30.66</v>
      </c>
      <c r="B114">
        <f t="shared" si="1"/>
        <v>27.65</v>
      </c>
      <c r="C114">
        <v>7.77</v>
      </c>
    </row>
    <row r="115" spans="1:3" x14ac:dyDescent="0.2">
      <c r="A115">
        <v>30.85</v>
      </c>
      <c r="B115">
        <f t="shared" si="1"/>
        <v>27.840000000000003</v>
      </c>
      <c r="C115">
        <v>7.84</v>
      </c>
    </row>
    <row r="116" spans="1:3" x14ac:dyDescent="0.2">
      <c r="A116">
        <v>31</v>
      </c>
      <c r="B116">
        <f t="shared" si="1"/>
        <v>27.990000000000002</v>
      </c>
      <c r="C116">
        <v>7.91</v>
      </c>
    </row>
    <row r="117" spans="1:3" x14ac:dyDescent="0.2">
      <c r="A117">
        <v>31.12</v>
      </c>
      <c r="B117">
        <f t="shared" si="1"/>
        <v>28.11</v>
      </c>
      <c r="C117">
        <v>7.99</v>
      </c>
    </row>
    <row r="118" spans="1:3" x14ac:dyDescent="0.2">
      <c r="A118">
        <v>31.26</v>
      </c>
      <c r="B118">
        <f t="shared" si="1"/>
        <v>28.25</v>
      </c>
      <c r="C118">
        <v>8.0500000000000007</v>
      </c>
    </row>
    <row r="119" spans="1:3" x14ac:dyDescent="0.2">
      <c r="A119">
        <v>31.31</v>
      </c>
      <c r="B119">
        <f t="shared" si="1"/>
        <v>28.299999999999997</v>
      </c>
      <c r="C119">
        <v>8.1</v>
      </c>
    </row>
    <row r="120" spans="1:3" x14ac:dyDescent="0.2">
      <c r="A120">
        <v>31.41</v>
      </c>
      <c r="B120">
        <f t="shared" si="1"/>
        <v>28.4</v>
      </c>
      <c r="C120">
        <v>8.18</v>
      </c>
    </row>
    <row r="121" spans="1:3" x14ac:dyDescent="0.2">
      <c r="A121">
        <v>31.5</v>
      </c>
      <c r="B121">
        <f t="shared" si="1"/>
        <v>28.490000000000002</v>
      </c>
      <c r="C121">
        <v>8.25</v>
      </c>
    </row>
    <row r="122" spans="1:3" x14ac:dyDescent="0.2">
      <c r="A122">
        <v>31.6</v>
      </c>
      <c r="B122">
        <f t="shared" si="1"/>
        <v>28.590000000000003</v>
      </c>
      <c r="C122">
        <v>8.36</v>
      </c>
    </row>
    <row r="123" spans="1:3" x14ac:dyDescent="0.2">
      <c r="A123">
        <v>31.7</v>
      </c>
      <c r="B123">
        <f t="shared" si="1"/>
        <v>28.689999999999998</v>
      </c>
      <c r="C123">
        <v>8.5</v>
      </c>
    </row>
    <row r="124" spans="1:3" x14ac:dyDescent="0.2">
      <c r="A124">
        <v>31.74</v>
      </c>
      <c r="B124">
        <f t="shared" si="1"/>
        <v>28.729999999999997</v>
      </c>
      <c r="C124">
        <v>8.6</v>
      </c>
    </row>
    <row r="125" spans="1:3" x14ac:dyDescent="0.2">
      <c r="A125">
        <v>31.8</v>
      </c>
      <c r="B125">
        <f t="shared" si="1"/>
        <v>28.79</v>
      </c>
      <c r="C125">
        <v>8.6999999999999993</v>
      </c>
    </row>
    <row r="126" spans="1:3" x14ac:dyDescent="0.2">
      <c r="A126">
        <v>31.85</v>
      </c>
      <c r="B126">
        <f t="shared" si="1"/>
        <v>28.840000000000003</v>
      </c>
      <c r="C126">
        <v>8.8000000000000007</v>
      </c>
    </row>
    <row r="127" spans="1:3" x14ac:dyDescent="0.2">
      <c r="A127">
        <v>31.9</v>
      </c>
      <c r="B127">
        <f t="shared" si="1"/>
        <v>28.89</v>
      </c>
      <c r="C127">
        <v>8.94</v>
      </c>
    </row>
    <row r="128" spans="1:3" x14ac:dyDescent="0.2">
      <c r="A128">
        <v>31.93</v>
      </c>
      <c r="B128">
        <f t="shared" si="1"/>
        <v>28.92</v>
      </c>
      <c r="C128">
        <v>9.1</v>
      </c>
    </row>
    <row r="129" spans="1:3" x14ac:dyDescent="0.2">
      <c r="A129">
        <v>32.020000000000003</v>
      </c>
      <c r="B129">
        <f t="shared" si="1"/>
        <v>29.010000000000005</v>
      </c>
      <c r="C129">
        <v>9.39</v>
      </c>
    </row>
    <row r="130" spans="1:3" x14ac:dyDescent="0.2">
      <c r="A130">
        <v>32.1</v>
      </c>
      <c r="B130">
        <f t="shared" si="1"/>
        <v>29.090000000000003</v>
      </c>
      <c r="C130">
        <v>9.5</v>
      </c>
    </row>
    <row r="131" spans="1:3" x14ac:dyDescent="0.2">
      <c r="A131">
        <v>32.159999999999997</v>
      </c>
      <c r="B131">
        <f t="shared" si="1"/>
        <v>29.15</v>
      </c>
      <c r="C131">
        <v>9.6199999999999992</v>
      </c>
    </row>
    <row r="132" spans="1:3" x14ac:dyDescent="0.2">
      <c r="A132">
        <v>32.200000000000003</v>
      </c>
      <c r="B132">
        <f t="shared" si="1"/>
        <v>29.190000000000005</v>
      </c>
      <c r="C132">
        <v>9.67</v>
      </c>
    </row>
    <row r="133" spans="1:3" x14ac:dyDescent="0.2">
      <c r="A133">
        <v>32.26</v>
      </c>
      <c r="B133">
        <f t="shared" si="1"/>
        <v>29.25</v>
      </c>
      <c r="C133">
        <v>9.76</v>
      </c>
    </row>
    <row r="134" spans="1:3" x14ac:dyDescent="0.2">
      <c r="A134">
        <v>32.299999999999997</v>
      </c>
      <c r="B134">
        <f t="shared" si="1"/>
        <v>29.29</v>
      </c>
      <c r="C134">
        <v>9.81</v>
      </c>
    </row>
    <row r="135" spans="1:3" x14ac:dyDescent="0.2">
      <c r="A135">
        <v>32.340000000000003</v>
      </c>
      <c r="B135">
        <f t="shared" ref="B135:B160" si="2">A135-$A$6</f>
        <v>29.330000000000005</v>
      </c>
      <c r="C135">
        <v>9.89</v>
      </c>
    </row>
    <row r="136" spans="1:3" x14ac:dyDescent="0.2">
      <c r="A136">
        <v>32.47</v>
      </c>
      <c r="B136">
        <f t="shared" si="2"/>
        <v>29.46</v>
      </c>
      <c r="C136">
        <v>10</v>
      </c>
    </row>
    <row r="137" spans="1:3" x14ac:dyDescent="0.2">
      <c r="A137">
        <v>32.5</v>
      </c>
      <c r="B137">
        <f t="shared" si="2"/>
        <v>29.490000000000002</v>
      </c>
      <c r="C137">
        <v>10.050000000000001</v>
      </c>
    </row>
    <row r="138" spans="1:3" x14ac:dyDescent="0.2">
      <c r="A138">
        <v>32.56</v>
      </c>
      <c r="B138">
        <f t="shared" si="2"/>
        <v>29.550000000000004</v>
      </c>
      <c r="C138">
        <v>10.09</v>
      </c>
    </row>
    <row r="139" spans="1:3" x14ac:dyDescent="0.2">
      <c r="A139">
        <v>32.68</v>
      </c>
      <c r="B139">
        <f t="shared" si="2"/>
        <v>29.67</v>
      </c>
      <c r="C139">
        <v>10.16</v>
      </c>
    </row>
    <row r="140" spans="1:3" x14ac:dyDescent="0.2">
      <c r="A140">
        <v>32.76</v>
      </c>
      <c r="B140">
        <f t="shared" si="2"/>
        <v>29.75</v>
      </c>
      <c r="C140">
        <v>10.210000000000001</v>
      </c>
    </row>
    <row r="141" spans="1:3" x14ac:dyDescent="0.2">
      <c r="A141">
        <v>32.9</v>
      </c>
      <c r="B141">
        <f t="shared" si="2"/>
        <v>29.89</v>
      </c>
      <c r="C141">
        <v>10.3</v>
      </c>
    </row>
    <row r="142" spans="1:3" x14ac:dyDescent="0.2">
      <c r="A142">
        <v>33.049999999999997</v>
      </c>
      <c r="B142">
        <f t="shared" si="2"/>
        <v>30.04</v>
      </c>
      <c r="C142">
        <v>10.37</v>
      </c>
    </row>
    <row r="143" spans="1:3" x14ac:dyDescent="0.2">
      <c r="A143">
        <v>33.200000000000003</v>
      </c>
      <c r="B143">
        <f t="shared" si="2"/>
        <v>30.190000000000005</v>
      </c>
      <c r="C143">
        <v>10.42</v>
      </c>
    </row>
    <row r="144" spans="1:3" x14ac:dyDescent="0.2">
      <c r="A144">
        <v>33.5</v>
      </c>
      <c r="B144">
        <f t="shared" si="2"/>
        <v>30.490000000000002</v>
      </c>
      <c r="C144">
        <v>10.51</v>
      </c>
    </row>
    <row r="145" spans="1:11" x14ac:dyDescent="0.2">
      <c r="A145">
        <v>33.799999999999997</v>
      </c>
      <c r="B145">
        <f t="shared" si="2"/>
        <v>30.79</v>
      </c>
      <c r="C145">
        <v>10.6</v>
      </c>
    </row>
    <row r="146" spans="1:11" x14ac:dyDescent="0.2">
      <c r="A146">
        <v>34.1</v>
      </c>
      <c r="B146">
        <f t="shared" si="2"/>
        <v>31.090000000000003</v>
      </c>
      <c r="C146">
        <v>10.68</v>
      </c>
    </row>
    <row r="147" spans="1:11" x14ac:dyDescent="0.2">
      <c r="A147">
        <v>34.4</v>
      </c>
      <c r="B147">
        <f t="shared" si="2"/>
        <v>31.39</v>
      </c>
      <c r="C147">
        <v>10.72</v>
      </c>
    </row>
    <row r="148" spans="1:11" x14ac:dyDescent="0.2">
      <c r="A148">
        <v>34.82</v>
      </c>
      <c r="B148">
        <f t="shared" si="2"/>
        <v>31.810000000000002</v>
      </c>
      <c r="C148">
        <v>10.81</v>
      </c>
    </row>
    <row r="149" spans="1:11" x14ac:dyDescent="0.2">
      <c r="A149">
        <v>35.200000000000003</v>
      </c>
      <c r="B149">
        <f t="shared" si="2"/>
        <v>32.190000000000005</v>
      </c>
      <c r="C149">
        <v>10.88</v>
      </c>
    </row>
    <row r="150" spans="1:11" x14ac:dyDescent="0.2">
      <c r="A150">
        <v>35.6</v>
      </c>
      <c r="B150">
        <f t="shared" si="2"/>
        <v>32.590000000000003</v>
      </c>
      <c r="C150">
        <v>10.92</v>
      </c>
    </row>
    <row r="151" spans="1:11" x14ac:dyDescent="0.2">
      <c r="A151">
        <v>36.1</v>
      </c>
      <c r="B151">
        <f t="shared" si="2"/>
        <v>33.090000000000003</v>
      </c>
      <c r="C151">
        <v>10.99</v>
      </c>
    </row>
    <row r="152" spans="1:11" x14ac:dyDescent="0.2">
      <c r="A152">
        <v>36.6</v>
      </c>
      <c r="B152">
        <f t="shared" si="2"/>
        <v>33.590000000000003</v>
      </c>
      <c r="C152">
        <v>11.04</v>
      </c>
    </row>
    <row r="153" spans="1:11" x14ac:dyDescent="0.2">
      <c r="A153">
        <v>37.1</v>
      </c>
      <c r="B153">
        <f t="shared" si="2"/>
        <v>34.090000000000003</v>
      </c>
      <c r="C153">
        <v>11.09</v>
      </c>
    </row>
    <row r="154" spans="1:11" x14ac:dyDescent="0.2">
      <c r="A154">
        <v>37.6</v>
      </c>
      <c r="B154">
        <f t="shared" si="2"/>
        <v>34.590000000000003</v>
      </c>
      <c r="C154">
        <v>11.13</v>
      </c>
    </row>
    <row r="155" spans="1:11" x14ac:dyDescent="0.2">
      <c r="A155">
        <v>38.1</v>
      </c>
      <c r="B155">
        <f t="shared" si="2"/>
        <v>35.090000000000003</v>
      </c>
      <c r="C155">
        <v>11.19</v>
      </c>
    </row>
    <row r="156" spans="1:11" x14ac:dyDescent="0.2">
      <c r="A156">
        <v>39.1</v>
      </c>
      <c r="B156">
        <f t="shared" si="2"/>
        <v>36.090000000000003</v>
      </c>
      <c r="C156">
        <v>11.25</v>
      </c>
    </row>
    <row r="157" spans="1:11" x14ac:dyDescent="0.2">
      <c r="A157">
        <v>40.1</v>
      </c>
      <c r="B157">
        <f t="shared" si="2"/>
        <v>37.090000000000003</v>
      </c>
      <c r="C157">
        <v>11.31</v>
      </c>
    </row>
    <row r="158" spans="1:11" x14ac:dyDescent="0.2">
      <c r="A158">
        <v>42.1</v>
      </c>
      <c r="B158">
        <f t="shared" si="2"/>
        <v>39.090000000000003</v>
      </c>
      <c r="C158">
        <v>11.42</v>
      </c>
    </row>
    <row r="159" spans="1:11" x14ac:dyDescent="0.2">
      <c r="A159">
        <v>44.1</v>
      </c>
      <c r="B159">
        <f t="shared" si="2"/>
        <v>41.09</v>
      </c>
      <c r="C159">
        <v>11.51</v>
      </c>
    </row>
    <row r="160" spans="1:11" x14ac:dyDescent="0.2">
      <c r="A160">
        <v>50</v>
      </c>
      <c r="B160">
        <f t="shared" si="2"/>
        <v>46.99</v>
      </c>
      <c r="C160">
        <v>11.72</v>
      </c>
      <c r="F160">
        <f>3+((100+B160)*(10^(C160-14)-10^(-C160))-B160*0.104)/(100*0.0151)</f>
        <v>0.27447316923248888</v>
      </c>
      <c r="G160">
        <v>11.72</v>
      </c>
      <c r="H160" t="e">
        <f t="shared" ref="H160" si="3">LOG(((100+B160)*10^(-G160)+B160*0.104)/((100*0.0151)-(100+B160)*10^(-G160)-(B160*0.104)))</f>
        <v>#NUM!</v>
      </c>
      <c r="I160">
        <v>11.72</v>
      </c>
      <c r="J160" t="e">
        <f t="shared" ref="J160" si="4">LOG((B160*0.104-100*0.0151)/(200*0.0151-B160*0.104))</f>
        <v>#NUM!</v>
      </c>
      <c r="K160">
        <v>11.72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scale="7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実験データ</vt:lpstr>
    </vt:vector>
  </TitlesOfParts>
  <Company>Tohoku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appms3</dc:creator>
  <cp:lastModifiedBy>io</cp:lastModifiedBy>
  <cp:lastPrinted>2002-04-24T01:43:15Z</cp:lastPrinted>
  <dcterms:created xsi:type="dcterms:W3CDTF">2001-06-07T05:00:35Z</dcterms:created>
  <dcterms:modified xsi:type="dcterms:W3CDTF">2020-06-12T14:10:11Z</dcterms:modified>
</cp:coreProperties>
</file>