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/Documents/課題/6semester/実験B/ThemeU/"/>
    </mc:Choice>
  </mc:AlternateContent>
  <xr:revisionPtr revIDLastSave="0" documentId="13_ncr:1_{6E308468-1B17-9B46-A3E4-B5B12BDF9F34}" xr6:coauthVersionLast="46" xr6:coauthVersionMax="46" xr10:uidLastSave="{00000000-0000-0000-0000-000000000000}"/>
  <bookViews>
    <workbookView xWindow="920" yWindow="3560" windowWidth="28800" windowHeight="15840" xr2:uid="{7E468B57-23FE-42BC-9E9A-2E46A7F0E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<sst xmlns="http://schemas.openxmlformats.org/spreadsheetml/2006/main" count="23" uniqueCount="23">
  <si>
    <t>Name</t>
    <phoneticPr fontId="1"/>
  </si>
  <si>
    <t>(2.14)</t>
    <phoneticPr fontId="1"/>
  </si>
  <si>
    <t>A1</t>
    <phoneticPr fontId="1"/>
  </si>
  <si>
    <t>A2</t>
    <phoneticPr fontId="1"/>
  </si>
  <si>
    <t>B1</t>
    <phoneticPr fontId="1"/>
  </si>
  <si>
    <t>B2</t>
    <phoneticPr fontId="1"/>
  </si>
  <si>
    <t>C1</t>
    <phoneticPr fontId="1"/>
  </si>
  <si>
    <t>C2</t>
    <phoneticPr fontId="1"/>
  </si>
  <si>
    <t>D1</t>
    <phoneticPr fontId="1"/>
  </si>
  <si>
    <t>D2</t>
    <phoneticPr fontId="1"/>
  </si>
  <si>
    <t>E1</t>
    <phoneticPr fontId="1"/>
  </si>
  <si>
    <t>E2</t>
    <phoneticPr fontId="1"/>
  </si>
  <si>
    <t>Poly(styrene) / g</t>
    <phoneticPr fontId="1"/>
  </si>
  <si>
    <t>F1</t>
    <phoneticPr fontId="1"/>
  </si>
  <si>
    <t>F2</t>
    <phoneticPr fontId="1"/>
  </si>
  <si>
    <t>G1</t>
    <phoneticPr fontId="1"/>
  </si>
  <si>
    <t>G2</t>
    <phoneticPr fontId="1"/>
  </si>
  <si>
    <t>H1</t>
    <phoneticPr fontId="1"/>
  </si>
  <si>
    <t>H2</t>
    <phoneticPr fontId="1"/>
  </si>
  <si>
    <t>conc</t>
    <phoneticPr fontId="1"/>
  </si>
  <si>
    <t>St分子量</t>
    <rPh sb="2" eb="5">
      <t>ブンシリョウ</t>
    </rPh>
    <phoneticPr fontId="1"/>
  </si>
  <si>
    <t>St密度</t>
    <rPh sb="2" eb="4">
      <t>ミツド</t>
    </rPh>
    <phoneticPr fontId="1"/>
  </si>
  <si>
    <t>AIBN分子量</t>
    <rPh sb="4" eb="7">
      <t>ブンシリョウ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</si>
</sst>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481775"/>
        <c:axId val="373157919"/>
      </c:lineChart>
      <c:catAx>
        <c:axId val="37348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3157919"/>
        <c:crosses val="autoZero"/>
        <c:auto val="1"/>
        <c:lblAlgn val="ctr"/>
        <c:lblOffset val="100"/>
        <c:noMultiLvlLbl val="0"/>
      </c:catAx>
      <c:valAx>
        <c:axId val="3731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348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9</xdr:row>
      <xdr:rowOff>0</xdr:rowOff>
    </xdr:from>
    <xdr:to>
      <xdr:col>16</xdr:col>
      <xdr:colOff>431800</xdr:colOff>
      <xdr:row>21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C6D47D-E8CB-164B-A501-04DEEB80B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17AB-3287-43D2-BE6D-7942902C6D02}">
  <dimension ref="A1:F23"/>
  <sheetViews>
    <sheetView tabSelected="1" workbookViewId="0">
      <selection activeCell="J8" sqref="J8"/>
    </sheetView>
  </sheetViews>
  <sheetFormatPr baseColWidth="10" defaultColWidth="8.83203125" defaultRowHeight="18"/>
  <cols>
    <col min="2" max="2" width="8.6640625" style="2"/>
  </cols>
  <sheetData>
    <row r="1" spans="1:6">
      <c r="A1" s="1" t="s">
        <v>1</v>
      </c>
      <c r="E1" s="1"/>
    </row>
    <row r="2" spans="1:6">
      <c r="A2" t="s">
        <v>0</v>
      </c>
      <c r="B2" s="2" t="s">
        <v>12</v>
      </c>
      <c r="E2" t="s">
        <v>19</v>
      </c>
    </row>
    <row r="3" spans="1:6">
      <c r="A3" t="s">
        <v>2</v>
      </c>
      <c r="B3" s="3">
        <v>0.28770000000000001</v>
      </c>
      <c r="C3" s="2">
        <v>30.2</v>
      </c>
      <c r="D3">
        <v>15</v>
      </c>
      <c r="E3">
        <f>C3*$C$23*100/(1000*D3*$C$22/$C$21)</f>
        <v>3783.8435113553114</v>
      </c>
      <c r="F3" s="2"/>
    </row>
    <row r="4" spans="1:6">
      <c r="A4" t="s">
        <v>3</v>
      </c>
      <c r="B4" s="3">
        <v>0.50860000000000005</v>
      </c>
      <c r="C4" s="2">
        <v>60.3</v>
      </c>
      <c r="D4">
        <v>15</v>
      </c>
      <c r="F4" s="2"/>
    </row>
    <row r="5" spans="1:6">
      <c r="A5" t="s">
        <v>4</v>
      </c>
      <c r="B5" s="3">
        <v>0.3528</v>
      </c>
      <c r="C5" s="2">
        <v>51</v>
      </c>
      <c r="D5">
        <v>10</v>
      </c>
      <c r="E5">
        <f t="shared" ref="E4:E18" si="0">C5*$C$23*100/(1000*D5*$C$22*$C$21)</f>
        <v>0.88362727047316592</v>
      </c>
      <c r="F5" s="2"/>
    </row>
    <row r="6" spans="1:6">
      <c r="A6" t="s">
        <v>5</v>
      </c>
      <c r="B6" s="3">
        <v>0.56269999999999998</v>
      </c>
      <c r="C6" s="2">
        <v>84</v>
      </c>
      <c r="D6">
        <v>10</v>
      </c>
      <c r="E6">
        <f t="shared" si="0"/>
        <v>1.4553860925440381</v>
      </c>
      <c r="F6" s="2"/>
    </row>
    <row r="7" spans="1:6">
      <c r="A7" t="s">
        <v>6</v>
      </c>
      <c r="B7" s="3">
        <v>0.64729999999999999</v>
      </c>
      <c r="C7" s="2">
        <v>100.5</v>
      </c>
      <c r="D7">
        <v>10</v>
      </c>
      <c r="E7">
        <f t="shared" si="0"/>
        <v>1.7412655035794737</v>
      </c>
      <c r="F7" s="2"/>
    </row>
    <row r="8" spans="1:6">
      <c r="A8" t="s">
        <v>7</v>
      </c>
      <c r="B8" s="3">
        <v>0.85970000000000002</v>
      </c>
      <c r="C8" s="2">
        <v>149.6</v>
      </c>
      <c r="D8">
        <v>10</v>
      </c>
      <c r="E8">
        <f t="shared" si="0"/>
        <v>2.5919733267212863</v>
      </c>
    </row>
    <row r="9" spans="1:6">
      <c r="A9" t="s">
        <v>8</v>
      </c>
      <c r="B9" s="3">
        <v>0.39829999999999999</v>
      </c>
      <c r="C9" s="2">
        <v>88.4</v>
      </c>
      <c r="D9">
        <v>5</v>
      </c>
      <c r="E9">
        <f t="shared" si="0"/>
        <v>3.063241204306975</v>
      </c>
    </row>
    <row r="10" spans="1:6">
      <c r="A10" t="s">
        <v>9</v>
      </c>
      <c r="B10" s="3">
        <v>0.42599999999999999</v>
      </c>
      <c r="C10" s="2">
        <v>133.5</v>
      </c>
      <c r="D10">
        <v>5</v>
      </c>
      <c r="E10">
        <f t="shared" si="0"/>
        <v>4.6260486513006915</v>
      </c>
    </row>
    <row r="11" spans="1:6">
      <c r="A11" t="s">
        <v>10</v>
      </c>
      <c r="B11" s="3">
        <v>0.50919999999999999</v>
      </c>
      <c r="C11" s="2">
        <v>149.19999999999999</v>
      </c>
      <c r="D11">
        <v>5</v>
      </c>
      <c r="E11">
        <f t="shared" si="0"/>
        <v>5.1700858335135811</v>
      </c>
    </row>
    <row r="12" spans="1:6">
      <c r="A12" t="s">
        <v>11</v>
      </c>
      <c r="B12" s="3">
        <v>0.6361</v>
      </c>
      <c r="C12" s="2">
        <v>202</v>
      </c>
      <c r="D12">
        <v>5</v>
      </c>
      <c r="E12">
        <f t="shared" si="0"/>
        <v>6.9997140641403721</v>
      </c>
    </row>
    <row r="13" spans="1:6">
      <c r="A13" t="s">
        <v>13</v>
      </c>
      <c r="B13" s="3">
        <v>5.9200000000000003E-2</v>
      </c>
      <c r="C13" s="2">
        <v>21.5</v>
      </c>
      <c r="D13">
        <v>15</v>
      </c>
      <c r="E13">
        <f t="shared" si="0"/>
        <v>0.24833969039441919</v>
      </c>
    </row>
    <row r="14" spans="1:6">
      <c r="A14" t="s">
        <v>14</v>
      </c>
      <c r="B14" s="3">
        <v>0.2979</v>
      </c>
      <c r="C14" s="2">
        <v>41.6</v>
      </c>
      <c r="D14">
        <v>15</v>
      </c>
      <c r="E14">
        <f t="shared" si="0"/>
        <v>0.48050842420501572</v>
      </c>
    </row>
    <row r="15" spans="1:6">
      <c r="A15" t="s">
        <v>15</v>
      </c>
      <c r="B15" s="3">
        <v>0.28820000000000001</v>
      </c>
      <c r="C15" s="2">
        <v>45</v>
      </c>
      <c r="D15">
        <v>10</v>
      </c>
      <c r="E15">
        <f t="shared" si="0"/>
        <v>0.77967112100573466</v>
      </c>
    </row>
    <row r="16" spans="1:6">
      <c r="A16" t="s">
        <v>16</v>
      </c>
      <c r="B16" s="3">
        <v>0.53890000000000005</v>
      </c>
      <c r="C16" s="2">
        <v>70.8</v>
      </c>
      <c r="D16">
        <v>10</v>
      </c>
      <c r="E16">
        <f t="shared" si="0"/>
        <v>1.2266825637156888</v>
      </c>
    </row>
    <row r="17" spans="1:5">
      <c r="A17" t="s">
        <v>17</v>
      </c>
      <c r="B17" s="3">
        <v>0.25990000000000002</v>
      </c>
      <c r="C17" s="2">
        <v>99.9</v>
      </c>
      <c r="D17">
        <v>5</v>
      </c>
      <c r="E17">
        <f t="shared" si="0"/>
        <v>3.4617397772654614</v>
      </c>
    </row>
    <row r="18" spans="1:5">
      <c r="A18" t="s">
        <v>18</v>
      </c>
      <c r="B18" s="3">
        <v>0.47660000000000002</v>
      </c>
      <c r="C18" s="2">
        <v>169.9</v>
      </c>
      <c r="D18">
        <v>5</v>
      </c>
      <c r="E18">
        <f t="shared" si="0"/>
        <v>5.8873832648388582</v>
      </c>
    </row>
    <row r="21" spans="1:5">
      <c r="B21" s="2" t="s">
        <v>20</v>
      </c>
      <c r="C21" s="2">
        <v>104.15</v>
      </c>
    </row>
    <row r="22" spans="1:5">
      <c r="B22" s="2" t="s">
        <v>21</v>
      </c>
      <c r="C22" s="2">
        <v>0.91</v>
      </c>
    </row>
    <row r="23" spans="1:5">
      <c r="B23" s="2" t="s">
        <v>22</v>
      </c>
      <c r="C23" s="2">
        <v>164.21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s.yamamoto</dc:creator>
  <cp:lastModifiedBy>斉藤　依緒</cp:lastModifiedBy>
  <dcterms:created xsi:type="dcterms:W3CDTF">2020-12-03T08:22:21Z</dcterms:created>
  <dcterms:modified xsi:type="dcterms:W3CDTF">2020-12-19T03:31:50Z</dcterms:modified>
</cp:coreProperties>
</file>