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New Reports\"/>
    </mc:Choice>
  </mc:AlternateContent>
  <bookViews>
    <workbookView xWindow="0" yWindow="0" windowWidth="28800" windowHeight="17270" tabRatio="916"/>
  </bookViews>
  <sheets>
    <sheet name="Price comparison Auchan" sheetId="1" r:id="rId1"/>
    <sheet name="Price comparison Carrefour" sheetId="8" r:id="rId2"/>
    <sheet name="Price comparison Cora" sheetId="7" r:id="rId3"/>
    <sheet name="Price Comparison Kaufland" sheetId="6" r:id="rId4"/>
    <sheet name="Price comparison Mega Image" sheetId="5" r:id="rId5"/>
    <sheet name="Price comparison Profi" sheetId="4" r:id="rId6"/>
    <sheet name="Price comparison Penny" sheetId="9" r:id="rId7"/>
    <sheet name="Price comparison Billa" sheetId="11" r:id="rId8"/>
    <sheet name="Price comparison Selgros" sheetId="12" r:id="rId9"/>
    <sheet name="Price comparison Real" sheetId="13" r:id="rId10"/>
    <sheet name="Price comparison Artima" sheetId="14" r:id="rId11"/>
    <sheet name="Variables" sheetId="2" r:id="rId12"/>
  </sheets>
  <definedNames>
    <definedName name="_xlnm._FilterDatabase" localSheetId="10" hidden="1">'Price comparison Artima'!$A$7:$F$7</definedName>
    <definedName name="_xlnm._FilterDatabase" localSheetId="0" hidden="1">'Price comparison Auchan'!$A$7:$F$7</definedName>
    <definedName name="_xlnm._FilterDatabase" localSheetId="7" hidden="1">'Price comparison Billa'!$A$7:$F$7</definedName>
    <definedName name="_xlnm._FilterDatabase" localSheetId="1" hidden="1">'Price comparison Carrefour'!$A$7:$F$7</definedName>
    <definedName name="_xlnm._FilterDatabase" localSheetId="2" hidden="1">'Price comparison Cora'!$A$7:$F$7</definedName>
    <definedName name="_xlnm._FilterDatabase" localSheetId="3" hidden="1">'Price Comparison Kaufland'!$A$7:$F$7</definedName>
    <definedName name="_xlnm._FilterDatabase" localSheetId="4" hidden="1">'Price comparison Mega Image'!$A$7:$F$7</definedName>
    <definedName name="_xlnm._FilterDatabase" localSheetId="6" hidden="1">'Price comparison Penny'!$A$7:$F$7</definedName>
    <definedName name="_xlnm._FilterDatabase" localSheetId="5" hidden="1">'Price comparison Profi'!$A$7:$F$7</definedName>
    <definedName name="_xlnm._FilterDatabase" localSheetId="9" hidden="1">'Price comparison Real'!$A$7:$F$7</definedName>
    <definedName name="_xlnm._FilterDatabase" localSheetId="8" hidden="1">'Price comparison Selgros'!$A$7:$F$7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4" i="13"/>
  <c r="B4" i="12"/>
  <c r="B4" i="11"/>
  <c r="B4" i="9"/>
  <c r="B4" i="4"/>
  <c r="B4" i="5"/>
  <c r="B4" i="6"/>
  <c r="B4" i="7"/>
  <c r="B2" i="14"/>
  <c r="B2" i="13"/>
  <c r="B2" i="12"/>
  <c r="B2" i="11"/>
  <c r="B2" i="9"/>
  <c r="B2" i="4"/>
  <c r="B2" i="5"/>
  <c r="B2" i="6"/>
  <c r="B2" i="7"/>
  <c r="B4" i="8"/>
  <c r="B2" i="8"/>
  <c r="E53" i="14" l="1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" i="1"/>
  <c r="F53" i="14" l="1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C2" i="14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C2" i="13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C2" i="12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C2" i="1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C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C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C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C2" i="4"/>
  <c r="F11" i="1" l="1"/>
  <c r="F31" i="1" l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2" i="1" l="1"/>
</calcChain>
</file>

<file path=xl/comments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0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3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4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5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6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7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8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9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sharedStrings.xml><?xml version="1.0" encoding="utf-8"?>
<sst xmlns="http://schemas.openxmlformats.org/spreadsheetml/2006/main" count="1751" uniqueCount="60">
  <si>
    <t>Brand</t>
  </si>
  <si>
    <t>Product</t>
  </si>
  <si>
    <t>Package Type</t>
  </si>
  <si>
    <t>Shelf Price</t>
  </si>
  <si>
    <t>Price/kg</t>
  </si>
  <si>
    <t>Kamis</t>
  </si>
  <si>
    <t>Bags</t>
  </si>
  <si>
    <t>Fuchs</t>
  </si>
  <si>
    <t>Kotanyi</t>
  </si>
  <si>
    <t>Jars</t>
  </si>
  <si>
    <t>Grinders</t>
  </si>
  <si>
    <t>Galeo</t>
  </si>
  <si>
    <t>Cosmin</t>
  </si>
  <si>
    <t>Alex&amp;Comp</t>
  </si>
  <si>
    <t>Cio</t>
  </si>
  <si>
    <t>Bunica</t>
  </si>
  <si>
    <t>Knorr</t>
  </si>
  <si>
    <t>Bornier</t>
  </si>
  <si>
    <t>Maille</t>
  </si>
  <si>
    <t>Pepper</t>
  </si>
  <si>
    <t>Nutmeg</t>
  </si>
  <si>
    <t>Saffron</t>
  </si>
  <si>
    <t>Vanilla</t>
  </si>
  <si>
    <t>White pepper</t>
  </si>
  <si>
    <t>Cardamon</t>
  </si>
  <si>
    <t>Sea Salt</t>
  </si>
  <si>
    <t>Mustard</t>
  </si>
  <si>
    <t>Store</t>
  </si>
  <si>
    <t>Auchan</t>
  </si>
  <si>
    <t>Stores</t>
  </si>
  <si>
    <t>Carrefour</t>
  </si>
  <si>
    <t>Cora</t>
  </si>
  <si>
    <t>Kaufland</t>
  </si>
  <si>
    <t>Mega Image</t>
  </si>
  <si>
    <t>Profi</t>
  </si>
  <si>
    <t>Penny</t>
  </si>
  <si>
    <t>XXL</t>
  </si>
  <si>
    <t>Billa</t>
  </si>
  <si>
    <t>Selgros</t>
  </si>
  <si>
    <t>Artima</t>
  </si>
  <si>
    <t>General</t>
  </si>
  <si>
    <t>Weight (grams)</t>
  </si>
  <si>
    <t>Products</t>
  </si>
  <si>
    <t>Sea salt</t>
  </si>
  <si>
    <t>Mustard jars</t>
  </si>
  <si>
    <t>Regional Sales Manager</t>
  </si>
  <si>
    <t>Costel Diaconu</t>
  </si>
  <si>
    <t>Regional Sales Managers</t>
  </si>
  <si>
    <t>Zoltan</t>
  </si>
  <si>
    <t>Victor</t>
  </si>
  <si>
    <t>Date of record</t>
  </si>
  <si>
    <t>Report type</t>
  </si>
  <si>
    <t>Price</t>
  </si>
  <si>
    <t>brand</t>
  </si>
  <si>
    <t>product</t>
  </si>
  <si>
    <t>weight</t>
  </si>
  <si>
    <t>package_type</t>
  </si>
  <si>
    <t>shelf_price</t>
  </si>
  <si>
    <t>Real</t>
  </si>
  <si>
    <t>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</si>
</sst>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9"/>
      <color indexed="81"/>
      <name val="Tahoma"/>
      <family val="2"/>
    </font>
    <font>
      <sz val="7"/>
      <color rgb="FF242729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5" fillId="0" borderId="0" xfId="0" applyFont="1" applyProtection="1"/>
    <xf numFmtId="0" fontId="1" fillId="0" borderId="4" xfId="0" applyFont="1" applyBorder="1" applyProtection="1"/>
    <xf numFmtId="0" fontId="0" fillId="0" borderId="5" xfId="0" applyBorder="1" applyProtection="1"/>
    <xf numFmtId="0" fontId="1" fillId="0" borderId="6" xfId="0" applyFont="1" applyBorder="1" applyProtection="1"/>
    <xf numFmtId="1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1" fillId="0" borderId="8" xfId="0" applyFont="1" applyBorder="1" applyProtection="1"/>
    <xf numFmtId="0" fontId="0" fillId="0" borderId="9" xfId="0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42719</v>
      </c>
      <c r="C2" s="22" t="str">
        <f>TEXT(B2,"dd/mm/yyyy")</f>
        <v>15/12/2016</v>
      </c>
      <c r="D2" s="31"/>
      <c r="E2" s="31"/>
      <c r="F2" s="31"/>
    </row>
    <row r="3" spans="1:7" x14ac:dyDescent="0.35">
      <c r="A3" s="25" t="s">
        <v>27</v>
      </c>
      <c r="B3" s="27" t="s">
        <v>28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27.1</v>
      </c>
      <c r="F8" s="12">
        <f t="shared" ref="F8:F28" ca="1" si="0">IF(OR(ISBLANK(E8),ISBLANK(C8)),"",(E8*1000)/C8)</f>
        <v>1084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47.5</v>
      </c>
      <c r="F9" s="12">
        <f t="shared" ca="1" si="0"/>
        <v>2375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23</v>
      </c>
      <c r="F10" s="12">
        <f t="shared" ca="1" si="0"/>
        <v>1150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20.8</v>
      </c>
      <c r="F11" s="12">
        <f t="shared" ca="1" si="0"/>
        <v>1386.6666666666667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20.6</v>
      </c>
      <c r="F12" s="12">
        <f ca="1">IF(OR(ISBLANK(E12),ISBLANK(C12)),"",(E12*1000)/C12)</f>
        <v>6866.666666666667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36.299999999999997</v>
      </c>
      <c r="F13" s="12">
        <f t="shared" ca="1" si="0"/>
        <v>18150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34.9</v>
      </c>
      <c r="F14" s="16">
        <f t="shared" ca="1" si="0"/>
        <v>3490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5.8</v>
      </c>
      <c r="F15" s="12">
        <f t="shared" ca="1" si="0"/>
        <v>290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42.9</v>
      </c>
      <c r="F16" s="12">
        <f t="shared" ca="1" si="0"/>
        <v>2145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36.299999999999997</v>
      </c>
      <c r="F17" s="12">
        <f t="shared" ca="1" si="0"/>
        <v>1815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46.4</v>
      </c>
      <c r="F18" s="12">
        <f t="shared" ca="1" si="0"/>
        <v>4640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48.5</v>
      </c>
      <c r="F19" s="12">
        <f t="shared" ca="1" si="0"/>
        <v>48500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46.4</v>
      </c>
      <c r="F20" s="12">
        <f t="shared" ca="1" si="0"/>
        <v>29000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7.1</v>
      </c>
      <c r="F21" s="16">
        <f t="shared" ca="1" si="0"/>
        <v>710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18.5</v>
      </c>
      <c r="F22" s="12">
        <f t="shared" ca="1" si="0"/>
        <v>616.66666666666663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33.4</v>
      </c>
      <c r="F23" s="12">
        <f t="shared" ca="1" si="0"/>
        <v>1964.7058823529412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45</v>
      </c>
      <c r="F24" s="12">
        <f t="shared" ca="1" si="0"/>
        <v>2647.0588235294117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11.3</v>
      </c>
      <c r="F25" s="12">
        <f t="shared" ca="1" si="0"/>
        <v>627.77777777777783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42</v>
      </c>
      <c r="F26" s="12">
        <f t="shared" ca="1" si="0"/>
        <v>35000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18.2</v>
      </c>
      <c r="F27" s="12">
        <f t="shared" ca="1" si="0"/>
        <v>6066.666666666667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20.9</v>
      </c>
      <c r="F28" s="16">
        <f t="shared" ca="1" si="0"/>
        <v>2090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21.6</v>
      </c>
      <c r="F29" s="16">
        <f ca="1">IF(OR(ISBLANK(E29),ISBLANK(C29)),"",(E29*1000)/C29)</f>
        <v>432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43.9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13.8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41.4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43.6</v>
      </c>
      <c r="F33" s="12">
        <f t="shared" ca="1" si="2"/>
        <v>484.44444444444446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2.6</v>
      </c>
      <c r="F34" s="12">
        <f t="shared" ca="1" si="2"/>
        <v>37.142857142857146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43.1</v>
      </c>
      <c r="F35" s="16">
        <f t="shared" ca="1" si="2"/>
        <v>468.47826086956519</v>
      </c>
    </row>
    <row r="36" spans="1:6" x14ac:dyDescent="0.35">
      <c r="A36" s="17" t="s">
        <v>5</v>
      </c>
      <c r="B36" s="17" t="s">
        <v>40</v>
      </c>
      <c r="C36" s="18">
        <v>100</v>
      </c>
      <c r="D36" s="17" t="s">
        <v>59</v>
      </c>
      <c r="E36" s="17">
        <f t="shared" ca="1" si="1"/>
        <v>42.6</v>
      </c>
      <c r="F36" s="12">
        <f t="shared" ca="1" si="2"/>
        <v>426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11.3</v>
      </c>
      <c r="F37" s="12">
        <f t="shared" ca="1" si="2"/>
        <v>64.571428571428569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42.9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14" t="s">
        <v>59</v>
      </c>
      <c r="E39" s="14">
        <f t="shared" ca="1" si="1"/>
        <v>38.6</v>
      </c>
      <c r="F39" s="16">
        <f t="shared" ca="1" si="2"/>
        <v>386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18.3</v>
      </c>
      <c r="F40" s="12">
        <f t="shared" ca="1" si="2"/>
        <v>915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4.9000000000000004</v>
      </c>
      <c r="F41" s="12">
        <f t="shared" ca="1" si="2"/>
        <v>288.23529411764707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21.2</v>
      </c>
      <c r="F42" s="16">
        <f t="shared" ca="1" si="2"/>
        <v>1247.0588235294117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37.799999999999997</v>
      </c>
      <c r="F43" s="12">
        <f t="shared" ca="1" si="2"/>
        <v>1890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39.9</v>
      </c>
      <c r="F44" s="12">
        <f t="shared" ca="1" si="2"/>
        <v>2347.0588235294117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17.600000000000001</v>
      </c>
      <c r="F45" s="16">
        <f t="shared" ca="1" si="2"/>
        <v>1035.2941176470588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39.6</v>
      </c>
      <c r="F46" s="12">
        <f t="shared" ca="1" si="2"/>
        <v>1980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45.2</v>
      </c>
      <c r="F47" s="16">
        <f t="shared" ca="1" si="2"/>
        <v>2260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9.6</v>
      </c>
      <c r="F48" s="16">
        <f t="shared" ca="1" si="2"/>
        <v>480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6.5</v>
      </c>
      <c r="F49" s="12">
        <f t="shared" ca="1" si="2"/>
        <v>35.135135135135137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35.299999999999997</v>
      </c>
      <c r="F50" s="12">
        <f t="shared" ca="1" si="2"/>
        <v>130.74074074074073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40.200000000000003</v>
      </c>
      <c r="F51" s="12">
        <f t="shared" ca="1" si="2"/>
        <v>148.88888888888889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24.7</v>
      </c>
      <c r="F52" s="12">
        <f t="shared" ca="1" si="2"/>
        <v>117.61904761904762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40.700000000000003</v>
      </c>
      <c r="F53" s="12">
        <f t="shared" ca="1" si="2"/>
        <v>193.8095238095238</v>
      </c>
    </row>
  </sheetData>
  <sheetProtection sheet="1"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ignoredErrors>
    <ignoredError sqref="F6:F11 F1:F4 F54:F1048576 F13:F53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42719</v>
      </c>
      <c r="C2" s="22" t="str">
        <f>TEXT(B2,"dd/mm/yyyy")</f>
        <v>15/12/2016</v>
      </c>
      <c r="D2" s="31"/>
      <c r="E2" s="31"/>
      <c r="F2" s="31"/>
    </row>
    <row r="3" spans="1:7" x14ac:dyDescent="0.35">
      <c r="A3" s="25" t="s">
        <v>27</v>
      </c>
      <c r="B3" s="27" t="s">
        <v>58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1.5</v>
      </c>
      <c r="F8" s="12">
        <f t="shared" ref="F8:F28" ca="1" si="0">IF(OR(ISBLANK(E8),ISBLANK(C8)),"",(E8*1000)/C8)</f>
        <v>60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35.700000000000003</v>
      </c>
      <c r="F9" s="12">
        <f t="shared" ca="1" si="0"/>
        <v>1785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4.5999999999999996</v>
      </c>
      <c r="F10" s="12">
        <f t="shared" ca="1" si="0"/>
        <v>230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11</v>
      </c>
      <c r="F11" s="12">
        <f t="shared" ca="1" si="0"/>
        <v>733.33333333333337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34.700000000000003</v>
      </c>
      <c r="F12" s="12">
        <f t="shared" ca="1" si="0"/>
        <v>11566.666666666666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2.6</v>
      </c>
      <c r="F13" s="12">
        <f t="shared" ca="1" si="0"/>
        <v>1300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34.200000000000003</v>
      </c>
      <c r="F14" s="16">
        <f t="shared" ca="1" si="0"/>
        <v>3420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45.5</v>
      </c>
      <c r="F15" s="12">
        <f t="shared" ca="1" si="0"/>
        <v>2275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17.8</v>
      </c>
      <c r="F16" s="12">
        <f t="shared" ca="1" si="0"/>
        <v>890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13.7</v>
      </c>
      <c r="F17" s="12">
        <f t="shared" ca="1" si="0"/>
        <v>685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12.2</v>
      </c>
      <c r="F18" s="12">
        <f t="shared" ca="1" si="0"/>
        <v>1220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0</v>
      </c>
      <c r="F19" s="12">
        <f t="shared" ca="1" si="0"/>
        <v>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46.3</v>
      </c>
      <c r="F20" s="12">
        <f t="shared" ca="1" si="0"/>
        <v>28937.5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13.8</v>
      </c>
      <c r="F21" s="16">
        <f t="shared" ca="1" si="0"/>
        <v>1380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43.1</v>
      </c>
      <c r="F22" s="12">
        <f t="shared" ca="1" si="0"/>
        <v>1436.6666666666667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10</v>
      </c>
      <c r="F23" s="12">
        <f t="shared" ca="1" si="0"/>
        <v>588.23529411764707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34.700000000000003</v>
      </c>
      <c r="F24" s="12">
        <f t="shared" ca="1" si="0"/>
        <v>2041.1764705882354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12.6</v>
      </c>
      <c r="F25" s="12">
        <f t="shared" ca="1" si="0"/>
        <v>700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7.6</v>
      </c>
      <c r="F26" s="12">
        <f t="shared" ca="1" si="0"/>
        <v>6333.3333333333339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12</v>
      </c>
      <c r="F27" s="12">
        <f t="shared" ca="1" si="0"/>
        <v>4000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17.399999999999999</v>
      </c>
      <c r="F28" s="16">
        <f t="shared" ca="1" si="0"/>
        <v>1740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1.5</v>
      </c>
      <c r="F29" s="16">
        <f ca="1">IF(OR(ISBLANK(E29),ISBLANK(C29)),"",(E29*1000)/C29)</f>
        <v>30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27.1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17.7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38.200000000000003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36</v>
      </c>
      <c r="F33" s="12">
        <f t="shared" ca="1" si="2"/>
        <v>400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20.9</v>
      </c>
      <c r="F34" s="12">
        <f t="shared" ca="1" si="2"/>
        <v>298.57142857142856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22.1</v>
      </c>
      <c r="F35" s="16">
        <f t="shared" ca="1" si="2"/>
        <v>240.21739130434781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12.4</v>
      </c>
      <c r="F36" s="12">
        <f t="shared" ca="1" si="2"/>
        <v>124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34.200000000000003</v>
      </c>
      <c r="F37" s="12">
        <f t="shared" ca="1" si="2"/>
        <v>195.42857142857142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21.3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47.9</v>
      </c>
      <c r="F39" s="16">
        <f t="shared" ca="1" si="2"/>
        <v>479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40.4</v>
      </c>
      <c r="F40" s="12">
        <f t="shared" ca="1" si="2"/>
        <v>2020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37.200000000000003</v>
      </c>
      <c r="F41" s="12">
        <f t="shared" ca="1" si="2"/>
        <v>2188.2352941176468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22.3</v>
      </c>
      <c r="F42" s="16">
        <f t="shared" ca="1" si="2"/>
        <v>1311.7647058823529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11.3</v>
      </c>
      <c r="F43" s="12">
        <f t="shared" ca="1" si="2"/>
        <v>565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23</v>
      </c>
      <c r="F44" s="12">
        <f t="shared" ca="1" si="2"/>
        <v>1352.9411764705883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43.9</v>
      </c>
      <c r="F45" s="16">
        <f t="shared" ca="1" si="2"/>
        <v>2582.3529411764707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42</v>
      </c>
      <c r="F46" s="12">
        <f t="shared" ca="1" si="2"/>
        <v>2100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28</v>
      </c>
      <c r="F47" s="16">
        <f t="shared" ca="1" si="2"/>
        <v>1400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39</v>
      </c>
      <c r="F48" s="16">
        <f t="shared" ca="1" si="2"/>
        <v>1950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8.1</v>
      </c>
      <c r="F49" s="12">
        <f t="shared" ca="1" si="2"/>
        <v>43.783783783783782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6.8</v>
      </c>
      <c r="F50" s="12">
        <f t="shared" ca="1" si="2"/>
        <v>25.185185185185187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12.4</v>
      </c>
      <c r="F51" s="12">
        <f t="shared" ca="1" si="2"/>
        <v>45.925925925925924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38.299999999999997</v>
      </c>
      <c r="F52" s="12">
        <f t="shared" ca="1" si="2"/>
        <v>182.38095238095238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29.9</v>
      </c>
      <c r="F53" s="12">
        <f t="shared" ca="1" si="2"/>
        <v>142.38095238095238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42719</v>
      </c>
      <c r="C2" s="22" t="str">
        <f>TEXT(B2,"dd/mm/yyyy")</f>
        <v>15/12/2016</v>
      </c>
      <c r="D2" s="31"/>
      <c r="E2" s="31"/>
      <c r="F2" s="31"/>
    </row>
    <row r="3" spans="1:7" x14ac:dyDescent="0.35">
      <c r="A3" s="25" t="s">
        <v>27</v>
      </c>
      <c r="B3" s="27" t="s">
        <v>39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12.1</v>
      </c>
      <c r="F8" s="12">
        <f t="shared" ref="F8:F28" ca="1" si="0">IF(OR(ISBLANK(E8),ISBLANK(C8)),"",(E8*1000)/C8)</f>
        <v>484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42.3</v>
      </c>
      <c r="F9" s="12">
        <f t="shared" ca="1" si="0"/>
        <v>2115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38.299999999999997</v>
      </c>
      <c r="F10" s="12">
        <f t="shared" ca="1" si="0"/>
        <v>1915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3.6</v>
      </c>
      <c r="F11" s="12">
        <f t="shared" ca="1" si="0"/>
        <v>240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12.5</v>
      </c>
      <c r="F12" s="12">
        <f t="shared" ca="1" si="0"/>
        <v>4166.666666666667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2.4</v>
      </c>
      <c r="F13" s="12">
        <f t="shared" ca="1" si="0"/>
        <v>1200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1.7</v>
      </c>
      <c r="F14" s="16">
        <f t="shared" ca="1" si="0"/>
        <v>170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33.5</v>
      </c>
      <c r="F15" s="12">
        <f t="shared" ca="1" si="0"/>
        <v>1675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43.8</v>
      </c>
      <c r="F16" s="12">
        <f t="shared" ca="1" si="0"/>
        <v>2190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37.5</v>
      </c>
      <c r="F17" s="12">
        <f t="shared" ca="1" si="0"/>
        <v>1875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4.5999999999999996</v>
      </c>
      <c r="F18" s="12">
        <f t="shared" ca="1" si="0"/>
        <v>460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22.8</v>
      </c>
      <c r="F19" s="12">
        <f t="shared" ca="1" si="0"/>
        <v>22800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11</v>
      </c>
      <c r="F20" s="12">
        <f t="shared" ca="1" si="0"/>
        <v>6875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34.6</v>
      </c>
      <c r="F21" s="16">
        <f t="shared" ca="1" si="0"/>
        <v>3460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0.7</v>
      </c>
      <c r="F22" s="12">
        <f t="shared" ca="1" si="0"/>
        <v>23.333333333333332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8.9</v>
      </c>
      <c r="F23" s="12">
        <f t="shared" ca="1" si="0"/>
        <v>523.52941176470586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16.899999999999999</v>
      </c>
      <c r="F24" s="12">
        <f t="shared" ca="1" si="0"/>
        <v>994.11764705882354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4.7</v>
      </c>
      <c r="F25" s="12">
        <f t="shared" ca="1" si="0"/>
        <v>261.11111111111109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5.9</v>
      </c>
      <c r="F26" s="12">
        <f t="shared" ca="1" si="0"/>
        <v>4916.666666666667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25.5</v>
      </c>
      <c r="F27" s="12">
        <f t="shared" ca="1" si="0"/>
        <v>8500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10.8</v>
      </c>
      <c r="F28" s="16">
        <f t="shared" ca="1" si="0"/>
        <v>1080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38.799999999999997</v>
      </c>
      <c r="F29" s="16">
        <f ca="1">IF(OR(ISBLANK(E29),ISBLANK(C29)),"",(E29*1000)/C29)</f>
        <v>776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8.9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50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37.4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24.7</v>
      </c>
      <c r="F33" s="12">
        <f t="shared" ca="1" si="2"/>
        <v>274.44444444444446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29.9</v>
      </c>
      <c r="F34" s="12">
        <f t="shared" ca="1" si="2"/>
        <v>427.14285714285717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44.6</v>
      </c>
      <c r="F35" s="16">
        <f t="shared" ca="1" si="2"/>
        <v>484.78260869565219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47.1</v>
      </c>
      <c r="F36" s="12">
        <f t="shared" ca="1" si="2"/>
        <v>471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21.1</v>
      </c>
      <c r="F37" s="12">
        <f t="shared" ca="1" si="2"/>
        <v>120.57142857142857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21.6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33.799999999999997</v>
      </c>
      <c r="F39" s="16">
        <f t="shared" ca="1" si="2"/>
        <v>338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25.4</v>
      </c>
      <c r="F40" s="12">
        <f t="shared" ca="1" si="2"/>
        <v>1270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36.5</v>
      </c>
      <c r="F41" s="12">
        <f t="shared" ca="1" si="2"/>
        <v>2147.0588235294117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0.4</v>
      </c>
      <c r="F42" s="16">
        <f t="shared" ca="1" si="2"/>
        <v>23.529411764705884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46.4</v>
      </c>
      <c r="F43" s="12">
        <f t="shared" ca="1" si="2"/>
        <v>2320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30.9</v>
      </c>
      <c r="F44" s="12">
        <f t="shared" ca="1" si="2"/>
        <v>1817.6470588235295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41.9</v>
      </c>
      <c r="F45" s="16">
        <f t="shared" ca="1" si="2"/>
        <v>2464.705882352941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35.700000000000003</v>
      </c>
      <c r="F46" s="12">
        <f t="shared" ca="1" si="2"/>
        <v>1785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37.6</v>
      </c>
      <c r="F47" s="16">
        <f t="shared" ca="1" si="2"/>
        <v>1880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49.9</v>
      </c>
      <c r="F48" s="16">
        <f t="shared" ca="1" si="2"/>
        <v>2495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0.9</v>
      </c>
      <c r="F49" s="12">
        <f t="shared" ca="1" si="2"/>
        <v>4.8648648648648649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42.7</v>
      </c>
      <c r="F50" s="12">
        <f t="shared" ca="1" si="2"/>
        <v>158.14814814814815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14.7</v>
      </c>
      <c r="F51" s="12">
        <f t="shared" ca="1" si="2"/>
        <v>54.444444444444443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11.2</v>
      </c>
      <c r="F52" s="12">
        <f t="shared" ca="1" si="2"/>
        <v>53.333333333333336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0.3</v>
      </c>
      <c r="F53" s="12">
        <f t="shared" ca="1" si="2"/>
        <v>1.4285714285714286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11" style="4" bestFit="1" customWidth="1"/>
    <col min="2" max="2" width="11" style="4" customWidth="1"/>
    <col min="3" max="3" width="12.1796875" bestFit="1" customWidth="1"/>
    <col min="4" max="4" width="12.08984375" bestFit="1" customWidth="1"/>
    <col min="5" max="5" width="21.54296875" bestFit="1" customWidth="1"/>
  </cols>
  <sheetData>
    <row r="1" spans="1:5" x14ac:dyDescent="0.35">
      <c r="A1" s="1" t="s">
        <v>29</v>
      </c>
      <c r="B1" s="1" t="s">
        <v>0</v>
      </c>
      <c r="C1" s="1" t="s">
        <v>42</v>
      </c>
      <c r="D1" s="1" t="s">
        <v>2</v>
      </c>
      <c r="E1" s="1" t="s">
        <v>47</v>
      </c>
    </row>
    <row r="2" spans="1:5" x14ac:dyDescent="0.35">
      <c r="A2" s="4" t="s">
        <v>28</v>
      </c>
      <c r="B2" s="4" t="s">
        <v>5</v>
      </c>
      <c r="C2" s="2" t="s">
        <v>40</v>
      </c>
      <c r="D2" s="3" t="s">
        <v>6</v>
      </c>
      <c r="E2" s="3" t="s">
        <v>46</v>
      </c>
    </row>
    <row r="3" spans="1:5" x14ac:dyDescent="0.35">
      <c r="A3" s="4" t="s">
        <v>30</v>
      </c>
      <c r="B3" s="4" t="s">
        <v>7</v>
      </c>
      <c r="C3" s="2" t="s">
        <v>19</v>
      </c>
      <c r="D3" s="3" t="s">
        <v>9</v>
      </c>
      <c r="E3" s="3" t="s">
        <v>48</v>
      </c>
    </row>
    <row r="4" spans="1:5" x14ac:dyDescent="0.35">
      <c r="A4" s="4" t="s">
        <v>31</v>
      </c>
      <c r="B4" s="4" t="s">
        <v>8</v>
      </c>
      <c r="C4" s="2" t="s">
        <v>23</v>
      </c>
      <c r="D4" s="3" t="s">
        <v>10</v>
      </c>
      <c r="E4" s="3" t="s">
        <v>49</v>
      </c>
    </row>
    <row r="5" spans="1:5" x14ac:dyDescent="0.35">
      <c r="A5" s="4" t="s">
        <v>32</v>
      </c>
      <c r="B5" s="4" t="s">
        <v>11</v>
      </c>
      <c r="C5" s="2" t="s">
        <v>20</v>
      </c>
      <c r="D5" s="3" t="s">
        <v>59</v>
      </c>
    </row>
    <row r="6" spans="1:5" x14ac:dyDescent="0.35">
      <c r="A6" s="4" t="s">
        <v>33</v>
      </c>
      <c r="B6" s="4" t="s">
        <v>12</v>
      </c>
      <c r="C6" s="2" t="s">
        <v>21</v>
      </c>
      <c r="D6" s="3" t="s">
        <v>44</v>
      </c>
    </row>
    <row r="7" spans="1:5" x14ac:dyDescent="0.35">
      <c r="A7" s="4" t="s">
        <v>34</v>
      </c>
      <c r="B7" s="5" t="s">
        <v>13</v>
      </c>
      <c r="C7" s="2" t="s">
        <v>22</v>
      </c>
    </row>
    <row r="8" spans="1:5" x14ac:dyDescent="0.35">
      <c r="A8" s="4" t="s">
        <v>35</v>
      </c>
      <c r="B8" s="4" t="s">
        <v>14</v>
      </c>
      <c r="C8" s="2" t="s">
        <v>24</v>
      </c>
    </row>
    <row r="9" spans="1:5" x14ac:dyDescent="0.35">
      <c r="A9" s="4" t="s">
        <v>36</v>
      </c>
      <c r="B9" s="4" t="s">
        <v>15</v>
      </c>
      <c r="C9" s="3" t="s">
        <v>43</v>
      </c>
    </row>
    <row r="10" spans="1:5" x14ac:dyDescent="0.35">
      <c r="A10" s="4" t="s">
        <v>37</v>
      </c>
      <c r="B10" s="4" t="s">
        <v>16</v>
      </c>
      <c r="C10" s="3" t="s">
        <v>26</v>
      </c>
    </row>
    <row r="11" spans="1:5" x14ac:dyDescent="0.35">
      <c r="A11" s="4" t="s">
        <v>38</v>
      </c>
      <c r="B11" s="4" t="s">
        <v>17</v>
      </c>
    </row>
    <row r="12" spans="1:5" x14ac:dyDescent="0.35">
      <c r="A12" s="4" t="s">
        <v>58</v>
      </c>
      <c r="B12" s="4" t="s">
        <v>18</v>
      </c>
    </row>
    <row r="13" spans="1:5" x14ac:dyDescent="0.35">
      <c r="A13" s="4" t="s">
        <v>39</v>
      </c>
    </row>
  </sheetData>
  <dataValidations count="1">
    <dataValidation type="list" allowBlank="1" showInputMessage="1" showErrorMessage="1" sqref="C2:C8">
      <formula1>OFFSET($C$2,0,0,COUNTIF($C:$C,"&lt;&gt;"&amp;"")-1,1)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42719</v>
      </c>
      <c r="C2" s="22" t="str">
        <f>TEXT(B2,"dd/mm/yyyy")</f>
        <v>15/12/2016</v>
      </c>
      <c r="D2" s="31"/>
      <c r="E2" s="31"/>
      <c r="F2" s="31"/>
    </row>
    <row r="3" spans="1:7" x14ac:dyDescent="0.35">
      <c r="A3" s="25" t="s">
        <v>27</v>
      </c>
      <c r="B3" s="27" t="s">
        <v>30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4.3</v>
      </c>
      <c r="F8" s="12">
        <f t="shared" ref="F8:F28" ca="1" si="0">IF(OR(ISBLANK(E8),ISBLANK(C8)),"",(E8*1000)/C8)</f>
        <v>172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24.3</v>
      </c>
      <c r="F9" s="12">
        <f t="shared" ca="1" si="0"/>
        <v>1215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42</v>
      </c>
      <c r="F10" s="12">
        <f t="shared" ca="1" si="0"/>
        <v>2100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24</v>
      </c>
      <c r="F11" s="12">
        <f t="shared" ca="1" si="0"/>
        <v>1600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13.5</v>
      </c>
      <c r="F12" s="12">
        <f t="shared" ca="1" si="0"/>
        <v>4500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41.8</v>
      </c>
      <c r="F13" s="12">
        <f t="shared" ca="1" si="0"/>
        <v>20900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26.4</v>
      </c>
      <c r="F14" s="16">
        <f t="shared" ca="1" si="0"/>
        <v>2640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11</v>
      </c>
      <c r="F15" s="12">
        <f t="shared" ca="1" si="0"/>
        <v>550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13.8</v>
      </c>
      <c r="F16" s="12">
        <f t="shared" ca="1" si="0"/>
        <v>690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18.5</v>
      </c>
      <c r="F17" s="12">
        <f t="shared" ca="1" si="0"/>
        <v>925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5.0999999999999996</v>
      </c>
      <c r="F18" s="12">
        <f t="shared" ca="1" si="0"/>
        <v>510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28.7</v>
      </c>
      <c r="F19" s="12">
        <f t="shared" ca="1" si="0"/>
        <v>28700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41.6</v>
      </c>
      <c r="F20" s="12">
        <f t="shared" ca="1" si="0"/>
        <v>26000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22.1</v>
      </c>
      <c r="F21" s="16">
        <f t="shared" ca="1" si="0"/>
        <v>2210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3.8</v>
      </c>
      <c r="F22" s="12">
        <f t="shared" ca="1" si="0"/>
        <v>126.66666666666667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35.6</v>
      </c>
      <c r="F23" s="12">
        <f t="shared" ca="1" si="0"/>
        <v>2094.1176470588234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24.8</v>
      </c>
      <c r="F24" s="12">
        <f t="shared" ca="1" si="0"/>
        <v>1458.8235294117646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21.8</v>
      </c>
      <c r="F25" s="12">
        <f t="shared" ca="1" si="0"/>
        <v>1211.1111111111111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37.299999999999997</v>
      </c>
      <c r="F26" s="12">
        <f t="shared" ca="1" si="0"/>
        <v>31083.333333333336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2.5</v>
      </c>
      <c r="F27" s="12">
        <f t="shared" ca="1" si="0"/>
        <v>833.33333333333337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3.8</v>
      </c>
      <c r="F28" s="16">
        <f t="shared" ca="1" si="0"/>
        <v>380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12.8</v>
      </c>
      <c r="F29" s="16">
        <f ca="1">IF(OR(ISBLANK(E29),ISBLANK(C29)),"",(E29*1000)/C29)</f>
        <v>256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36.299999999999997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9.8000000000000007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30.1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31.3</v>
      </c>
      <c r="F33" s="12">
        <f t="shared" ca="1" si="2"/>
        <v>347.77777777777777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29.7</v>
      </c>
      <c r="F34" s="12">
        <f t="shared" ca="1" si="2"/>
        <v>424.28571428571428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7.9</v>
      </c>
      <c r="F35" s="16">
        <f t="shared" ca="1" si="2"/>
        <v>85.869565217391298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43.9</v>
      </c>
      <c r="F36" s="12">
        <f t="shared" ca="1" si="2"/>
        <v>439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18.100000000000001</v>
      </c>
      <c r="F37" s="12">
        <f t="shared" ca="1" si="2"/>
        <v>103.42857142857143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37.6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15.7</v>
      </c>
      <c r="F39" s="16">
        <f t="shared" ca="1" si="2"/>
        <v>157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39.4</v>
      </c>
      <c r="F40" s="12">
        <f t="shared" ca="1" si="2"/>
        <v>1970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41.8</v>
      </c>
      <c r="F41" s="12">
        <f t="shared" ca="1" si="2"/>
        <v>2458.8235294117649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36.1</v>
      </c>
      <c r="F42" s="16">
        <f t="shared" ca="1" si="2"/>
        <v>2123.5294117647059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15.5</v>
      </c>
      <c r="F43" s="12">
        <f t="shared" ca="1" si="2"/>
        <v>775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23.6</v>
      </c>
      <c r="F44" s="12">
        <f t="shared" ca="1" si="2"/>
        <v>1388.2352941176471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29.1</v>
      </c>
      <c r="F45" s="16">
        <f t="shared" ca="1" si="2"/>
        <v>1711.7647058823529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39</v>
      </c>
      <c r="F46" s="12">
        <f t="shared" ca="1" si="2"/>
        <v>1950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28.9</v>
      </c>
      <c r="F47" s="16">
        <f t="shared" ca="1" si="2"/>
        <v>1445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32.5</v>
      </c>
      <c r="F48" s="16">
        <f t="shared" ca="1" si="2"/>
        <v>1625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11</v>
      </c>
      <c r="F49" s="12">
        <f t="shared" ca="1" si="2"/>
        <v>59.45945945945946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7.5</v>
      </c>
      <c r="F50" s="12">
        <f t="shared" ca="1" si="2"/>
        <v>27.777777777777779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11.7</v>
      </c>
      <c r="F51" s="12">
        <f t="shared" ca="1" si="2"/>
        <v>43.333333333333336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24.6</v>
      </c>
      <c r="F52" s="12">
        <f t="shared" ca="1" si="2"/>
        <v>117.14285714285714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13.4</v>
      </c>
      <c r="F53" s="12">
        <f t="shared" ca="1" si="2"/>
        <v>63.80952380952381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42719</v>
      </c>
      <c r="C2" s="22" t="str">
        <f>TEXT(B2,"dd/mm/yyyy")</f>
        <v>15/12/2016</v>
      </c>
      <c r="D2" s="31"/>
      <c r="E2" s="31"/>
      <c r="F2" s="31"/>
    </row>
    <row r="3" spans="1:7" x14ac:dyDescent="0.35">
      <c r="A3" s="25" t="s">
        <v>27</v>
      </c>
      <c r="B3" s="27" t="s">
        <v>31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31.3</v>
      </c>
      <c r="F8" s="12">
        <f t="shared" ref="F8:F28" ca="1" si="0">IF(OR(ISBLANK(E8),ISBLANK(C8)),"",(E8*1000)/C8)</f>
        <v>1252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12.7</v>
      </c>
      <c r="F9" s="12">
        <f t="shared" ca="1" si="0"/>
        <v>635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0.8</v>
      </c>
      <c r="F10" s="12">
        <f t="shared" ca="1" si="0"/>
        <v>40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17.7</v>
      </c>
      <c r="F11" s="12">
        <f t="shared" ca="1" si="0"/>
        <v>1180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9.1</v>
      </c>
      <c r="F12" s="12">
        <f t="shared" ca="1" si="0"/>
        <v>3033.3333333333335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7.7</v>
      </c>
      <c r="F13" s="12">
        <f t="shared" ca="1" si="0"/>
        <v>3850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44.8</v>
      </c>
      <c r="F14" s="16">
        <f t="shared" ca="1" si="0"/>
        <v>4480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46.6</v>
      </c>
      <c r="F15" s="12">
        <f t="shared" ca="1" si="0"/>
        <v>2330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34.5</v>
      </c>
      <c r="F16" s="12">
        <f t="shared" ca="1" si="0"/>
        <v>1725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39.1</v>
      </c>
      <c r="F17" s="12">
        <f t="shared" ca="1" si="0"/>
        <v>1955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18.899999999999999</v>
      </c>
      <c r="F18" s="12">
        <f t="shared" ca="1" si="0"/>
        <v>1890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24.6</v>
      </c>
      <c r="F19" s="12">
        <f t="shared" ca="1" si="0"/>
        <v>24600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48.5</v>
      </c>
      <c r="F20" s="12">
        <f t="shared" ca="1" si="0"/>
        <v>30312.5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37.200000000000003</v>
      </c>
      <c r="F21" s="16">
        <f t="shared" ca="1" si="0"/>
        <v>3720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15.6</v>
      </c>
      <c r="F22" s="12">
        <f t="shared" ca="1" si="0"/>
        <v>520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13.9</v>
      </c>
      <c r="F23" s="12">
        <f t="shared" ca="1" si="0"/>
        <v>817.64705882352939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49.7</v>
      </c>
      <c r="F24" s="12">
        <f t="shared" ca="1" si="0"/>
        <v>2923.5294117647059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7</v>
      </c>
      <c r="F25" s="12">
        <f t="shared" ca="1" si="0"/>
        <v>388.88888888888891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30.7</v>
      </c>
      <c r="F26" s="12">
        <f t="shared" ca="1" si="0"/>
        <v>25583.333333333336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26</v>
      </c>
      <c r="F27" s="12">
        <f t="shared" ca="1" si="0"/>
        <v>8666.6666666666661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40.799999999999997</v>
      </c>
      <c r="F28" s="16">
        <f t="shared" ca="1" si="0"/>
        <v>4080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28.2</v>
      </c>
      <c r="F29" s="16">
        <f ca="1">IF(OR(ISBLANK(E29),ISBLANK(C29)),"",(E29*1000)/C29)</f>
        <v>564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11.8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6.9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31.9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16.100000000000001</v>
      </c>
      <c r="F33" s="12">
        <f t="shared" ca="1" si="2"/>
        <v>178.88888888888891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36.299999999999997</v>
      </c>
      <c r="F34" s="12">
        <f t="shared" ca="1" si="2"/>
        <v>518.57142857142856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6.2</v>
      </c>
      <c r="F35" s="16">
        <f t="shared" ca="1" si="2"/>
        <v>67.391304347826093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15.7</v>
      </c>
      <c r="F36" s="12">
        <f t="shared" ca="1" si="2"/>
        <v>157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11.4</v>
      </c>
      <c r="F37" s="12">
        <f t="shared" ca="1" si="2"/>
        <v>65.142857142857139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21.9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27.9</v>
      </c>
      <c r="F39" s="16">
        <f t="shared" ca="1" si="2"/>
        <v>279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15.4</v>
      </c>
      <c r="F40" s="12">
        <f t="shared" ca="1" si="2"/>
        <v>770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17.8</v>
      </c>
      <c r="F41" s="12">
        <f t="shared" ca="1" si="2"/>
        <v>1047.0588235294117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36.5</v>
      </c>
      <c r="F42" s="16">
        <f t="shared" ca="1" si="2"/>
        <v>2147.0588235294117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49.9</v>
      </c>
      <c r="F43" s="12">
        <f t="shared" ca="1" si="2"/>
        <v>2495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36.9</v>
      </c>
      <c r="F44" s="12">
        <f t="shared" ca="1" si="2"/>
        <v>2170.5882352941176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11.4</v>
      </c>
      <c r="F45" s="16">
        <f t="shared" ca="1" si="2"/>
        <v>670.58823529411768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30.3</v>
      </c>
      <c r="F46" s="12">
        <f t="shared" ca="1" si="2"/>
        <v>1515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19.5</v>
      </c>
      <c r="F47" s="16">
        <f t="shared" ca="1" si="2"/>
        <v>975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22.4</v>
      </c>
      <c r="F48" s="16">
        <f t="shared" ca="1" si="2"/>
        <v>1120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6.4</v>
      </c>
      <c r="F49" s="12">
        <f t="shared" ca="1" si="2"/>
        <v>34.594594594594597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32.700000000000003</v>
      </c>
      <c r="F50" s="12">
        <f t="shared" ca="1" si="2"/>
        <v>121.11111111111113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19.399999999999999</v>
      </c>
      <c r="F51" s="12">
        <f t="shared" ca="1" si="2"/>
        <v>71.851851851851848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33.200000000000003</v>
      </c>
      <c r="F52" s="12">
        <f t="shared" ca="1" si="2"/>
        <v>158.0952380952381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36</v>
      </c>
      <c r="F53" s="12">
        <f t="shared" ca="1" si="2"/>
        <v>171.42857142857142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42719</v>
      </c>
      <c r="C2" s="22" t="str">
        <f>TEXT(B2,"dd/mm/yyyy")</f>
        <v>15/12/2016</v>
      </c>
      <c r="D2" s="31"/>
      <c r="E2" s="31"/>
      <c r="F2" s="31"/>
    </row>
    <row r="3" spans="1:7" x14ac:dyDescent="0.35">
      <c r="A3" s="25" t="s">
        <v>27</v>
      </c>
      <c r="B3" s="27" t="s">
        <v>32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36.299999999999997</v>
      </c>
      <c r="F8" s="12">
        <f t="shared" ref="F8:F28" ca="1" si="0">IF(OR(ISBLANK(E8),ISBLANK(C8)),"",(E8*1000)/C8)</f>
        <v>1452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26.5</v>
      </c>
      <c r="F9" s="12">
        <f t="shared" ca="1" si="0"/>
        <v>1325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34.9</v>
      </c>
      <c r="F10" s="12">
        <f t="shared" ca="1" si="0"/>
        <v>1745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19.3</v>
      </c>
      <c r="F11" s="12">
        <f t="shared" ca="1" si="0"/>
        <v>1286.6666666666667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36.799999999999997</v>
      </c>
      <c r="F12" s="12">
        <f t="shared" ca="1" si="0"/>
        <v>12266.666666666666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22.8</v>
      </c>
      <c r="F13" s="12">
        <f t="shared" ca="1" si="0"/>
        <v>11400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46.3</v>
      </c>
      <c r="F14" s="16">
        <f t="shared" ca="1" si="0"/>
        <v>4630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22.6</v>
      </c>
      <c r="F15" s="12">
        <f t="shared" ca="1" si="0"/>
        <v>1130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12.9</v>
      </c>
      <c r="F16" s="12">
        <f t="shared" ca="1" si="0"/>
        <v>645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37.200000000000003</v>
      </c>
      <c r="F17" s="12">
        <f t="shared" ca="1" si="0"/>
        <v>1860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3.2</v>
      </c>
      <c r="F18" s="12">
        <f t="shared" ca="1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</v>
      </c>
      <c r="F19" s="12">
        <f t="shared" ca="1" si="0"/>
        <v>4000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25.8</v>
      </c>
      <c r="F20" s="12">
        <f t="shared" ca="1" si="0"/>
        <v>16125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40.1</v>
      </c>
      <c r="F21" s="16">
        <f t="shared" ca="1" si="0"/>
        <v>4010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50</v>
      </c>
      <c r="F22" s="12">
        <f t="shared" ca="1" si="0"/>
        <v>1666.6666666666667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38.5</v>
      </c>
      <c r="F23" s="12">
        <f t="shared" ca="1" si="0"/>
        <v>2264.705882352941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25.1</v>
      </c>
      <c r="F24" s="12">
        <f t="shared" ca="1" si="0"/>
        <v>1476.4705882352941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18.600000000000001</v>
      </c>
      <c r="F25" s="12">
        <f t="shared" ca="1" si="0"/>
        <v>1033.3333333333333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18.3</v>
      </c>
      <c r="F26" s="12">
        <f t="shared" ca="1" si="0"/>
        <v>15250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19.3</v>
      </c>
      <c r="F27" s="12">
        <f t="shared" ca="1" si="0"/>
        <v>6433.333333333333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27</v>
      </c>
      <c r="F28" s="16">
        <f t="shared" ca="1" si="0"/>
        <v>2700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21.2</v>
      </c>
      <c r="F29" s="16">
        <f ca="1">IF(OR(ISBLANK(E29),ISBLANK(C29)),"",(E29*1000)/C29)</f>
        <v>424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18.3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37.700000000000003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32.1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30.2</v>
      </c>
      <c r="F33" s="12">
        <f t="shared" ca="1" si="2"/>
        <v>335.55555555555554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38</v>
      </c>
      <c r="F34" s="12">
        <f t="shared" ca="1" si="2"/>
        <v>542.85714285714289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5.4</v>
      </c>
      <c r="F35" s="16">
        <f t="shared" ca="1" si="2"/>
        <v>58.695652173913047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0.2</v>
      </c>
      <c r="F36" s="12">
        <f t="shared" ca="1" si="2"/>
        <v>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34.799999999999997</v>
      </c>
      <c r="F37" s="12">
        <f t="shared" ca="1" si="2"/>
        <v>198.85714285714286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42.4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2.6</v>
      </c>
      <c r="F39" s="16">
        <f t="shared" ca="1" si="2"/>
        <v>26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29.9</v>
      </c>
      <c r="F40" s="12">
        <f t="shared" ca="1" si="2"/>
        <v>1495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23.4</v>
      </c>
      <c r="F41" s="12">
        <f t="shared" ca="1" si="2"/>
        <v>1376.4705882352941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17</v>
      </c>
      <c r="F42" s="16">
        <f t="shared" ca="1" si="2"/>
        <v>1000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46.8</v>
      </c>
      <c r="F43" s="12">
        <f t="shared" ca="1" si="2"/>
        <v>2340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33.5</v>
      </c>
      <c r="F44" s="12">
        <f t="shared" ca="1" si="2"/>
        <v>1970.5882352941176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44.6</v>
      </c>
      <c r="F45" s="16">
        <f t="shared" ca="1" si="2"/>
        <v>2623.5294117647059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20.5</v>
      </c>
      <c r="F46" s="12">
        <f t="shared" ca="1" si="2"/>
        <v>1025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13.9</v>
      </c>
      <c r="F47" s="16">
        <f t="shared" ca="1" si="2"/>
        <v>695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14.9</v>
      </c>
      <c r="F48" s="16">
        <f t="shared" ca="1" si="2"/>
        <v>745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21.2</v>
      </c>
      <c r="F49" s="12">
        <f t="shared" ca="1" si="2"/>
        <v>114.5945945945946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20.3</v>
      </c>
      <c r="F50" s="12">
        <f t="shared" ca="1" si="2"/>
        <v>75.18518518518519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39.1</v>
      </c>
      <c r="F51" s="12">
        <f t="shared" ca="1" si="2"/>
        <v>144.81481481481481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46</v>
      </c>
      <c r="F52" s="12">
        <f t="shared" ca="1" si="2"/>
        <v>219.04761904761904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45.6</v>
      </c>
      <c r="F53" s="12">
        <f t="shared" ca="1" si="2"/>
        <v>217.14285714285714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42719</v>
      </c>
      <c r="C2" s="22" t="str">
        <f>TEXT(B2,"dd/mm/yyyy")</f>
        <v>15/12/2016</v>
      </c>
      <c r="D2" s="31"/>
      <c r="E2" s="31"/>
      <c r="F2" s="31"/>
    </row>
    <row r="3" spans="1:7" x14ac:dyDescent="0.35">
      <c r="A3" s="25" t="s">
        <v>27</v>
      </c>
      <c r="B3" s="27" t="s">
        <v>33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15.7</v>
      </c>
      <c r="F8" s="12">
        <f t="shared" ref="F8:F28" ca="1" si="0">IF(OR(ISBLANK(E8),ISBLANK(C8)),"",(E8*1000)/C8)</f>
        <v>628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47</v>
      </c>
      <c r="F9" s="12">
        <f t="shared" ca="1" si="0"/>
        <v>2350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30.8</v>
      </c>
      <c r="F10" s="12">
        <f t="shared" ca="1" si="0"/>
        <v>1540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18.600000000000001</v>
      </c>
      <c r="F11" s="12">
        <f t="shared" ca="1" si="0"/>
        <v>1240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36.700000000000003</v>
      </c>
      <c r="F12" s="12">
        <f t="shared" ca="1" si="0"/>
        <v>12233.333333333334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14.4</v>
      </c>
      <c r="F13" s="12">
        <f t="shared" ca="1" si="0"/>
        <v>7200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31.6</v>
      </c>
      <c r="F14" s="16">
        <f t="shared" ca="1" si="0"/>
        <v>3160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4.7</v>
      </c>
      <c r="F15" s="12">
        <f t="shared" ca="1" si="0"/>
        <v>235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14</v>
      </c>
      <c r="F16" s="12">
        <f t="shared" ca="1" si="0"/>
        <v>700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34.4</v>
      </c>
      <c r="F17" s="12">
        <f t="shared" ca="1" si="0"/>
        <v>1720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3.8</v>
      </c>
      <c r="F18" s="12">
        <f t="shared" ca="1" si="0"/>
        <v>380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47.1</v>
      </c>
      <c r="F19" s="12">
        <f t="shared" ca="1" si="0"/>
        <v>47100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16</v>
      </c>
      <c r="F20" s="12">
        <f t="shared" ca="1" si="0"/>
        <v>10000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20.100000000000001</v>
      </c>
      <c r="F21" s="16">
        <f t="shared" ca="1" si="0"/>
        <v>2010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19.3</v>
      </c>
      <c r="F22" s="12">
        <f t="shared" ca="1" si="0"/>
        <v>643.33333333333337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36.799999999999997</v>
      </c>
      <c r="F23" s="12">
        <f t="shared" ca="1" si="0"/>
        <v>2164.705882352941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10.8</v>
      </c>
      <c r="F24" s="12">
        <f t="shared" ca="1" si="0"/>
        <v>635.29411764705878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48.9</v>
      </c>
      <c r="F25" s="12">
        <f t="shared" ca="1" si="0"/>
        <v>2716.6666666666665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35.200000000000003</v>
      </c>
      <c r="F26" s="12">
        <f t="shared" ca="1" si="0"/>
        <v>29333.333333333336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17.899999999999999</v>
      </c>
      <c r="F27" s="12">
        <f t="shared" ca="1" si="0"/>
        <v>5966.666666666667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42.2</v>
      </c>
      <c r="F28" s="16">
        <f t="shared" ca="1" si="0"/>
        <v>4220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19</v>
      </c>
      <c r="F29" s="16">
        <f ca="1">IF(OR(ISBLANK(E29),ISBLANK(C29)),"",(E29*1000)/C29)</f>
        <v>380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48.3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46.5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0.1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28.5</v>
      </c>
      <c r="F33" s="12">
        <f t="shared" ca="1" si="2"/>
        <v>316.66666666666669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40.5</v>
      </c>
      <c r="F34" s="12">
        <f t="shared" ca="1" si="2"/>
        <v>578.57142857142856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29.9</v>
      </c>
      <c r="F35" s="16">
        <f t="shared" ca="1" si="2"/>
        <v>325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35.4</v>
      </c>
      <c r="F36" s="12">
        <f t="shared" ca="1" si="2"/>
        <v>354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6.4</v>
      </c>
      <c r="F37" s="12">
        <f t="shared" ca="1" si="2"/>
        <v>36.571428571428569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41.6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12.5</v>
      </c>
      <c r="F39" s="16">
        <f t="shared" ca="1" si="2"/>
        <v>125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45.4</v>
      </c>
      <c r="F40" s="12">
        <f t="shared" ca="1" si="2"/>
        <v>2270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10.5</v>
      </c>
      <c r="F41" s="12">
        <f t="shared" ca="1" si="2"/>
        <v>617.64705882352939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29.4</v>
      </c>
      <c r="F42" s="16">
        <f t="shared" ca="1" si="2"/>
        <v>1729.4117647058824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5.2</v>
      </c>
      <c r="F43" s="12">
        <f t="shared" ca="1" si="2"/>
        <v>260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36.299999999999997</v>
      </c>
      <c r="F44" s="12">
        <f t="shared" ca="1" si="2"/>
        <v>2135.294117647059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23.5</v>
      </c>
      <c r="F45" s="16">
        <f t="shared" ca="1" si="2"/>
        <v>1382.3529411764705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14.2</v>
      </c>
      <c r="F46" s="12">
        <f t="shared" ca="1" si="2"/>
        <v>710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8.8000000000000007</v>
      </c>
      <c r="F47" s="16">
        <f t="shared" ca="1" si="2"/>
        <v>440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11.6</v>
      </c>
      <c r="F48" s="16">
        <f t="shared" ca="1" si="2"/>
        <v>580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40.4</v>
      </c>
      <c r="F49" s="12">
        <f t="shared" ca="1" si="2"/>
        <v>218.37837837837839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48.8</v>
      </c>
      <c r="F50" s="12">
        <f t="shared" ca="1" si="2"/>
        <v>180.74074074074073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2.9</v>
      </c>
      <c r="F51" s="12">
        <f t="shared" ca="1" si="2"/>
        <v>10.74074074074074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11.2</v>
      </c>
      <c r="F52" s="12">
        <f t="shared" ca="1" si="2"/>
        <v>53.333333333333336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7.3</v>
      </c>
      <c r="F53" s="12">
        <f t="shared" ca="1" si="2"/>
        <v>34.761904761904759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42719</v>
      </c>
      <c r="C2" s="22" t="str">
        <f>TEXT(B2,"dd/mm/yyyy")</f>
        <v>15/12/2016</v>
      </c>
      <c r="D2" s="31"/>
      <c r="E2" s="31"/>
      <c r="F2" s="31"/>
    </row>
    <row r="3" spans="1:7" x14ac:dyDescent="0.35">
      <c r="A3" s="25" t="s">
        <v>27</v>
      </c>
      <c r="B3" s="27" t="s">
        <v>34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25.1</v>
      </c>
      <c r="F8" s="12">
        <f t="shared" ref="F8:F28" ca="1" si="0">IF(OR(ISBLANK(E8),ISBLANK(C8)),"",(E8*1000)/C8)</f>
        <v>1004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31.9</v>
      </c>
      <c r="F9" s="12">
        <f t="shared" ca="1" si="0"/>
        <v>1595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12.6</v>
      </c>
      <c r="F10" s="12">
        <f t="shared" ca="1" si="0"/>
        <v>630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21.8</v>
      </c>
      <c r="F11" s="12">
        <f t="shared" ca="1" si="0"/>
        <v>1453.3333333333333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39.299999999999997</v>
      </c>
      <c r="F12" s="12">
        <f t="shared" ca="1" si="0"/>
        <v>13100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39.5</v>
      </c>
      <c r="F13" s="12">
        <f t="shared" ca="1" si="0"/>
        <v>19750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22.1</v>
      </c>
      <c r="F14" s="16">
        <f t="shared" ca="1" si="0"/>
        <v>2210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33.1</v>
      </c>
      <c r="F15" s="12">
        <f t="shared" ca="1" si="0"/>
        <v>1655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26.4</v>
      </c>
      <c r="F16" s="12">
        <f t="shared" ca="1" si="0"/>
        <v>1320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17</v>
      </c>
      <c r="F17" s="12">
        <f t="shared" ca="1" si="0"/>
        <v>850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24.2</v>
      </c>
      <c r="F18" s="12">
        <f t="shared" ca="1" si="0"/>
        <v>2420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20.3</v>
      </c>
      <c r="F19" s="12">
        <f t="shared" ca="1" si="0"/>
        <v>20300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26.2</v>
      </c>
      <c r="F20" s="12">
        <f t="shared" ca="1" si="0"/>
        <v>16375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45.8</v>
      </c>
      <c r="F21" s="16">
        <f t="shared" ca="1" si="0"/>
        <v>4580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14</v>
      </c>
      <c r="F22" s="12">
        <f t="shared" ca="1" si="0"/>
        <v>466.66666666666669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16.7</v>
      </c>
      <c r="F23" s="12">
        <f t="shared" ca="1" si="0"/>
        <v>982.35294117647061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19.5</v>
      </c>
      <c r="F24" s="12">
        <f t="shared" ca="1" si="0"/>
        <v>1147.0588235294117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18.8</v>
      </c>
      <c r="F25" s="12">
        <f t="shared" ca="1" si="0"/>
        <v>1044.4444444444443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17.7</v>
      </c>
      <c r="F26" s="12">
        <f t="shared" ca="1" si="0"/>
        <v>14750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9.8000000000000007</v>
      </c>
      <c r="F27" s="12">
        <f t="shared" ca="1" si="0"/>
        <v>3266.6666666666665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48.6</v>
      </c>
      <c r="F28" s="16">
        <f t="shared" ca="1" si="0"/>
        <v>4860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12.5</v>
      </c>
      <c r="F29" s="16">
        <f ca="1">IF(OR(ISBLANK(E29),ISBLANK(C29)),"",(E29*1000)/C29)</f>
        <v>250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42.6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19.2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9.6</v>
      </c>
      <c r="F33" s="12">
        <f t="shared" ca="1" si="2"/>
        <v>106.66666666666667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25.8</v>
      </c>
      <c r="F34" s="12">
        <f t="shared" ca="1" si="2"/>
        <v>368.57142857142856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3.2</v>
      </c>
      <c r="F35" s="16">
        <f t="shared" ca="1" si="2"/>
        <v>34.782608695652172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18.3</v>
      </c>
      <c r="F36" s="12">
        <f t="shared" ca="1" si="2"/>
        <v>183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38.799999999999997</v>
      </c>
      <c r="F37" s="12">
        <f t="shared" ca="1" si="2"/>
        <v>221.71428571428572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6.9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5.2</v>
      </c>
      <c r="F39" s="16">
        <f t="shared" ca="1" si="2"/>
        <v>52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31.7</v>
      </c>
      <c r="F40" s="12">
        <f t="shared" ca="1" si="2"/>
        <v>1585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3.6</v>
      </c>
      <c r="F41" s="12">
        <f t="shared" ca="1" si="2"/>
        <v>211.76470588235293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43.6</v>
      </c>
      <c r="F42" s="16">
        <f t="shared" ca="1" si="2"/>
        <v>2564.705882352941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27.9</v>
      </c>
      <c r="F43" s="12">
        <f t="shared" ca="1" si="2"/>
        <v>1395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5.2</v>
      </c>
      <c r="F44" s="12">
        <f t="shared" ca="1" si="2"/>
        <v>305.88235294117646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48.2</v>
      </c>
      <c r="F45" s="16">
        <f t="shared" ca="1" si="2"/>
        <v>2835.294117647059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33.9</v>
      </c>
      <c r="F46" s="12">
        <f t="shared" ca="1" si="2"/>
        <v>1695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38</v>
      </c>
      <c r="F47" s="16">
        <f t="shared" ca="1" si="2"/>
        <v>1900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27.8</v>
      </c>
      <c r="F48" s="16">
        <f t="shared" ca="1" si="2"/>
        <v>1390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43.2</v>
      </c>
      <c r="F49" s="12">
        <f t="shared" ca="1" si="2"/>
        <v>233.51351351351352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0.9</v>
      </c>
      <c r="F50" s="12">
        <f t="shared" ca="1" si="2"/>
        <v>3.3333333333333335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30.1</v>
      </c>
      <c r="F51" s="12">
        <f t="shared" ca="1" si="2"/>
        <v>111.48148148148148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17.8</v>
      </c>
      <c r="F52" s="12">
        <f t="shared" ca="1" si="2"/>
        <v>84.761904761904759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11.4</v>
      </c>
      <c r="F53" s="12">
        <f t="shared" ca="1" si="2"/>
        <v>54.285714285714285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42719</v>
      </c>
      <c r="C2" s="22" t="str">
        <f>TEXT(B2,"dd/mm/yyyy")</f>
        <v>15/12/2016</v>
      </c>
      <c r="D2" s="31"/>
      <c r="E2" s="31"/>
      <c r="F2" s="31"/>
    </row>
    <row r="3" spans="1:7" x14ac:dyDescent="0.35">
      <c r="A3" s="25" t="s">
        <v>27</v>
      </c>
      <c r="B3" s="27" t="s">
        <v>35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44.9</v>
      </c>
      <c r="F8" s="12">
        <f t="shared" ref="F8:F28" ca="1" si="0">IF(OR(ISBLANK(E8),ISBLANK(C8)),"",(E8*1000)/C8)</f>
        <v>1796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29.7</v>
      </c>
      <c r="F9" s="12">
        <f t="shared" ca="1" si="0"/>
        <v>1485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38.299999999999997</v>
      </c>
      <c r="F10" s="12">
        <f t="shared" ca="1" si="0"/>
        <v>1915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45.9</v>
      </c>
      <c r="F11" s="12">
        <f t="shared" ca="1" si="0"/>
        <v>3060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7.3</v>
      </c>
      <c r="F12" s="12">
        <f t="shared" ca="1" si="0"/>
        <v>2433.3333333333335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23.5</v>
      </c>
      <c r="F13" s="12">
        <f t="shared" ca="1" si="0"/>
        <v>11750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39.9</v>
      </c>
      <c r="F14" s="16">
        <f t="shared" ca="1" si="0"/>
        <v>3990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39.6</v>
      </c>
      <c r="F15" s="12">
        <f t="shared" ca="1" si="0"/>
        <v>1980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29.5</v>
      </c>
      <c r="F16" s="12">
        <f t="shared" ca="1" si="0"/>
        <v>1475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49.9</v>
      </c>
      <c r="F17" s="12">
        <f t="shared" ca="1" si="0"/>
        <v>2495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12.9</v>
      </c>
      <c r="F18" s="12">
        <f t="shared" ca="1" si="0"/>
        <v>1290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11.2</v>
      </c>
      <c r="F19" s="12">
        <f t="shared" ca="1" si="0"/>
        <v>11200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43.5</v>
      </c>
      <c r="F20" s="12">
        <f t="shared" ca="1" si="0"/>
        <v>27187.5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34.200000000000003</v>
      </c>
      <c r="F21" s="16">
        <f t="shared" ca="1" si="0"/>
        <v>3420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36.799999999999997</v>
      </c>
      <c r="F22" s="12">
        <f t="shared" ca="1" si="0"/>
        <v>1226.6666666666667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33.200000000000003</v>
      </c>
      <c r="F23" s="12">
        <f t="shared" ca="1" si="0"/>
        <v>1952.9411764705883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7.6</v>
      </c>
      <c r="F24" s="12">
        <f t="shared" ca="1" si="0"/>
        <v>447.05882352941177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47.4</v>
      </c>
      <c r="F25" s="12">
        <f t="shared" ca="1" si="0"/>
        <v>2633.3333333333335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32.200000000000003</v>
      </c>
      <c r="F26" s="12">
        <f t="shared" ca="1" si="0"/>
        <v>26833.333333333336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13.8</v>
      </c>
      <c r="F27" s="12">
        <f t="shared" ca="1" si="0"/>
        <v>4600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29.2</v>
      </c>
      <c r="F28" s="16">
        <f t="shared" ca="1" si="0"/>
        <v>2920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45.6</v>
      </c>
      <c r="F29" s="16">
        <f ca="1">IF(OR(ISBLANK(E29),ISBLANK(C29)),"",(E29*1000)/C29)</f>
        <v>912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44.3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48.8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17.899999999999999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25.4</v>
      </c>
      <c r="F33" s="12">
        <f t="shared" ca="1" si="2"/>
        <v>282.22222222222223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6.5</v>
      </c>
      <c r="F34" s="12">
        <f t="shared" ca="1" si="2"/>
        <v>92.857142857142861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40.5</v>
      </c>
      <c r="F35" s="16">
        <f t="shared" ca="1" si="2"/>
        <v>440.21739130434781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21.2</v>
      </c>
      <c r="F36" s="12">
        <f t="shared" ca="1" si="2"/>
        <v>212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12.9</v>
      </c>
      <c r="F37" s="12">
        <f t="shared" ca="1" si="2"/>
        <v>73.714285714285708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3.7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14.2</v>
      </c>
      <c r="F39" s="16">
        <f t="shared" ca="1" si="2"/>
        <v>142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30.1</v>
      </c>
      <c r="F40" s="12">
        <f t="shared" ca="1" si="2"/>
        <v>1505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22</v>
      </c>
      <c r="F41" s="12">
        <f t="shared" ca="1" si="2"/>
        <v>1294.1176470588234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8.8000000000000007</v>
      </c>
      <c r="F42" s="16">
        <f t="shared" ca="1" si="2"/>
        <v>517.64705882352939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49.4</v>
      </c>
      <c r="F43" s="12">
        <f t="shared" ca="1" si="2"/>
        <v>2470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31.5</v>
      </c>
      <c r="F44" s="12">
        <f t="shared" ca="1" si="2"/>
        <v>1852.9411764705883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46</v>
      </c>
      <c r="F45" s="16">
        <f t="shared" ca="1" si="2"/>
        <v>2705.8823529411766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18.899999999999999</v>
      </c>
      <c r="F46" s="12">
        <f t="shared" ca="1" si="2"/>
        <v>945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18</v>
      </c>
      <c r="F47" s="16">
        <f t="shared" ca="1" si="2"/>
        <v>900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35.9</v>
      </c>
      <c r="F48" s="16">
        <f t="shared" ca="1" si="2"/>
        <v>1795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11.3</v>
      </c>
      <c r="F49" s="12">
        <f t="shared" ca="1" si="2"/>
        <v>61.081081081081081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10.199999999999999</v>
      </c>
      <c r="F50" s="12">
        <f t="shared" ca="1" si="2"/>
        <v>37.777777777777779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10.6</v>
      </c>
      <c r="F51" s="12">
        <f t="shared" ca="1" si="2"/>
        <v>39.25925925925926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16.2</v>
      </c>
      <c r="F52" s="12">
        <f t="shared" ca="1" si="2"/>
        <v>77.142857142857139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16.2</v>
      </c>
      <c r="F53" s="12">
        <f t="shared" ca="1" si="2"/>
        <v>77.142857142857139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42719</v>
      </c>
      <c r="C2" s="22" t="str">
        <f>TEXT(B2,"dd/mm/yyyy")</f>
        <v>15/12/2016</v>
      </c>
      <c r="D2" s="31"/>
      <c r="E2" s="31"/>
      <c r="F2" s="31"/>
    </row>
    <row r="3" spans="1:7" x14ac:dyDescent="0.35">
      <c r="A3" s="25" t="s">
        <v>27</v>
      </c>
      <c r="B3" s="27" t="s">
        <v>37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10.6</v>
      </c>
      <c r="F8" s="12">
        <f t="shared" ref="F8:F28" ca="1" si="0">IF(OR(ISBLANK(E8),ISBLANK(C8)),"",(E8*1000)/C8)</f>
        <v>424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5</v>
      </c>
      <c r="F9" s="12">
        <f t="shared" ca="1" si="0"/>
        <v>250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35.9</v>
      </c>
      <c r="F10" s="12">
        <f t="shared" ca="1" si="0"/>
        <v>1795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23.3</v>
      </c>
      <c r="F11" s="12">
        <f t="shared" ca="1" si="0"/>
        <v>1553.3333333333333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3.8</v>
      </c>
      <c r="F12" s="12">
        <f t="shared" ca="1" si="0"/>
        <v>1266.6666666666667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23.6</v>
      </c>
      <c r="F13" s="12">
        <f t="shared" ca="1" si="0"/>
        <v>11800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50</v>
      </c>
      <c r="F14" s="16">
        <f t="shared" ca="1" si="0"/>
        <v>5000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46.8</v>
      </c>
      <c r="F15" s="12">
        <f t="shared" ca="1" si="0"/>
        <v>2340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47.6</v>
      </c>
      <c r="F16" s="12">
        <f t="shared" ca="1" si="0"/>
        <v>2380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29.8</v>
      </c>
      <c r="F17" s="12">
        <f t="shared" ca="1" si="0"/>
        <v>1490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19.7</v>
      </c>
      <c r="F18" s="12">
        <f t="shared" ca="1" si="0"/>
        <v>1970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22.3</v>
      </c>
      <c r="F19" s="12">
        <f t="shared" ca="1" si="0"/>
        <v>22300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18</v>
      </c>
      <c r="F20" s="12">
        <f t="shared" ca="1" si="0"/>
        <v>11250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16.100000000000001</v>
      </c>
      <c r="F21" s="16">
        <f t="shared" ca="1" si="0"/>
        <v>1610.0000000000002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28.6</v>
      </c>
      <c r="F22" s="12">
        <f t="shared" ca="1" si="0"/>
        <v>953.33333333333337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37.799999999999997</v>
      </c>
      <c r="F23" s="12">
        <f t="shared" ca="1" si="0"/>
        <v>2223.5294117647059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18.2</v>
      </c>
      <c r="F24" s="12">
        <f t="shared" ca="1" si="0"/>
        <v>1070.5882352941176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32.700000000000003</v>
      </c>
      <c r="F25" s="12">
        <f t="shared" ca="1" si="0"/>
        <v>1816.666666666667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38.9</v>
      </c>
      <c r="F26" s="12">
        <f t="shared" ca="1" si="0"/>
        <v>32416.666666666668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33.200000000000003</v>
      </c>
      <c r="F27" s="12">
        <f t="shared" ca="1" si="0"/>
        <v>11066.666666666666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7.6</v>
      </c>
      <c r="F28" s="16">
        <f t="shared" ca="1" si="0"/>
        <v>760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37.6</v>
      </c>
      <c r="F29" s="16">
        <f ca="1">IF(OR(ISBLANK(E29),ISBLANK(C29)),"",(E29*1000)/C29)</f>
        <v>752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36.5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43.9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48.5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23.8</v>
      </c>
      <c r="F33" s="12">
        <f t="shared" ca="1" si="2"/>
        <v>264.44444444444446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3.6</v>
      </c>
      <c r="F34" s="12">
        <f t="shared" ca="1" si="2"/>
        <v>51.428571428571431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2.4</v>
      </c>
      <c r="F35" s="16">
        <f t="shared" ca="1" si="2"/>
        <v>26.086956521739129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11.4</v>
      </c>
      <c r="F36" s="12">
        <f t="shared" ca="1" si="2"/>
        <v>114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5.6</v>
      </c>
      <c r="F37" s="12">
        <f t="shared" ca="1" si="2"/>
        <v>32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7.6</v>
      </c>
      <c r="F39" s="16">
        <f t="shared" ca="1" si="2"/>
        <v>76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20.3</v>
      </c>
      <c r="F40" s="12">
        <f t="shared" ca="1" si="2"/>
        <v>1015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37.4</v>
      </c>
      <c r="F41" s="12">
        <f t="shared" ca="1" si="2"/>
        <v>2200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21.5</v>
      </c>
      <c r="F42" s="16">
        <f t="shared" ca="1" si="2"/>
        <v>1264.7058823529412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30.1</v>
      </c>
      <c r="F43" s="12">
        <f t="shared" ca="1" si="2"/>
        <v>1505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46.7</v>
      </c>
      <c r="F44" s="12">
        <f t="shared" ca="1" si="2"/>
        <v>2747.0588235294117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42.6</v>
      </c>
      <c r="F45" s="16">
        <f t="shared" ca="1" si="2"/>
        <v>2505.8823529411766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44.4</v>
      </c>
      <c r="F46" s="12">
        <f t="shared" ca="1" si="2"/>
        <v>2220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27.7</v>
      </c>
      <c r="F47" s="16">
        <f t="shared" ca="1" si="2"/>
        <v>1385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35.1</v>
      </c>
      <c r="F48" s="16">
        <f t="shared" ca="1" si="2"/>
        <v>1755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43.8</v>
      </c>
      <c r="F49" s="12">
        <f t="shared" ca="1" si="2"/>
        <v>236.75675675675674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29.3</v>
      </c>
      <c r="F50" s="12">
        <f t="shared" ca="1" si="2"/>
        <v>108.51851851851852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48</v>
      </c>
      <c r="F51" s="12">
        <f t="shared" ca="1" si="2"/>
        <v>177.77777777777777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</v>
      </c>
      <c r="F52" s="12">
        <f t="shared" ca="1" si="2"/>
        <v>14.285714285714286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44.1</v>
      </c>
      <c r="F53" s="12">
        <f t="shared" ca="1" si="2"/>
        <v>210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42719</v>
      </c>
      <c r="C2" s="22" t="str">
        <f>TEXT(B2,"dd/mm/yyyy")</f>
        <v>15/12/2016</v>
      </c>
      <c r="D2" s="31"/>
      <c r="E2" s="31"/>
      <c r="F2" s="31"/>
    </row>
    <row r="3" spans="1:7" x14ac:dyDescent="0.35">
      <c r="A3" s="25" t="s">
        <v>27</v>
      </c>
      <c r="B3" s="27" t="s">
        <v>38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42.6</v>
      </c>
      <c r="F8" s="12">
        <f t="shared" ref="F8:F28" ca="1" si="0">IF(OR(ISBLANK(E8),ISBLANK(C8)),"",(E8*1000)/C8)</f>
        <v>1704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21</v>
      </c>
      <c r="F9" s="12">
        <f t="shared" ca="1" si="0"/>
        <v>1050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26.3</v>
      </c>
      <c r="F10" s="12">
        <f t="shared" ca="1" si="0"/>
        <v>1315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12.9</v>
      </c>
      <c r="F11" s="12">
        <f t="shared" ca="1" si="0"/>
        <v>860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45.5</v>
      </c>
      <c r="F12" s="12">
        <f t="shared" ca="1" si="0"/>
        <v>15166.666666666666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6.5</v>
      </c>
      <c r="F13" s="12">
        <f t="shared" ca="1" si="0"/>
        <v>3250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32</v>
      </c>
      <c r="F14" s="16">
        <f t="shared" ca="1" si="0"/>
        <v>3200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28.6</v>
      </c>
      <c r="F15" s="12">
        <f t="shared" ca="1" si="0"/>
        <v>1430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39</v>
      </c>
      <c r="F16" s="12">
        <f t="shared" ca="1" si="0"/>
        <v>1950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11.4</v>
      </c>
      <c r="F17" s="12">
        <f t="shared" ca="1" si="0"/>
        <v>570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47.9</v>
      </c>
      <c r="F18" s="12">
        <f t="shared" ca="1" si="0"/>
        <v>4790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18.2</v>
      </c>
      <c r="F19" s="12">
        <f t="shared" ca="1" si="0"/>
        <v>18200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29.5</v>
      </c>
      <c r="F20" s="12">
        <f t="shared" ca="1" si="0"/>
        <v>18437.5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32.299999999999997</v>
      </c>
      <c r="F21" s="16">
        <f t="shared" ca="1" si="0"/>
        <v>3229.9999999999995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30.6</v>
      </c>
      <c r="F22" s="12">
        <f t="shared" ca="1" si="0"/>
        <v>1020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28.7</v>
      </c>
      <c r="F23" s="12">
        <f t="shared" ca="1" si="0"/>
        <v>1688.2352941176471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30.7</v>
      </c>
      <c r="F24" s="12">
        <f t="shared" ca="1" si="0"/>
        <v>1805.8823529411766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47.2</v>
      </c>
      <c r="F25" s="12">
        <f t="shared" ca="1" si="0"/>
        <v>2622.2222222222222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25.4</v>
      </c>
      <c r="F26" s="12">
        <f t="shared" ca="1" si="0"/>
        <v>21166.666666666668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45.9</v>
      </c>
      <c r="F27" s="12">
        <f t="shared" ca="1" si="0"/>
        <v>15300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48.4</v>
      </c>
      <c r="F28" s="16">
        <f t="shared" ca="1" si="0"/>
        <v>4840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22.9</v>
      </c>
      <c r="F29" s="16">
        <f ca="1">IF(OR(ISBLANK(E29),ISBLANK(C29)),"",(E29*1000)/C29)</f>
        <v>458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23.6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34.5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5.9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34.4</v>
      </c>
      <c r="F33" s="12">
        <f t="shared" ca="1" si="2"/>
        <v>382.22222222222223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21.2</v>
      </c>
      <c r="F34" s="12">
        <f t="shared" ca="1" si="2"/>
        <v>302.85714285714283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34.5</v>
      </c>
      <c r="F35" s="16">
        <f t="shared" ca="1" si="2"/>
        <v>375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3.8</v>
      </c>
      <c r="F36" s="12">
        <f t="shared" ca="1" si="2"/>
        <v>38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40.4</v>
      </c>
      <c r="F37" s="12">
        <f t="shared" ca="1" si="2"/>
        <v>230.85714285714286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40.5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3.1</v>
      </c>
      <c r="F39" s="16">
        <f t="shared" ca="1" si="2"/>
        <v>31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39.6</v>
      </c>
      <c r="F40" s="12">
        <f t="shared" ca="1" si="2"/>
        <v>1980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36.4</v>
      </c>
      <c r="F41" s="12">
        <f t="shared" ca="1" si="2"/>
        <v>2141.1764705882351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5.0999999999999996</v>
      </c>
      <c r="F42" s="16">
        <f t="shared" ca="1" si="2"/>
        <v>300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7.2</v>
      </c>
      <c r="F43" s="12">
        <f t="shared" ca="1" si="2"/>
        <v>360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16.399999999999999</v>
      </c>
      <c r="F44" s="12">
        <f t="shared" ca="1" si="2"/>
        <v>964.70588235294122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49.7</v>
      </c>
      <c r="F45" s="16">
        <f t="shared" ca="1" si="2"/>
        <v>2923.5294117647059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17.5</v>
      </c>
      <c r="F46" s="12">
        <f t="shared" ca="1" si="2"/>
        <v>875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37.1</v>
      </c>
      <c r="F47" s="16">
        <f t="shared" ca="1" si="2"/>
        <v>1855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13.8</v>
      </c>
      <c r="F48" s="16">
        <f t="shared" ca="1" si="2"/>
        <v>690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13.2</v>
      </c>
      <c r="F49" s="12">
        <f t="shared" ca="1" si="2"/>
        <v>71.351351351351354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25.6</v>
      </c>
      <c r="F50" s="12">
        <f t="shared" ca="1" si="2"/>
        <v>94.81481481481481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28.5</v>
      </c>
      <c r="F51" s="12">
        <f t="shared" ca="1" si="2"/>
        <v>105.55555555555556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36.9</v>
      </c>
      <c r="F52" s="12">
        <f t="shared" ca="1" si="2"/>
        <v>175.71428571428572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13.1</v>
      </c>
      <c r="F53" s="12">
        <f t="shared" ca="1" si="2"/>
        <v>62.38095238095238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 comparison Auchan</vt:lpstr>
      <vt:lpstr>Price comparison Carrefour</vt:lpstr>
      <vt:lpstr>Price comparison Cora</vt:lpstr>
      <vt:lpstr>Price Comparison Kaufland</vt:lpstr>
      <vt:lpstr>Price comparison Mega Image</vt:lpstr>
      <vt:lpstr>Price comparison Profi</vt:lpstr>
      <vt:lpstr>Price comparison Penny</vt:lpstr>
      <vt:lpstr>Price comparison Billa</vt:lpstr>
      <vt:lpstr>Price comparison Selgros</vt:lpstr>
      <vt:lpstr>Price comparison Real</vt:lpstr>
      <vt:lpstr>Price comparison Artima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2017-12-17T18:33:22Z</dcterms:created>
  <dcterms:modified xsi:type="dcterms:W3CDTF">2018-03-21T23:48:07Z</dcterms:modified>
</cp:coreProperties>
</file>