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FYP\Kamis reports\New Reports\"/>
    </mc:Choice>
  </mc:AlternateContent>
  <bookViews>
    <workbookView xWindow="0" yWindow="0" windowWidth="21600" windowHeight="100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XXL" sheetId="10" r:id="rId8"/>
    <sheet name="Price comparison Billa" sheetId="11" r:id="rId9"/>
    <sheet name="Price comparison Selgros" sheetId="12" r:id="rId10"/>
    <sheet name="Price comparison Real" sheetId="13" r:id="rId11"/>
    <sheet name="Price comparison Artima" sheetId="14" r:id="rId12"/>
    <sheet name="Variables" sheetId="2" r:id="rId13"/>
  </sheets>
  <definedNames>
    <definedName name="_xlnm._FilterDatabase" localSheetId="11" hidden="1">'Price comparison Artima'!$A$7:$F$7</definedName>
    <definedName name="_xlnm._FilterDatabase" localSheetId="0" hidden="1">'Price comparison Auchan'!$A$7:$F$7</definedName>
    <definedName name="_xlnm._FilterDatabase" localSheetId="8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10" hidden="1">'Price comparison Real'!$A$7:$F$7</definedName>
    <definedName name="_xlnm._FilterDatabase" localSheetId="9" hidden="1">'Price comparison Selgros'!$A$7:$F$7</definedName>
    <definedName name="_xlnm._FilterDatabase" localSheetId="7" hidden="1">'Price comparison XXL'!$A$7:$F$7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C2" i="10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12" i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<sst xmlns="http://schemas.openxmlformats.org/spreadsheetml/2006/main" count="1917" uniqueCount="60">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</sst>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53 F1:F4 F54:F1048576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36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42536</v>
      </c>
      <c r="C2" s="22" t="str">
        <f>TEXT(B2,"dd/mm/yyyy")</f>
        <v>15/06/2016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/>
      <c r="F8" s="12" t="str">
        <f t="shared" ref="F8:F28" si="0">IF(OR(ISBLANK(E8),ISBLANK(C8)),"",(E8*1000)/C8)</f>
        <v/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v>30.64</v>
      </c>
      <c r="F9" s="12">
        <f t="shared" si="0"/>
        <v>1532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/>
      <c r="F10" s="12" t="str">
        <f t="shared" si="0"/>
        <v/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v>4.1399999999999997</v>
      </c>
      <c r="F11" s="12">
        <f t="shared" si="0"/>
        <v>276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/>
      <c r="F12" s="12" t="str">
        <f t="shared" si="0"/>
        <v/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/>
      <c r="F13" s="12" t="str">
        <f t="shared" si="0"/>
        <v/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/>
      <c r="F14" s="16" t="str">
        <f t="shared" si="0"/>
        <v/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v>1.81</v>
      </c>
      <c r="F15" s="12">
        <f t="shared" si="0"/>
        <v>90.5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v>1.79</v>
      </c>
      <c r="F16" s="12">
        <f t="shared" si="0"/>
        <v>89.5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v>1.83</v>
      </c>
      <c r="F17" s="12">
        <f t="shared" si="0"/>
        <v>91.5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v>3.2</v>
      </c>
      <c r="F18" s="12">
        <f t="shared" si="0"/>
        <v>320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/>
      <c r="F19" s="12" t="str">
        <f t="shared" si="0"/>
        <v/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/>
      <c r="F20" s="12" t="str">
        <f t="shared" si="0"/>
        <v/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v>3.4</v>
      </c>
      <c r="F21" s="16">
        <f t="shared" si="0"/>
        <v>340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/>
      <c r="F22" s="12" t="str">
        <f t="shared" si="0"/>
        <v/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v>2.34</v>
      </c>
      <c r="F23" s="12">
        <f t="shared" si="0"/>
        <v>137.64705882352942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v>2.34</v>
      </c>
      <c r="F24" s="12">
        <f t="shared" si="0"/>
        <v>137.64705882352942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v>4.0199999999999996</v>
      </c>
      <c r="F25" s="12">
        <f t="shared" si="0"/>
        <v>223.33333333333331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v>4.0199999999999996</v>
      </c>
      <c r="F26" s="12">
        <f t="shared" si="0"/>
        <v>3349.9999999999995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/>
      <c r="F27" s="12" t="str">
        <f t="shared" si="0"/>
        <v/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v>2.27</v>
      </c>
      <c r="F28" s="16">
        <f t="shared" si="0"/>
        <v>227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v>5.17</v>
      </c>
      <c r="F29" s="16">
        <f>IF(OR(ISBLANK(E29),ISBLANK(C29)),"",(E29*1000)/C29)</f>
        <v>103.4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v>14.4</v>
      </c>
      <c r="F30" s="12" t="str">
        <f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/>
      <c r="F31" s="12" t="str">
        <f t="shared" ref="F31:F53" si="1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v>12.4</v>
      </c>
      <c r="F32" s="12" t="str">
        <f t="shared" si="1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v>11.2</v>
      </c>
      <c r="F33" s="12">
        <f t="shared" si="1"/>
        <v>124.44444444444444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/>
      <c r="F34" s="12" t="str">
        <f t="shared" si="1"/>
        <v/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v>12.4</v>
      </c>
      <c r="F35" s="16">
        <f t="shared" si="1"/>
        <v>134.78260869565219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v>7.15</v>
      </c>
      <c r="F36" s="12">
        <f t="shared" si="1"/>
        <v>71.5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v>6.68</v>
      </c>
      <c r="F37" s="12">
        <f t="shared" si="1"/>
        <v>38.171428571428571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/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/>
      <c r="F39" s="16" t="str">
        <f t="shared" si="1"/>
        <v/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/>
      <c r="F40" s="12" t="str">
        <f t="shared" si="1"/>
        <v/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v>1.4</v>
      </c>
      <c r="F41" s="12">
        <f t="shared" si="1"/>
        <v>82.352941176470594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v>1.45</v>
      </c>
      <c r="F42" s="16">
        <f t="shared" si="1"/>
        <v>85.294117647058826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/>
      <c r="F43" s="12" t="str">
        <f t="shared" si="1"/>
        <v/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v>1.28</v>
      </c>
      <c r="F44" s="12">
        <f t="shared" si="1"/>
        <v>75.294117647058826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v>1.28</v>
      </c>
      <c r="F45" s="16">
        <f t="shared" si="1"/>
        <v>75.294117647058826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/>
      <c r="F46" s="12" t="str">
        <f t="shared" si="1"/>
        <v/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/>
      <c r="F47" s="16" t="str">
        <f t="shared" si="1"/>
        <v/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/>
      <c r="F48" s="16" t="str">
        <f t="shared" si="1"/>
        <v/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v>3.33</v>
      </c>
      <c r="F49" s="12">
        <f t="shared" si="1"/>
        <v>18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v>2.89</v>
      </c>
      <c r="F50" s="12">
        <f t="shared" si="1"/>
        <v>10.703703703703704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v>3.4</v>
      </c>
      <c r="F51" s="12">
        <f t="shared" si="1"/>
        <v>12.592592592592593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F52" s="12" t="str">
        <f t="shared" si="1"/>
        <v/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v>9.07</v>
      </c>
      <c r="F53" s="12">
        <f t="shared" si="1"/>
        <v>43.19047619047619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XXL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2018-03-20T17:42:11Z</dcterms:modified>
</cp:coreProperties>
</file>