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S:\10 Precios coyunturales\3 Informes y Resultados\ISC\Carpeta de trabajo 2022\ISC 2022 s20\"/>
    </mc:Choice>
  </mc:AlternateContent>
  <bookViews>
    <workbookView xWindow="0" yWindow="0" windowWidth="28800" windowHeight="11835"/>
  </bookViews>
  <sheets>
    <sheet name="Indice ISC" sheetId="18" r:id="rId1"/>
    <sheet name="Pág. 4" sheetId="3" r:id="rId2"/>
    <sheet name="Pág. 5" sheetId="2" r:id="rId3"/>
    <sheet name="Pág. 7" sheetId="4" r:id="rId4"/>
    <sheet name="Pág. 9" sheetId="5" r:id="rId5"/>
    <sheet name="Pág. 10" sheetId="6" r:id="rId6"/>
    <sheet name="Pág. 11" sheetId="7" r:id="rId7"/>
    <sheet name="Pág. 12" sheetId="8" r:id="rId8"/>
    <sheet name="Pág. 13" sheetId="9" r:id="rId9"/>
    <sheet name="Pág. 14" sheetId="10" r:id="rId10"/>
    <sheet name="Pág. 15" sheetId="11" r:id="rId11"/>
    <sheet name="Pág. 16" sheetId="12" r:id="rId12"/>
    <sheet name="Pág. 17" sheetId="13" r:id="rId13"/>
    <sheet name="Pág. 18" sheetId="14" r:id="rId14"/>
    <sheet name="Pág. 19" sheetId="15" r:id="rId15"/>
    <sheet name="Pág. 20" sheetId="16" r:id="rId16"/>
    <sheet name="Pág. 21" sheetId="17" r:id="rId17"/>
  </sheets>
  <externalReferences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</externalReferences>
  <definedNames>
    <definedName name="\A" localSheetId="5">#REF!</definedName>
    <definedName name="\A" localSheetId="6">#REF!</definedName>
    <definedName name="\A" localSheetId="7">#REF!</definedName>
    <definedName name="\A" localSheetId="8">#REF!</definedName>
    <definedName name="\A" localSheetId="9">#REF!</definedName>
    <definedName name="\A" localSheetId="10">#REF!</definedName>
    <definedName name="\A" localSheetId="11">#REF!</definedName>
    <definedName name="\A" localSheetId="12">#REF!</definedName>
    <definedName name="\A" localSheetId="13">#REF!</definedName>
    <definedName name="\A" localSheetId="14">#REF!</definedName>
    <definedName name="\A" localSheetId="15">#REF!</definedName>
    <definedName name="\A" localSheetId="16">#REF!</definedName>
    <definedName name="\A" localSheetId="1">#REF!</definedName>
    <definedName name="\A" localSheetId="2">#REF!</definedName>
    <definedName name="\A" localSheetId="3">#REF!</definedName>
    <definedName name="\A" localSheetId="4">#REF!</definedName>
    <definedName name="\A">#REF!</definedName>
    <definedName name="\B" localSheetId="5">#REF!</definedName>
    <definedName name="\B" localSheetId="6">#REF!</definedName>
    <definedName name="\B" localSheetId="7">#REF!</definedName>
    <definedName name="\B" localSheetId="8">#REF!</definedName>
    <definedName name="\B" localSheetId="9">#REF!</definedName>
    <definedName name="\B" localSheetId="10">#REF!</definedName>
    <definedName name="\B" localSheetId="11">#REF!</definedName>
    <definedName name="\B" localSheetId="12">#REF!</definedName>
    <definedName name="\B" localSheetId="13">#REF!</definedName>
    <definedName name="\B" localSheetId="14">#REF!</definedName>
    <definedName name="\B" localSheetId="15">#REF!</definedName>
    <definedName name="\B" localSheetId="16">#REF!</definedName>
    <definedName name="\B" localSheetId="1">#REF!</definedName>
    <definedName name="\B" localSheetId="2">#REF!</definedName>
    <definedName name="\B" localSheetId="3">#REF!</definedName>
    <definedName name="\B" localSheetId="4">#REF!</definedName>
    <definedName name="\B">#REF!</definedName>
    <definedName name="__123Graph_A" localSheetId="9" hidden="1">'[10]PRECIOS CE'!#REF!</definedName>
    <definedName name="__123Graph_A" localSheetId="10" hidden="1">'[10]PRECIOS CE'!#REF!</definedName>
    <definedName name="__123Graph_A" localSheetId="11" hidden="1">'[10]PRECIOS CE'!#REF!</definedName>
    <definedName name="__123Graph_A" localSheetId="12" hidden="1">'[10]PRECIOS CE'!#REF!</definedName>
    <definedName name="__123Graph_AACTUAL" localSheetId="9" hidden="1">'[10]PRECIOS CE'!#REF!</definedName>
    <definedName name="__123Graph_AACTUAL" localSheetId="10" hidden="1">'[10]PRECIOS CE'!#REF!</definedName>
    <definedName name="__123Graph_AACTUAL" localSheetId="11" hidden="1">'[10]PRECIOS CE'!#REF!</definedName>
    <definedName name="__123Graph_AACTUAL" localSheetId="12" hidden="1">'[10]PRECIOS CE'!#REF!</definedName>
    <definedName name="__123Graph_AGRáFICO1" localSheetId="9" hidden="1">'[10]PRECIOS CE'!#REF!</definedName>
    <definedName name="__123Graph_AGRáFICO1" localSheetId="10" hidden="1">'[10]PRECIOS CE'!#REF!</definedName>
    <definedName name="__123Graph_AGRáFICO1" localSheetId="11" hidden="1">'[10]PRECIOS CE'!#REF!</definedName>
    <definedName name="__123Graph_AGRáFICO1" localSheetId="12" hidden="1">'[10]PRECIOS CE'!#REF!</definedName>
    <definedName name="__123Graph_B" localSheetId="9" hidden="1">'[10]PRECIOS CE'!#REF!</definedName>
    <definedName name="__123Graph_B" localSheetId="10" hidden="1">'[10]PRECIOS CE'!#REF!</definedName>
    <definedName name="__123Graph_B" localSheetId="11" hidden="1">'[10]PRECIOS CE'!#REF!</definedName>
    <definedName name="__123Graph_B" localSheetId="12" hidden="1">'[10]PRECIOS CE'!#REF!</definedName>
    <definedName name="__123Graph_BACTUAL" localSheetId="9" hidden="1">'[10]PRECIOS CE'!#REF!</definedName>
    <definedName name="__123Graph_BACTUAL" localSheetId="10" hidden="1">'[10]PRECIOS CE'!#REF!</definedName>
    <definedName name="__123Graph_BACTUAL" localSheetId="11" hidden="1">'[10]PRECIOS CE'!#REF!</definedName>
    <definedName name="__123Graph_BACTUAL" localSheetId="12" hidden="1">'[10]PRECIOS CE'!#REF!</definedName>
    <definedName name="__123Graph_BGRáFICO1" localSheetId="9" hidden="1">'[10]PRECIOS CE'!#REF!</definedName>
    <definedName name="__123Graph_BGRáFICO1" localSheetId="10" hidden="1">'[10]PRECIOS CE'!#REF!</definedName>
    <definedName name="__123Graph_BGRáFICO1" localSheetId="11" hidden="1">'[10]PRECIOS CE'!#REF!</definedName>
    <definedName name="__123Graph_BGRáFICO1" localSheetId="12" hidden="1">'[10]PRECIOS CE'!#REF!</definedName>
    <definedName name="__123Graph_C" localSheetId="9" hidden="1">'[10]PRECIOS CE'!#REF!</definedName>
    <definedName name="__123Graph_C" localSheetId="10" hidden="1">'[10]PRECIOS CE'!#REF!</definedName>
    <definedName name="__123Graph_C" localSheetId="11" hidden="1">'[10]PRECIOS CE'!#REF!</definedName>
    <definedName name="__123Graph_C" localSheetId="12" hidden="1">'[10]PRECIOS CE'!#REF!</definedName>
    <definedName name="__123Graph_CACTUAL" localSheetId="9" hidden="1">'[10]PRECIOS CE'!#REF!</definedName>
    <definedName name="__123Graph_CACTUAL" localSheetId="10" hidden="1">'[10]PRECIOS CE'!#REF!</definedName>
    <definedName name="__123Graph_CACTUAL" localSheetId="11" hidden="1">'[10]PRECIOS CE'!#REF!</definedName>
    <definedName name="__123Graph_CACTUAL" localSheetId="12" hidden="1">'[10]PRECIOS CE'!#REF!</definedName>
    <definedName name="__123Graph_CGRáFICO1" localSheetId="9" hidden="1">'[10]PRECIOS CE'!#REF!</definedName>
    <definedName name="__123Graph_CGRáFICO1" localSheetId="10" hidden="1">'[10]PRECIOS CE'!#REF!</definedName>
    <definedName name="__123Graph_CGRáFICO1" localSheetId="11" hidden="1">'[10]PRECIOS CE'!#REF!</definedName>
    <definedName name="__123Graph_CGRáFICO1" localSheetId="12" hidden="1">'[10]PRECIOS CE'!#REF!</definedName>
    <definedName name="__123Graph_D" localSheetId="9" hidden="1">'[10]PRECIOS CE'!#REF!</definedName>
    <definedName name="__123Graph_D" localSheetId="10" hidden="1">'[10]PRECIOS CE'!#REF!</definedName>
    <definedName name="__123Graph_D" localSheetId="11" hidden="1">'[10]PRECIOS CE'!#REF!</definedName>
    <definedName name="__123Graph_D" localSheetId="12" hidden="1">'[10]PRECIOS CE'!#REF!</definedName>
    <definedName name="__123Graph_DACTUAL" localSheetId="9" hidden="1">'[10]PRECIOS CE'!#REF!</definedName>
    <definedName name="__123Graph_DACTUAL" localSheetId="10" hidden="1">'[10]PRECIOS CE'!#REF!</definedName>
    <definedName name="__123Graph_DACTUAL" localSheetId="11" hidden="1">'[10]PRECIOS CE'!#REF!</definedName>
    <definedName name="__123Graph_DACTUAL" localSheetId="12" hidden="1">'[10]PRECIOS CE'!#REF!</definedName>
    <definedName name="__123Graph_DGRáFICO1" localSheetId="9" hidden="1">'[10]PRECIOS CE'!#REF!</definedName>
    <definedName name="__123Graph_DGRáFICO1" localSheetId="10" hidden="1">'[10]PRECIOS CE'!#REF!</definedName>
    <definedName name="__123Graph_DGRáFICO1" localSheetId="11" hidden="1">'[10]PRECIOS CE'!#REF!</definedName>
    <definedName name="__123Graph_DGRáFICO1" localSheetId="12" hidden="1">'[10]PRECIOS CE'!#REF!</definedName>
    <definedName name="__123Graph_X" localSheetId="9" hidden="1">'[10]PRECIOS CE'!#REF!</definedName>
    <definedName name="__123Graph_X" localSheetId="10" hidden="1">'[10]PRECIOS CE'!#REF!</definedName>
    <definedName name="__123Graph_X" localSheetId="11" hidden="1">'[10]PRECIOS CE'!#REF!</definedName>
    <definedName name="__123Graph_X" localSheetId="12" hidden="1">'[10]PRECIOS CE'!#REF!</definedName>
    <definedName name="__123Graph_XACTUAL" localSheetId="9" hidden="1">'[10]PRECIOS CE'!#REF!</definedName>
    <definedName name="__123Graph_XACTUAL" localSheetId="10" hidden="1">'[10]PRECIOS CE'!#REF!</definedName>
    <definedName name="__123Graph_XACTUAL" localSheetId="11" hidden="1">'[10]PRECIOS CE'!#REF!</definedName>
    <definedName name="__123Graph_XACTUAL" localSheetId="12" hidden="1">'[10]PRECIOS CE'!#REF!</definedName>
    <definedName name="__123Graph_XGRáFICO1" localSheetId="9" hidden="1">'[10]PRECIOS CE'!#REF!</definedName>
    <definedName name="__123Graph_XGRáFICO1" localSheetId="10" hidden="1">'[10]PRECIOS CE'!#REF!</definedName>
    <definedName name="__123Graph_XGRáFICO1" localSheetId="11" hidden="1">'[10]PRECIOS CE'!#REF!</definedName>
    <definedName name="__123Graph_XGRáFICO1" localSheetId="12" hidden="1">'[10]PRECIOS CE'!#REF!</definedName>
    <definedName name="_Fill" localSheetId="5" hidden="1">#REF!</definedName>
    <definedName name="_Fill" localSheetId="6" hidden="1">#REF!</definedName>
    <definedName name="_Fill" localSheetId="7" hidden="1">#REF!</definedName>
    <definedName name="_Fill" localSheetId="8" hidden="1">#REF!</definedName>
    <definedName name="_Fill" localSheetId="9" hidden="1">#REF!</definedName>
    <definedName name="_Fill" localSheetId="10" hidden="1">#REF!</definedName>
    <definedName name="_Fill" localSheetId="11" hidden="1">#REF!</definedName>
    <definedName name="_Fill" localSheetId="12" hidden="1">#REF!</definedName>
    <definedName name="_Fill" localSheetId="13" hidden="1">#REF!</definedName>
    <definedName name="_Fill" localSheetId="14" hidden="1">#REF!</definedName>
    <definedName name="_Fill" localSheetId="15" hidden="1">#REF!</definedName>
    <definedName name="_Fill" localSheetId="16" hidden="1">#REF!</definedName>
    <definedName name="_Fill" localSheetId="1" hidden="1">#REF!</definedName>
    <definedName name="_Fill" localSheetId="2" hidden="1">#REF!</definedName>
    <definedName name="_Fill" localSheetId="3" hidden="1">#REF!</definedName>
    <definedName name="_Fill" localSheetId="4" hidden="1">#REF!</definedName>
    <definedName name="_Fill" hidden="1">#REF!</definedName>
    <definedName name="_xlnm._FilterDatabase" localSheetId="5" hidden="1">'[6]PRECIOS CE'!#REF!</definedName>
    <definedName name="_xlnm._FilterDatabase" localSheetId="6" hidden="1">'[6]PRECIOS CE'!#REF!</definedName>
    <definedName name="_xlnm._FilterDatabase" localSheetId="7" hidden="1">'[6]PRECIOS CE'!#REF!</definedName>
    <definedName name="_xlnm._FilterDatabase" localSheetId="8" hidden="1">'[6]PRECIOS CE'!#REF!</definedName>
    <definedName name="_xlnm._FilterDatabase" localSheetId="9" hidden="1">'[10]PRECIOS CE'!#REF!</definedName>
    <definedName name="_xlnm._FilterDatabase" localSheetId="10" hidden="1">'[10]PRECIOS CE'!#REF!</definedName>
    <definedName name="_xlnm._FilterDatabase" localSheetId="11" hidden="1">'[10]PRECIOS CE'!#REF!</definedName>
    <definedName name="_xlnm._FilterDatabase" localSheetId="12" hidden="1">'[10]PRECIOS CE'!#REF!</definedName>
    <definedName name="_xlnm._FilterDatabase" localSheetId="13" hidden="1">'[3]PRECIOS CE'!#REF!</definedName>
    <definedName name="_xlnm._FilterDatabase" localSheetId="14" hidden="1">'[3]PRECIOS CE'!#REF!</definedName>
    <definedName name="_xlnm._FilterDatabase" localSheetId="15" hidden="1">'[3]PRECIOS CE'!#REF!</definedName>
    <definedName name="_xlnm._FilterDatabase" localSheetId="16" hidden="1">'[3]PRECIOS CE'!#REF!</definedName>
    <definedName name="_xlnm._FilterDatabase" localSheetId="1" hidden="1">'[6]PRECIOS CE'!#REF!</definedName>
    <definedName name="_xlnm._FilterDatabase" localSheetId="2" hidden="1">'[2]PRECIOS CE'!#REF!</definedName>
    <definedName name="_xlnm._FilterDatabase" localSheetId="3" hidden="1">'[3]PRECIOS CE'!#REF!</definedName>
    <definedName name="_xlnm._FilterDatabase" localSheetId="4" hidden="1">'[6]PRECIOS CE'!#REF!</definedName>
    <definedName name="_xlnm._FilterDatabase" hidden="1">'[3]PRECIOS CE'!#REF!</definedName>
    <definedName name="a" localSheetId="5" hidden="1">'[6]PRECIOS CE'!#REF!</definedName>
    <definedName name="a" localSheetId="6" hidden="1">'[6]PRECIOS CE'!#REF!</definedName>
    <definedName name="a" localSheetId="7" hidden="1">'[6]PRECIOS CE'!#REF!</definedName>
    <definedName name="a" localSheetId="8" hidden="1">'[6]PRECIOS CE'!#REF!</definedName>
    <definedName name="a" localSheetId="9" hidden="1">'[2]PRECIOS CE'!#REF!</definedName>
    <definedName name="a" localSheetId="10" hidden="1">'[2]PRECIOS CE'!#REF!</definedName>
    <definedName name="a" localSheetId="11" hidden="1">'[2]PRECIOS CE'!#REF!</definedName>
    <definedName name="a" localSheetId="12" hidden="1">'[2]PRECIOS CE'!#REF!</definedName>
    <definedName name="a" localSheetId="13" hidden="1">'[3]PRECIOS CE'!#REF!</definedName>
    <definedName name="a" localSheetId="14" hidden="1">'[3]PRECIOS CE'!#REF!</definedName>
    <definedName name="a" localSheetId="15" hidden="1">'[3]PRECIOS CE'!#REF!</definedName>
    <definedName name="a" localSheetId="16" hidden="1">'[3]PRECIOS CE'!#REF!</definedName>
    <definedName name="a" localSheetId="1" hidden="1">'[6]PRECIOS CE'!#REF!</definedName>
    <definedName name="a" localSheetId="2" hidden="1">'[2]PRECIOS CE'!#REF!</definedName>
    <definedName name="a" localSheetId="3" hidden="1">'[3]PRECIOS CE'!#REF!</definedName>
    <definedName name="a" localSheetId="4" hidden="1">'[6]PRECIOS CE'!#REF!</definedName>
    <definedName name="a" hidden="1">'[3]PRECIOS CE'!#REF!</definedName>
    <definedName name="_xlnm.Print_Area" localSheetId="0">'Indice ISC'!$A$1:$L$35</definedName>
    <definedName name="_xlnm.Print_Area" localSheetId="5">'Pág. 10'!$A$1:$F$47</definedName>
    <definedName name="_xlnm.Print_Area" localSheetId="6">'Pág. 11'!$A$1:$F$46</definedName>
    <definedName name="_xlnm.Print_Area" localSheetId="7">'Pág. 12'!$A$1:$F$21</definedName>
    <definedName name="_xlnm.Print_Area" localSheetId="8">'Pág. 13'!$B$1:$F$67</definedName>
    <definedName name="_xlnm.Print_Area" localSheetId="9">'Pág. 14'!$A$1:$N$78</definedName>
    <definedName name="_xlnm.Print_Area" localSheetId="10">'Pág. 15'!$A$1:$G$41</definedName>
    <definedName name="_xlnm.Print_Area" localSheetId="11">'Pág. 16'!$A$1:$N$86</definedName>
    <definedName name="_xlnm.Print_Area" localSheetId="12">'Pág. 17'!$A$1:$G$36</definedName>
    <definedName name="_xlnm.Print_Area" localSheetId="13">'Pág. 18'!$A$1:$H$52</definedName>
    <definedName name="_xlnm.Print_Area" localSheetId="14">'Pág. 19'!$A$1:$E$47</definedName>
    <definedName name="_xlnm.Print_Area" localSheetId="15">'Pág. 20'!$A$2:$K$34</definedName>
    <definedName name="_xlnm.Print_Area" localSheetId="16">'Pág. 21'!$A$1:$E$53</definedName>
    <definedName name="_xlnm.Print_Area" localSheetId="1">'Pág. 4'!$A$1:$G$91</definedName>
    <definedName name="_xlnm.Print_Area" localSheetId="2">'Pág. 5'!$A$1:$G$84</definedName>
    <definedName name="_xlnm.Print_Area" localSheetId="3">'Pág. 7'!$A$1:$G$72</definedName>
    <definedName name="_xlnm.Print_Area" localSheetId="4">'Pág. 9'!$A$1:$F$54</definedName>
    <definedName name="_xlnm.Print_Area">'[4]Email CCAA'!$B$3:$K$124</definedName>
    <definedName name="OLE_LINK1" localSheetId="1">'Pág. 4'!$E$64</definedName>
    <definedName name="OLE_LINK1" localSheetId="2">'Pág. 5'!$E$74</definedName>
    <definedName name="OLE_LINK1" localSheetId="3">'Pág. 7'!$E$62</definedName>
    <definedName name="PATATA" localSheetId="9">#REF!</definedName>
    <definedName name="PATATA" localSheetId="10">#REF!</definedName>
    <definedName name="PATATA" localSheetId="11">#REF!</definedName>
    <definedName name="PATATA" localSheetId="12">#REF!</definedName>
    <definedName name="PATATA">#REF!</definedName>
    <definedName name="ww" localSheetId="5" hidden="1">'[6]PRECIOS CE'!#REF!</definedName>
    <definedName name="ww" localSheetId="6" hidden="1">'[6]PRECIOS CE'!#REF!</definedName>
    <definedName name="ww" localSheetId="7" hidden="1">'[6]PRECIOS CE'!#REF!</definedName>
    <definedName name="ww" localSheetId="8" hidden="1">'[6]PRECIOS CE'!#REF!</definedName>
    <definedName name="ww" localSheetId="9" hidden="1">'[2]PRECIOS CE'!#REF!</definedName>
    <definedName name="ww" localSheetId="10" hidden="1">'[2]PRECIOS CE'!#REF!</definedName>
    <definedName name="ww" localSheetId="11" hidden="1">'[2]PRECIOS CE'!#REF!</definedName>
    <definedName name="ww" localSheetId="12" hidden="1">'[2]PRECIOS CE'!#REF!</definedName>
    <definedName name="ww" localSheetId="13" hidden="1">'[3]PRECIOS CE'!#REF!</definedName>
    <definedName name="ww" localSheetId="14" hidden="1">'[3]PRECIOS CE'!#REF!</definedName>
    <definedName name="ww" localSheetId="15" hidden="1">'[3]PRECIOS CE'!#REF!</definedName>
    <definedName name="ww" localSheetId="16" hidden="1">'[3]PRECIOS CE'!#REF!</definedName>
    <definedName name="ww" localSheetId="1" hidden="1">'[6]PRECIOS CE'!#REF!</definedName>
    <definedName name="ww" localSheetId="2" hidden="1">'[2]PRECIOS CE'!#REF!</definedName>
    <definedName name="ww" localSheetId="3" hidden="1">'[3]PRECIOS CE'!#REF!</definedName>
    <definedName name="ww" localSheetId="4" hidden="1">'[6]PRECIOS CE'!#REF!</definedName>
    <definedName name="ww" hidden="1">'[3]PRECIOS CE'!#REF!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9" i="17" l="1"/>
  <c r="E37" i="17"/>
  <c r="E35" i="17"/>
  <c r="E32" i="17"/>
  <c r="E31" i="17"/>
  <c r="E27" i="17"/>
  <c r="E25" i="17"/>
  <c r="E23" i="17"/>
  <c r="E22" i="17"/>
  <c r="D21" i="17"/>
  <c r="C21" i="17"/>
  <c r="E16" i="17"/>
  <c r="E15" i="17"/>
  <c r="E14" i="17"/>
  <c r="E11" i="17"/>
  <c r="E9" i="17"/>
</calcChain>
</file>

<file path=xl/sharedStrings.xml><?xml version="1.0" encoding="utf-8"?>
<sst xmlns="http://schemas.openxmlformats.org/spreadsheetml/2006/main" count="1921" uniqueCount="590">
  <si>
    <t>1.1.2. Precios Medios Nacionales en Origen de Frutas y Hortalízas</t>
  </si>
  <si>
    <t>PRODUCTOS AGRÍCOLAS</t>
  </si>
  <si>
    <t>Semana 19</t>
  </si>
  <si>
    <t>Semana 20</t>
  </si>
  <si>
    <t>Variación</t>
  </si>
  <si>
    <t>(especificaciones)</t>
  </si>
  <si>
    <t>09/05-15/05</t>
  </si>
  <si>
    <t>16/05-22/05</t>
  </si>
  <si>
    <t xml:space="preserve">semanal </t>
  </si>
  <si>
    <t>euros</t>
  </si>
  <si>
    <t>%</t>
  </si>
  <si>
    <t>FRUTAS</t>
  </si>
  <si>
    <t>(1)</t>
  </si>
  <si>
    <t>Limón  (€/100 kg)</t>
  </si>
  <si>
    <t>Mandarina (€/100 kg)</t>
  </si>
  <si>
    <t>Naranja Grupo Blancas  (€/100 kg)</t>
  </si>
  <si>
    <t>Naranja Salustiana  (€/100 kg)*</t>
  </si>
  <si>
    <t>Naranja Valencia Late  (€/100 kg)*</t>
  </si>
  <si>
    <t>Naranja Grupo Navel  (€/100 kg)</t>
  </si>
  <si>
    <t>Naranja Lanelate  (€/100 kg)*</t>
  </si>
  <si>
    <t>Naranja Navel  (€/100 kg)*</t>
  </si>
  <si>
    <t>Manzana Fuji (€/100 kg)*</t>
  </si>
  <si>
    <t>Manzana Gala (€/100 kg)*</t>
  </si>
  <si>
    <t>Manzana Golden (€/100 kg)*</t>
  </si>
  <si>
    <t>Manzana Granny Smith (€/100 kg)*</t>
  </si>
  <si>
    <t>Manzana Red Delicious y demás var. rojas (€/100 kg)*</t>
  </si>
  <si>
    <t>Pera Blanquilla (€/100 kg)</t>
  </si>
  <si>
    <t>Pera Conferencia (€/100 kg)</t>
  </si>
  <si>
    <t>Albaricoque (€/100 kg)</t>
  </si>
  <si>
    <t>Cereza (€/100 kg)</t>
  </si>
  <si>
    <t>Melocotón Carne Amarilla (€/100 kg)*</t>
  </si>
  <si>
    <t>Melocotón Carne Blanca (€/100 kg)*</t>
  </si>
  <si>
    <t>Nectarina Carne Amarilla (€/100 kg)*</t>
  </si>
  <si>
    <t>Nectarina Carne Blanca (€/100 kg)*</t>
  </si>
  <si>
    <t>Aguacate (€/100 kg)</t>
  </si>
  <si>
    <t>Níspero (€/100 kg)</t>
  </si>
  <si>
    <t>Plátano (€/100 kg)*</t>
  </si>
  <si>
    <t>HORTALIZAS</t>
  </si>
  <si>
    <t>Acelga (€/100kg)</t>
  </si>
  <si>
    <t>Ajo (€/100kg)</t>
  </si>
  <si>
    <t>-</t>
  </si>
  <si>
    <t>Alcachofa (€/100kg)</t>
  </si>
  <si>
    <t>Berenjena (€/100 kg)</t>
  </si>
  <si>
    <t>Brócoli (€/100 kg)</t>
  </si>
  <si>
    <t>Calabacín (€/100 kg)</t>
  </si>
  <si>
    <t>Cebolla (€/100 kg)</t>
  </si>
  <si>
    <t>Champiñón (€/100kg)</t>
  </si>
  <si>
    <t>Coliflor (€/100 kg)</t>
  </si>
  <si>
    <t>Col-repollo de hoja lisa (€/100 kg)</t>
  </si>
  <si>
    <t>Escarola (€/100 ud)</t>
  </si>
  <si>
    <t>Espárrago (€/100 kg)</t>
  </si>
  <si>
    <t>Espinaca (€/100 kg)</t>
  </si>
  <si>
    <t>Fresa (€/100 kg)</t>
  </si>
  <si>
    <t>Haba verde (€/100 kg)</t>
  </si>
  <si>
    <t>Judía verde tipo plana (€/100 kg)</t>
  </si>
  <si>
    <t>Lechuga Romana (€/100 ud)</t>
  </si>
  <si>
    <t>Melón Piel de Sapo (€/100 kg)</t>
  </si>
  <si>
    <t>Pepino (€/100 kg)</t>
  </si>
  <si>
    <t>Pimiento verde tipo italiano (€/100 kg)</t>
  </si>
  <si>
    <t>Puerro (€/100 kg)</t>
  </si>
  <si>
    <t>Sandía (€/100 kg)</t>
  </si>
  <si>
    <t>Tomate cereza (€/100 kg)*</t>
  </si>
  <si>
    <t>Tomate racimo (€/100 kg)*</t>
  </si>
  <si>
    <r>
      <t>Tomate redondo liso</t>
    </r>
    <r>
      <rPr>
        <vertAlign val="superscript"/>
        <sz val="11"/>
        <color indexed="8"/>
        <rFont val="Verdana"/>
        <family val="2"/>
      </rPr>
      <t xml:space="preserve"> </t>
    </r>
    <r>
      <rPr>
        <sz val="11"/>
        <color indexed="8"/>
        <rFont val="Verdana"/>
        <family val="2"/>
      </rPr>
      <t>(€/100 kg)*</t>
    </r>
  </si>
  <si>
    <t xml:space="preserve">Zanahoria (€/100 kg) </t>
  </si>
  <si>
    <t xml:space="preserve">Patata (€/100 kg) </t>
  </si>
  <si>
    <r>
      <t>Posición comercial:</t>
    </r>
    <r>
      <rPr>
        <sz val="11"/>
        <rFont val="Verdana"/>
        <family val="2"/>
      </rPr>
      <t xml:space="preserve"> </t>
    </r>
  </si>
  <si>
    <t>(1) Granel: En árbol, finca, almacén agricultor, alhóndiga, lonja, etc. En cítricos y uva de mesa, los precios se dan "en árbol" y "en cepa" respectivamente. Los precios del plátano, por las peculiaridades de su comercialización, son estimados a partir de las cotizaciones obtenidas y contrastadas por la organización de productores (OP), en la posición comercial "venta en verde al madurador".</t>
  </si>
  <si>
    <t>*Precios notificados a la Comisión Europea (art. 11 y anexo I.5.c del Reglamento de Ejecución (UE) 2017/1185).</t>
  </si>
  <si>
    <t>COMENTARIOS DE MERCADO</t>
  </si>
  <si>
    <t>Subdirección General de Análisis, Coordinación y Estadística</t>
  </si>
  <si>
    <t>1. PRECIOS MEDIOS NACIONALES</t>
  </si>
  <si>
    <t xml:space="preserve">1.1. PRECIOS MEDIOS NACIONALES DE PRODUCTOS AGRÍCOLAS </t>
  </si>
  <si>
    <t>1.1.1. Precios Medios Nacionales de Cereales, Arroz, Oleaginosas, Tortas, Proteicos, Vinos y Aceites.</t>
  </si>
  <si>
    <t>09-15/05</t>
  </si>
  <si>
    <t>16-22/05</t>
  </si>
  <si>
    <t>2022</t>
  </si>
  <si>
    <t>CEREALES</t>
  </si>
  <si>
    <t>Trigo blando panificable (€/t)</t>
  </si>
  <si>
    <t>Trigo duro (€/t)</t>
  </si>
  <si>
    <t>Cebada pienso (€/t)</t>
  </si>
  <si>
    <t>Cebada malta (€/t)</t>
  </si>
  <si>
    <t xml:space="preserve">Maíz grano (€/t)                            </t>
  </si>
  <si>
    <t>ARROZ</t>
  </si>
  <si>
    <t>(2)</t>
  </si>
  <si>
    <t>Arroz cáscara japónica (€/t)</t>
  </si>
  <si>
    <t>Arroz cáscara índica (€/t)</t>
  </si>
  <si>
    <t>(3)</t>
  </si>
  <si>
    <t>Arroz blanco japónica (€/t)</t>
  </si>
  <si>
    <t>Arroz blanco indica (€/t)</t>
  </si>
  <si>
    <t>Arroz blanco vaporizado (€/t)</t>
  </si>
  <si>
    <t>Arroz partido (€/t)</t>
  </si>
  <si>
    <t>SEMILLAS OLEAGINOSAS</t>
  </si>
  <si>
    <t>(4)</t>
  </si>
  <si>
    <t>Pipa de girasol convencional (€/t)</t>
  </si>
  <si>
    <t>Pipa de girasol alto oleico (€/t)</t>
  </si>
  <si>
    <t>Colza (€/t)</t>
  </si>
  <si>
    <t>TORTAS DE GIRASOL Y SOJA</t>
  </si>
  <si>
    <t>(9)</t>
  </si>
  <si>
    <t>Torta de girasol. 34%-36% proteina (€/t)</t>
  </si>
  <si>
    <t>Torta de soja. 44%-47% proteina (€/t)</t>
  </si>
  <si>
    <t>PROTEICOS</t>
  </si>
  <si>
    <t>(10)</t>
  </si>
  <si>
    <t>Alfalfa. Balas 1ª Cat. 16,5%-18% proteina (€/t)</t>
  </si>
  <si>
    <t>Alfalfa. Pellets estándar. 14%-16% proteina (€/t)</t>
  </si>
  <si>
    <t>Guisantes secos (€/t)</t>
  </si>
  <si>
    <t>Lentejas (€/t)</t>
  </si>
  <si>
    <t>Habas secas (€/t)</t>
  </si>
  <si>
    <t>Garbanzos (€/t)</t>
  </si>
  <si>
    <t xml:space="preserve">VINOS </t>
  </si>
  <si>
    <t>(5)</t>
  </si>
  <si>
    <t xml:space="preserve">Vino blanco sin DOP/IGP (€/hectolitro) </t>
  </si>
  <si>
    <t xml:space="preserve">Vino tinto sin DOP/IGP, 12 p. color (€/hectolitro) </t>
  </si>
  <si>
    <t>ACEITE DE OLIVA Y ORUJO</t>
  </si>
  <si>
    <t>(6)</t>
  </si>
  <si>
    <t xml:space="preserve">Aceite de oliva virgen extra &lt; 0,8º (€/100 kg)  </t>
  </si>
  <si>
    <t xml:space="preserve">Aceite de oliva virgen, de 0,8º a 2º (€/100 kg)  </t>
  </si>
  <si>
    <t>Aceite de oliva lampante &gt; 2º (€/100 kg)</t>
  </si>
  <si>
    <t>(7)</t>
  </si>
  <si>
    <t xml:space="preserve">Aceite de oliva refinado (€/100 kg) </t>
  </si>
  <si>
    <t>(8)</t>
  </si>
  <si>
    <t xml:space="preserve">Aceite de orujo de oliva crudo (€/100 kg) </t>
  </si>
  <si>
    <t xml:space="preserve">Aceite de orujo de oliva refinado (€/100 kg) </t>
  </si>
  <si>
    <t xml:space="preserve">ACEITE DE GIRASOL </t>
  </si>
  <si>
    <t>Aceite de girasol refinado convencional (€/100 kg)</t>
  </si>
  <si>
    <t>Aceite de girasol refinado alto oleico (€/100 kg)</t>
  </si>
  <si>
    <t>ACEITE DE SOJA</t>
  </si>
  <si>
    <t>Aceite refinado de soja (€/100 kg)</t>
  </si>
  <si>
    <r>
      <t>Posición comercial:</t>
    </r>
    <r>
      <rPr>
        <sz val="10"/>
        <rFont val="Verdana"/>
        <family val="2"/>
      </rPr>
      <t xml:space="preserve"> </t>
    </r>
  </si>
  <si>
    <t xml:space="preserve">(1) Salida de almacén cargado o entregado al transformador después de intermediario; (2) Granel sobre almacén agricultor/cooperativa </t>
  </si>
  <si>
    <t>(3) Salida granel industria; (4) Almacén comprador mayorista; (5) Salida bodega; (6) Salida almazara; (7) Salida industria refinadora</t>
  </si>
  <si>
    <t>(8) Salida industria extractora; (9) Salida industria molturadora; (10) Salida industria deshidratadora; (11) Entrada a entamadora</t>
  </si>
  <si>
    <t>1.2. PRECIOS MEDIOS NACIONALES DE PRODUCTOS GANADEROS</t>
  </si>
  <si>
    <t>1.2.1. Precios Medios Nacionales de Productos Ganaderos</t>
  </si>
  <si>
    <t>PRODUCTOS GANADEROS</t>
  </si>
  <si>
    <t>VACUNO</t>
  </si>
  <si>
    <t>Ternera, 180-300 kilos (€/100 kg canal)</t>
  </si>
  <si>
    <t>Machos de 12 a 24 meses (Clase R) (€/100 kg canal)</t>
  </si>
  <si>
    <t>Animales de 8 a 12 meses (Clase R) ( (€/100 kg canal)</t>
  </si>
  <si>
    <t>Bovino vivo, conjunto categorías (€/100 kg vivo)</t>
  </si>
  <si>
    <t>CORDERO</t>
  </si>
  <si>
    <t>Corderos 9-19 kilos (€/100 kg canal)</t>
  </si>
  <si>
    <t xml:space="preserve">Corderos 12-16 kilos (€/100 kg canal) </t>
  </si>
  <si>
    <t xml:space="preserve">Corderos Ligeros (12-13 kilos) (€/100 kg canal) </t>
  </si>
  <si>
    <t xml:space="preserve">Corderos Pesados (13-16 kilos) (€/100 kg canal) </t>
  </si>
  <si>
    <t>PORCINO</t>
  </si>
  <si>
    <t xml:space="preserve">Porcino &gt;60% magro (Clase S) (€/100 kg canal) </t>
  </si>
  <si>
    <t xml:space="preserve">Porcino 60-55% magro (Clase E) (€/100 kg canal) </t>
  </si>
  <si>
    <t xml:space="preserve">Porcino 55-50% magro (Clase U) (€/100 kg canal) </t>
  </si>
  <si>
    <t xml:space="preserve">Porcino 50-45% magro (Clase R) (€/100 kg canal) </t>
  </si>
  <si>
    <t>Lechon 20 kg (€/unidad)</t>
  </si>
  <si>
    <t>POLLO</t>
  </si>
  <si>
    <t xml:space="preserve">(2) </t>
  </si>
  <si>
    <t>Pollo, media de canales del 83% y 65% rdto. (€/100 kg canal) (*)</t>
  </si>
  <si>
    <t>Pollo P10 (83% rdto.) (€/100 kg canal) (*)</t>
  </si>
  <si>
    <t>Pollo P90 (65% rdto.) (€/100 kg canal)</t>
  </si>
  <si>
    <t>HUEVOS</t>
  </si>
  <si>
    <t>Huevos Tipo Jaula, media Clase L y M (€/100 kg)</t>
  </si>
  <si>
    <t>Huevos Tipo Jaula - Clase L (€/docena)</t>
  </si>
  <si>
    <t xml:space="preserve">Huevos Tipo Jaula - Clase M (€/docena) </t>
  </si>
  <si>
    <t>Huevos Tipo Suelo media Clase L y M (€/100 kg)</t>
  </si>
  <si>
    <t>Huevos Tipo Suelo - Clase L (€/docena)</t>
  </si>
  <si>
    <t xml:space="preserve">Huevos Tipo Suelo - Clase M (€/docena) </t>
  </si>
  <si>
    <t>Huevos Tipo Campero, media Clase L y M (€/100 kg)</t>
  </si>
  <si>
    <t>Huevos Tipo Campero- Mezcla Clase L y M (€/docena)</t>
  </si>
  <si>
    <t>CONEJO</t>
  </si>
  <si>
    <t>Conejo1,8-2,2 kilo,vivo (€/100 kg)</t>
  </si>
  <si>
    <t>LECHE Y PRODUCTOS LÁCTEOS</t>
  </si>
  <si>
    <t>Suero de leche en polvo (€/100 kg)</t>
  </si>
  <si>
    <t>Mantequilla sin sal (formato 25 kg) (€/100 kg)</t>
  </si>
  <si>
    <t>Leche cruda de vaca (€/100 kg). Fuente: INFOLAC</t>
  </si>
  <si>
    <t>Precio marzo 2022: 37,18 €/100 kg</t>
  </si>
  <si>
    <t>MIEL</t>
  </si>
  <si>
    <t>Miel multifloral a granel (€/100 kg)</t>
  </si>
  <si>
    <t>Precio abril 2022: 354,10 €/100 kg</t>
  </si>
  <si>
    <t xml:space="preserve">(1) Entrada matadero; (2) Salida muelle matadero; (3) Salida muelle centro de embalaje; (4) Salida granja; </t>
  </si>
  <si>
    <t>(5) Precio pagado al ganadero; (6) Precio franco fábrica sin impuestos ni costes; (7) Venta a la industria o mayorista</t>
  </si>
  <si>
    <t>2.- PRECIOS EN MERCADOS REPRESENTATIVOS DE CEREALES, ALFALFA, ARROZ, VINOS,  ACEITES Y SEMILLA DE GIRASOL</t>
  </si>
  <si>
    <t>2.1. PRECIOS EN MERCADOS REPRESENTATIVOS DE CEREALES, ALFALFA Y ARROZ</t>
  </si>
  <si>
    <t>2.1.1.  Precios Medios en Mercados Representativos: Trigo y Alfalfa</t>
  </si>
  <si>
    <t>Precios en Euro/Tonelada</t>
  </si>
  <si>
    <t>REGLAMENTO (UE) 2017/1185 DE LA COMISION. Artículo 11, Anexo I. 1. (trigo); Artículo 12 (a), Anexo II.2 (alfalfa)</t>
  </si>
  <si>
    <t>TRIGO: Salida de almacén cargado o entregado al transformador después de intermediario. Mercancia nacional y/o importada.</t>
  </si>
  <si>
    <t>ALFALFA: Salida industria deshidratadora</t>
  </si>
  <si>
    <t xml:space="preserve">    PRODUCTO</t>
  </si>
  <si>
    <t>MERCADO
REPRESENTATIVO</t>
  </si>
  <si>
    <t>Semana 19
09-15/05                2022</t>
  </si>
  <si>
    <t>Semana 20
16-22/05                2022</t>
  </si>
  <si>
    <t>Variación
 €</t>
  </si>
  <si>
    <t xml:space="preserve"> Trigo Blando Panificable</t>
  </si>
  <si>
    <t xml:space="preserve">   Albacete</t>
  </si>
  <si>
    <t xml:space="preserve">   Ávila</t>
  </si>
  <si>
    <t xml:space="preserve">   Barcelona</t>
  </si>
  <si>
    <t xml:space="preserve">   Burgos</t>
  </si>
  <si>
    <t xml:space="preserve">   Ciudad Real</t>
  </si>
  <si>
    <t xml:space="preserve">   Cuenca</t>
  </si>
  <si>
    <t xml:space="preserve">   Guadalajara</t>
  </si>
  <si>
    <t xml:space="preserve">   Huesca</t>
  </si>
  <si>
    <t xml:space="preserve">   León</t>
  </si>
  <si>
    <t xml:space="preserve">   Lérida</t>
  </si>
  <si>
    <t xml:space="preserve">   Madrid</t>
  </si>
  <si>
    <t xml:space="preserve">   Murcia</t>
  </si>
  <si>
    <t xml:space="preserve">   Navarra</t>
  </si>
  <si>
    <t xml:space="preserve">   Palencia</t>
  </si>
  <si>
    <t xml:space="preserve">   Pontevedra</t>
  </si>
  <si>
    <t xml:space="preserve">   Salamanca</t>
  </si>
  <si>
    <t xml:space="preserve">   Segovia</t>
  </si>
  <si>
    <t xml:space="preserve">   Sevilla</t>
  </si>
  <si>
    <t xml:space="preserve">   Soria</t>
  </si>
  <si>
    <t xml:space="preserve">   Tarragona</t>
  </si>
  <si>
    <t xml:space="preserve">   Toledo</t>
  </si>
  <si>
    <t xml:space="preserve">   Valladolid</t>
  </si>
  <si>
    <t xml:space="preserve">   Zamora</t>
  </si>
  <si>
    <t xml:space="preserve"> </t>
  </si>
  <si>
    <t xml:space="preserve">   Zaragoza</t>
  </si>
  <si>
    <t xml:space="preserve"> Trigo Duro</t>
  </si>
  <si>
    <t xml:space="preserve">   Córdoba</t>
  </si>
  <si>
    <t xml:space="preserve"> Alfalfa Balas</t>
  </si>
  <si>
    <t xml:space="preserve"> Alfalfa Pellets</t>
  </si>
  <si>
    <t>2.1.2.  Precios Medios en Mercados Representativos: Cebada</t>
  </si>
  <si>
    <t>REGLAMENTO (UE) 2017/1185 DE LA COMISION. Artículo 11, Anexo I. 1.</t>
  </si>
  <si>
    <t>Salida de almacén cargado o entregado al transformador después de intermediario. Mercancia nacional y/o importada.</t>
  </si>
  <si>
    <t xml:space="preserve"> Cebada Pienso</t>
  </si>
  <si>
    <t xml:space="preserve">   Cádiz</t>
  </si>
  <si>
    <t xml:space="preserve">   La Coruña</t>
  </si>
  <si>
    <t xml:space="preserve">   Teruel</t>
  </si>
  <si>
    <t xml:space="preserve"> Cebada Malta</t>
  </si>
  <si>
    <t>2.1.3.  Precios Medios en Mercados Representativos: Maíz y Arroz</t>
  </si>
  <si>
    <t>REGLAMENTO (UE) 2017/1185 DE LA COMISION. Artículo 11, Anexo I. 1. Cereales y 2 Arroz</t>
  </si>
  <si>
    <t>Maíz grano: precios salida de almacén cargado. Mercancia nacional y/o importada.</t>
  </si>
  <si>
    <t>Arroz cáscara precios salida almacén agricultor o en cooperativa, y arroz blanco precios salida industria</t>
  </si>
  <si>
    <t>PRODUCTO</t>
  </si>
  <si>
    <t>Maiz Grano</t>
  </si>
  <si>
    <t xml:space="preserve">   Badajoz</t>
  </si>
  <si>
    <t xml:space="preserve">   Cáceres</t>
  </si>
  <si>
    <t xml:space="preserve">   Gerona</t>
  </si>
  <si>
    <t>Arroz cáscara (Indica)</t>
  </si>
  <si>
    <t xml:space="preserve">   Valencia</t>
  </si>
  <si>
    <t>Arroz cáscara (Japónica)</t>
  </si>
  <si>
    <t>Arroz blanco (Indica)</t>
  </si>
  <si>
    <t>Arroz blanco (Japónica)</t>
  </si>
  <si>
    <t xml:space="preserve">Arroz blanco vaporizado </t>
  </si>
  <si>
    <t>Arroz partido</t>
  </si>
  <si>
    <t>2.2. PRECIOS EN MERCADOS REPRESENTATIVOS DE VINOS</t>
  </si>
  <si>
    <t>R. EJECUCIÓN (UE)  2017/1185 DE LA COMISION. Artículo 11, Anexo II. 3.</t>
  </si>
  <si>
    <t>En €/hectólitro, salida bodega, a granel, pago al contado sin I. V. A.</t>
  </si>
  <si>
    <t>Vino Blanco sin DOP/IPG</t>
  </si>
  <si>
    <t>Vino Tinto sin DOP / IPG</t>
  </si>
  <si>
    <t>Precio de vino tinto referido al producto de 12 puntos de color</t>
  </si>
  <si>
    <t>2.3. PRECIOS EN MERCADOS REPRESENTATIVOS DE ACEITES Y SEMILLAS DE GIRASOL</t>
  </si>
  <si>
    <t xml:space="preserve">           Aceites. Precios salida almazara/orujera/refinadora, en €/100 kg, sin I.V.A. Rgto. 2017/1185. Art.11. Anexo I.3.</t>
  </si>
  <si>
    <t xml:space="preserve"> Semilla de girasol. Precios en almacén del comprador mayorista, en €/100 kg, sin I.V.A. Rgto 2017/1185. Art. 8</t>
  </si>
  <si>
    <t>PRODUCTO Y ESPECIFICACIONES</t>
  </si>
  <si>
    <t>ACEITE DE OLIVA VIRGEN EXTRA</t>
  </si>
  <si>
    <t>Menos de 0,8º</t>
  </si>
  <si>
    <t xml:space="preserve">   Almería</t>
  </si>
  <si>
    <t xml:space="preserve">   Granada</t>
  </si>
  <si>
    <t xml:space="preserve">   Huelva</t>
  </si>
  <si>
    <t xml:space="preserve">   Jaén</t>
  </si>
  <si>
    <t xml:space="preserve">   Málaga</t>
  </si>
  <si>
    <t xml:space="preserve">ACEITE DE OLIVA VIRGEN </t>
  </si>
  <si>
    <t>De 0,8º a 2º</t>
  </si>
  <si>
    <t>ACEITE DE OLIVA LAMPANTE</t>
  </si>
  <si>
    <t>Más de 2º</t>
  </si>
  <si>
    <t>ACEITE DE OLIVA REFINADO</t>
  </si>
  <si>
    <t xml:space="preserve">ACEITE DE ORUJO DE OLIVA CRUDO </t>
  </si>
  <si>
    <t>ACEITE DE ORUJO DE OLIVA REFINADO</t>
  </si>
  <si>
    <t>PIPA DE GIRASOL</t>
  </si>
  <si>
    <t xml:space="preserve">   Centro</t>
  </si>
  <si>
    <t>Alto oleico</t>
  </si>
  <si>
    <t xml:space="preserve">   Norte</t>
  </si>
  <si>
    <t xml:space="preserve">   Sur</t>
  </si>
  <si>
    <t>Convencional</t>
  </si>
  <si>
    <t>3.  PRECIOS DE PRODUCCIÓN DE FRUTAS Y HORTALIZAS EN EL MERCADO INTERIOR</t>
  </si>
  <si>
    <t>3.1. PRECIOS DE PRODUCCIÓN EN EL MERCADO INTERIOR FRUTAS</t>
  </si>
  <si>
    <t xml:space="preserve">3.1.1. Precios de Producción de Frutas en el Mercado Interior: </t>
  </si>
  <si>
    <t>Precios diarios y Precios Medios Ponderados Semanales en mercados representativos provinciales.</t>
  </si>
  <si>
    <t>Precios a la salida del centro de acondicionamiento de productos seleccionados, embalados y, en su caso, en palés (€/100 kg peso neto)</t>
  </si>
  <si>
    <t>CÍTRICOS</t>
  </si>
  <si>
    <t>MERCADO</t>
  </si>
  <si>
    <t xml:space="preserve">VARIEDAD </t>
  </si>
  <si>
    <t>CAT.</t>
  </si>
  <si>
    <t>CALIBRE</t>
  </si>
  <si>
    <t>DIA/MES</t>
  </si>
  <si>
    <t>O TIPO</t>
  </si>
  <si>
    <t>PMPS</t>
  </si>
  <si>
    <t>LIMÓN</t>
  </si>
  <si>
    <t>Alicante</t>
  </si>
  <si>
    <t>Verna</t>
  </si>
  <si>
    <t>I</t>
  </si>
  <si>
    <t>3-4</t>
  </si>
  <si>
    <t>--</t>
  </si>
  <si>
    <t>Málaga</t>
  </si>
  <si>
    <t>Murcia</t>
  </si>
  <si>
    <t>MANDARINA</t>
  </si>
  <si>
    <t>Valencia</t>
  </si>
  <si>
    <t>Nadorcott</t>
  </si>
  <si>
    <t>1-2</t>
  </si>
  <si>
    <t>Castellón</t>
  </si>
  <si>
    <t>Orri</t>
  </si>
  <si>
    <t>Ortanique</t>
  </si>
  <si>
    <t>NARANJA</t>
  </si>
  <si>
    <t>Córdoba</t>
  </si>
  <si>
    <t>Navel</t>
  </si>
  <si>
    <t>3-6</t>
  </si>
  <si>
    <t>Huelva</t>
  </si>
  <si>
    <t>Sevilla</t>
  </si>
  <si>
    <t>Navel Lane Late</t>
  </si>
  <si>
    <t>Navel Powell</t>
  </si>
  <si>
    <t>Navelate</t>
  </si>
  <si>
    <t>Sanguinelli</t>
  </si>
  <si>
    <t>Valencia Late</t>
  </si>
  <si>
    <t>FRUTAS DE PEPITA</t>
  </si>
  <si>
    <t>MANZANA</t>
  </si>
  <si>
    <t>Gerona</t>
  </si>
  <si>
    <t>Fuji</t>
  </si>
  <si>
    <t xml:space="preserve">65-80 </t>
  </si>
  <si>
    <t>Lérida</t>
  </si>
  <si>
    <t>Zaragoza</t>
  </si>
  <si>
    <t>Golden Delicious</t>
  </si>
  <si>
    <t>Granny Smith</t>
  </si>
  <si>
    <t>Red Chief</t>
  </si>
  <si>
    <t>Red Delicious</t>
  </si>
  <si>
    <t>Reineta</t>
  </si>
  <si>
    <t>Royal Gala</t>
  </si>
  <si>
    <t>PERA</t>
  </si>
  <si>
    <t>Conferencia</t>
  </si>
  <si>
    <t xml:space="preserve">55-60 </t>
  </si>
  <si>
    <t>FRUTAS DE HUESO</t>
  </si>
  <si>
    <t>ALBARICOQUE</t>
  </si>
  <si>
    <t>Todos los tipos y variedades</t>
  </si>
  <si>
    <t>45-50 mm</t>
  </si>
  <si>
    <t>CEREZA</t>
  </si>
  <si>
    <t>Barcelona</t>
  </si>
  <si>
    <t>Todas las variedades dulces</t>
  </si>
  <si>
    <t>22 y más</t>
  </si>
  <si>
    <t>Cáceres</t>
  </si>
  <si>
    <t>Tarragona</t>
  </si>
  <si>
    <t>MELOCOTÓN</t>
  </si>
  <si>
    <t>Badajoz</t>
  </si>
  <si>
    <t>Pulpa Amarilla</t>
  </si>
  <si>
    <t>A/B</t>
  </si>
  <si>
    <t>Pulpa Blanca</t>
  </si>
  <si>
    <t>NECTARINA</t>
  </si>
  <si>
    <t>PARAGUAYA</t>
  </si>
  <si>
    <t>3.1.2. Precios de Producción de Frutas en el Mercado Interior: Precios Medios Ponderados Semanales Nacionales</t>
  </si>
  <si>
    <t xml:space="preserve">Referencia: Reglamento Delegado (UE) 2017/891 de la Comisión, de 13 de marzo (DOUE de 25 de mayo). Art. 55 y Anexo VI </t>
  </si>
  <si>
    <t>Precios a la salida del centro de acondicionamiento de productos seleccionados, embalados y, en su caso, en palés (€/100kg peso neto)</t>
  </si>
  <si>
    <t>PRECIO MEDIO PONDERADO SEMANAL NACIONAL</t>
  </si>
  <si>
    <t>Semana 20 - 2022:16/05 - 22/05</t>
  </si>
  <si>
    <t>ESPAÑA</t>
  </si>
  <si>
    <t>Todas las variedades</t>
  </si>
  <si>
    <t>Lanelate</t>
  </si>
  <si>
    <t>mm</t>
  </si>
  <si>
    <t>65/80</t>
  </si>
  <si>
    <t>Golden delicious</t>
  </si>
  <si>
    <t>Red Delicious y demás Var. Rojas</t>
  </si>
  <si>
    <t>Gala</t>
  </si>
  <si>
    <t>60/65+</t>
  </si>
  <si>
    <t>3.2. PRECIOS DE PRODUCCIÓN EN EL MERCADO INTERIOR: PRODUCTOS HORTÍCOLAS</t>
  </si>
  <si>
    <t xml:space="preserve">3.2.1. Precios de Producción de Hortícolas en el Mercado Interior: </t>
  </si>
  <si>
    <t>ACELGA</t>
  </si>
  <si>
    <t>Navarra</t>
  </si>
  <si>
    <t>AJO</t>
  </si>
  <si>
    <t>Cuenca</t>
  </si>
  <si>
    <t>Blanco</t>
  </si>
  <si>
    <t>50-60 mm</t>
  </si>
  <si>
    <t>Morado</t>
  </si>
  <si>
    <t>50-80 mm</t>
  </si>
  <si>
    <t>Primavera</t>
  </si>
  <si>
    <t>ALCACHOFA</t>
  </si>
  <si>
    <t>APIO</t>
  </si>
  <si>
    <t>Verde</t>
  </si>
  <si>
    <t>BERENJENA</t>
  </si>
  <si>
    <t>Almería</t>
  </si>
  <si>
    <t>BRÓCOLI</t>
  </si>
  <si>
    <t>CALABACÍN</t>
  </si>
  <si>
    <t>14-21 g</t>
  </si>
  <si>
    <t>CEBOLLA</t>
  </si>
  <si>
    <t>Toledo</t>
  </si>
  <si>
    <t>CHAMPIÑÓN</t>
  </si>
  <si>
    <t>Albacete</t>
  </si>
  <si>
    <t>Cerrado</t>
  </si>
  <si>
    <t>30-65 mm</t>
  </si>
  <si>
    <t>La Rioja</t>
  </si>
  <si>
    <t>COLIFLOR</t>
  </si>
  <si>
    <t>Granada</t>
  </si>
  <si>
    <t>COL-REPOLLO</t>
  </si>
  <si>
    <t>Hoja lisa</t>
  </si>
  <si>
    <t>Hoja rizada</t>
  </si>
  <si>
    <t>ESCAROLA</t>
  </si>
  <si>
    <t>ESPARRAGO</t>
  </si>
  <si>
    <t>Guadalajara</t>
  </si>
  <si>
    <t>10-16+</t>
  </si>
  <si>
    <t>Madrid</t>
  </si>
  <si>
    <t>FRESA</t>
  </si>
  <si>
    <t>JUDÍA VERDE</t>
  </si>
  <si>
    <t>Plana</t>
  </si>
  <si>
    <t>LECHUGA</t>
  </si>
  <si>
    <t>Baby</t>
  </si>
  <si>
    <t>Iceberg</t>
  </si>
  <si>
    <t>400g y+</t>
  </si>
  <si>
    <t>Romana</t>
  </si>
  <si>
    <t>600g y+</t>
  </si>
  <si>
    <t>MELÓN</t>
  </si>
  <si>
    <t>Piel de Sapo</t>
  </si>
  <si>
    <t>PEPINO</t>
  </si>
  <si>
    <t>De Almería</t>
  </si>
  <si>
    <t>350-500 g</t>
  </si>
  <si>
    <t>Español</t>
  </si>
  <si>
    <t>PIMIENTO</t>
  </si>
  <si>
    <t>Cuadrado Color</t>
  </si>
  <si>
    <t>70 mm y +</t>
  </si>
  <si>
    <t>Cuadrado Verde</t>
  </si>
  <si>
    <t>Italiano Verde</t>
  </si>
  <si>
    <t>40 mm y +</t>
  </si>
  <si>
    <t>PUERRO</t>
  </si>
  <si>
    <t>Cádiz</t>
  </si>
  <si>
    <t>SANDÍA</t>
  </si>
  <si>
    <t>Sin semillas</t>
  </si>
  <si>
    <t>TOMATE</t>
  </si>
  <si>
    <t>Cereza</t>
  </si>
  <si>
    <t>Racimo</t>
  </si>
  <si>
    <t>Redondo</t>
  </si>
  <si>
    <t>57-100mm</t>
  </si>
  <si>
    <t>ZANAHORIA</t>
  </si>
  <si>
    <t>3.2.2. Precios de Producción de Hortícolas en el Mercado Interior: Precios Medios Ponderados Semanales Nacionales</t>
  </si>
  <si>
    <t>45-55 mm</t>
  </si>
  <si>
    <t>40+/70+</t>
  </si>
  <si>
    <t>14-21</t>
  </si>
  <si>
    <t>Medio (30-65 mm)</t>
  </si>
  <si>
    <t>400 g o superior</t>
  </si>
  <si>
    <t>Variedades lisas</t>
  </si>
  <si>
    <t>40 mm o superior</t>
  </si>
  <si>
    <t>4. PRECIOS REPRESENTATIVOS DE PRODUCTOS GANADEROS</t>
  </si>
  <si>
    <t>4.1. PRECIOS REPRESENTATIVOS DE PRODUCTOS GANADEROS: BOVINO</t>
  </si>
  <si>
    <t>4.1.1.  Precios Medios Nacionales de Canales de Bovino Pesado</t>
  </si>
  <si>
    <t>PRECIO MEDIO NACIONAL ( €/100kg Canal) DE CANALES DE BOVINO PESADO SEGÚN MODELO COMUNITARIO</t>
  </si>
  <si>
    <t xml:space="preserve">   </t>
  </si>
  <si>
    <t>DE CLASIFICACIÓN   R 2017/1182, R 2017/1184, RD 815/2018  (Euro/100kg canal)</t>
  </si>
  <si>
    <t>CLASE DE CONFORMACIÓN Y</t>
  </si>
  <si>
    <t>Semana 19
09-15/05
2022</t>
  </si>
  <si>
    <t>Semana 20
16-22/05
2022</t>
  </si>
  <si>
    <t>CATEGORÍA</t>
  </si>
  <si>
    <t xml:space="preserve">DE ESTADO DE </t>
  </si>
  <si>
    <t>Variación €</t>
  </si>
  <si>
    <t>ENGRASAMIENTO</t>
  </si>
  <si>
    <t>Categoría A: Canales de machos jovenes sin castrar de más de un año y menos de dos</t>
  </si>
  <si>
    <t>Muy buena y poco cubierta (U-2)</t>
  </si>
  <si>
    <t>Muy buena y cubierta (U-3)</t>
  </si>
  <si>
    <t>Precio medio ponderado Categoría U</t>
  </si>
  <si>
    <t>Buena y poco cubierta (R-2)</t>
  </si>
  <si>
    <t>Buena y cubierta (R-3)</t>
  </si>
  <si>
    <t>Precio medio ponderado Categoría R</t>
  </si>
  <si>
    <t>Menos buena y poco cubierta (O-2)</t>
  </si>
  <si>
    <t>Menos buena y cubierta  (O-3)</t>
  </si>
  <si>
    <t>Precio medio ponderado Categoría O</t>
  </si>
  <si>
    <t>Categoría D: Canales de hembras que hayan parido</t>
  </si>
  <si>
    <t>Mediocre  y poco cubierta (P-2)</t>
  </si>
  <si>
    <t>Mediocre y cubierta  (P-3)</t>
  </si>
  <si>
    <t>Precio medio ponderado Categoría P</t>
  </si>
  <si>
    <t>Buena y grasa (R-4)</t>
  </si>
  <si>
    <t>Menos buena y cubierta (O-3)</t>
  </si>
  <si>
    <t>Menos buena y grasa (O-4)</t>
  </si>
  <si>
    <t>Categoría E: Canales de otras hembras ( de 12 meses o más)</t>
  </si>
  <si>
    <t>Categoría Z: Canales de animales desde 8 a menos de 12 meses</t>
  </si>
  <si>
    <t>4.1.2. Precios Medios Nacionales del Bovino Vivo</t>
  </si>
  <si>
    <t xml:space="preserve"> R 2017/1182, R 2017/1184 (Euro/100 kg vivo)</t>
  </si>
  <si>
    <t xml:space="preserve">  BOVINO VIVO</t>
  </si>
  <si>
    <t>Machos hasta 480 Kg. vivo</t>
  </si>
  <si>
    <t>Machos de más de 480 kg. vivo</t>
  </si>
  <si>
    <t>Hembras que hayan parido</t>
  </si>
  <si>
    <t>Otras hembras de hasta 380 Kg. vivo</t>
  </si>
  <si>
    <t>Otras hembras de más de 380 Kg. vivo</t>
  </si>
  <si>
    <t>4.1.3. Precios Medios Nacionales de Otros Animales de la Especie Bovina</t>
  </si>
  <si>
    <t xml:space="preserve">   OTROS BOVINOS </t>
  </si>
  <si>
    <t>TERNEROS DE 8 DÍAS A 4 SEMANA (Euro/cabeza)</t>
  </si>
  <si>
    <t>Macho frisón</t>
  </si>
  <si>
    <t>Macho cruzado</t>
  </si>
  <si>
    <t>Hembra frisón</t>
  </si>
  <si>
    <t>Hembra cruzado</t>
  </si>
  <si>
    <t xml:space="preserve">Media ponderada nacional (Euro/Cabeza)     </t>
  </si>
  <si>
    <t>TERNEROS DE 6 HASTA 12 MESES (Euro/100kg vivo)</t>
  </si>
  <si>
    <t>Macho frisón (base 200 kg)</t>
  </si>
  <si>
    <t>Macho cruzado (base 200 kg)</t>
  </si>
  <si>
    <t>Hembra frisón (base 200 kg)</t>
  </si>
  <si>
    <t>Hembra cruzado (base 200 kg)</t>
  </si>
  <si>
    <t xml:space="preserve">Media ponderada nacional (Euro/100kg vivo)        </t>
  </si>
  <si>
    <t>4.2. PRECIOS REPRESENTATIVOS DE PRODUCTOS GANADEROS: OVINO</t>
  </si>
  <si>
    <t xml:space="preserve"> 4.2.1. Precios Medios Nacionales de Canales de Ovino Frescas o Refrigeradas</t>
  </si>
  <si>
    <t>R 2017/1182, R 2017/1184 (Euro/100 kg canal)</t>
  </si>
  <si>
    <t>CORDEROS I Y II</t>
  </si>
  <si>
    <t>Corderos I (12 a 13 kg/canal)</t>
  </si>
  <si>
    <t>Corderos II (13,1 a 16 kg/canal)</t>
  </si>
  <si>
    <t>Media ponderada</t>
  </si>
  <si>
    <t>PRECIOS MEDIOS DE CANALES DE OVINO FRESCAS O REFRIGERADAS EN LOS MERCADOS NACIONALES REPRESENTATIVOS PARA LA UE</t>
  </si>
  <si>
    <t>MERCADO REPRESENTATIVO - Cordero 9-19 kg</t>
  </si>
  <si>
    <t>Extremadura</t>
  </si>
  <si>
    <t>Segovia</t>
  </si>
  <si>
    <t>- 14 -</t>
  </si>
  <si>
    <t xml:space="preserve">4.3. PRECIOS  REPRESENTATIVOS DE PRODUCTOS GANADEROS: PORCINO </t>
  </si>
  <si>
    <t xml:space="preserve"> 4.3.1. Precios Medios de Canales de Porcino de Capa Blanca</t>
  </si>
  <si>
    <t xml:space="preserve"> CLASIFICACIÓN EUROP R 2017/1182, R 2017/1184 (Euro/100kg canal)</t>
  </si>
  <si>
    <t/>
  </si>
  <si>
    <t>Clase S ( &gt;60% contenido magro)</t>
  </si>
  <si>
    <t xml:space="preserve">Clase E (60%-55% contenido magro) </t>
  </si>
  <si>
    <t xml:space="preserve">Clase U (55%-50% contenido magro) </t>
  </si>
  <si>
    <t>PRECIO MEDIO NACIONAL</t>
  </si>
  <si>
    <t xml:space="preserve">Clase R (50%-45% contenido magro) </t>
  </si>
  <si>
    <t xml:space="preserve">Clase O (45%-40% contenido magro) </t>
  </si>
  <si>
    <t>Clase P ( &lt;40% contenido magro)</t>
  </si>
  <si>
    <t>4.3.2. Precios Medios en Mercados Representativos Provinciales de Porcino Cebado (*)</t>
  </si>
  <si>
    <t>MERCADO REPRESENTATIVO</t>
  </si>
  <si>
    <t>SELECTO (nivel menor de grasa)</t>
  </si>
  <si>
    <t>NORMAL (nivel normal de grasa)</t>
  </si>
  <si>
    <t>GRASO (nivel mayor de grasa)</t>
  </si>
  <si>
    <t xml:space="preserve">    Barcelona</t>
  </si>
  <si>
    <t xml:space="preserve">    Huesca</t>
  </si>
  <si>
    <t xml:space="preserve">    Lleida</t>
  </si>
  <si>
    <t xml:space="preserve">    Murcia</t>
  </si>
  <si>
    <t xml:space="preserve">    Pontevedra</t>
  </si>
  <si>
    <t xml:space="preserve">    Salamanca</t>
  </si>
  <si>
    <t xml:space="preserve">    Segovia</t>
  </si>
  <si>
    <t xml:space="preserve">    Zaragoza</t>
  </si>
  <si>
    <t>(*) En Euro/kg vivo</t>
  </si>
  <si>
    <t>4.3.3. Precios Medios de Porcino Precoz, Lechones y Otras Calidades</t>
  </si>
  <si>
    <t xml:space="preserve">  (Euro/100kg vivo)</t>
  </si>
  <si>
    <t>CERDAS DE DESVIEJE</t>
  </si>
  <si>
    <t>Cerdas de Desvieje</t>
  </si>
  <si>
    <t>CERDOS CEBADOS</t>
  </si>
  <si>
    <t>Categoría U</t>
  </si>
  <si>
    <t>LECHONES</t>
  </si>
  <si>
    <t>Lleida.Base 20kg de peso.</t>
  </si>
  <si>
    <t>Segovia.Base 20kg de peso.</t>
  </si>
  <si>
    <t>Media nacional. Calidad Normal. Base 20 kg de peso</t>
  </si>
  <si>
    <t>4.3.4. Precios Medios de Porcino: Tronco Ibérico</t>
  </si>
  <si>
    <t>TOSTONES</t>
  </si>
  <si>
    <t>De 5 a 9 kilos</t>
  </si>
  <si>
    <t>De 9 a 12 kilos</t>
  </si>
  <si>
    <t>Lechón Ibérico Cruzado Base 23 kg</t>
  </si>
  <si>
    <t>MARRANOS</t>
  </si>
  <si>
    <t>Marranos Ibéricos de 35 a 60 kg</t>
  </si>
  <si>
    <t>PRIMALES</t>
  </si>
  <si>
    <t>Primales Ibéricos de 60 a 100 kg</t>
  </si>
  <si>
    <t>CERDO CEBADO</t>
  </si>
  <si>
    <t>Cerdo Cebado (Intensivo)</t>
  </si>
  <si>
    <t>Cerdo Cebado de Campo (Extensivo)</t>
  </si>
  <si>
    <t>Cerdo Cebado de Bellota 100% Ibérico</t>
  </si>
  <si>
    <t>DESVIEJE</t>
  </si>
  <si>
    <t xml:space="preserve">Reproductores de desvieje </t>
  </si>
  <si>
    <t>REPRODUCTORES</t>
  </si>
  <si>
    <t>Reproductores &gt;6 meses</t>
  </si>
  <si>
    <t>CASTRONAS</t>
  </si>
  <si>
    <t>Castronas</t>
  </si>
  <si>
    <t>Denominaciones de acuerdo con la Norma de Calidad (RD 4/2014)</t>
  </si>
  <si>
    <t>Para información sobre precios de productos agrícolas y ganaderos en otros Estados Miembros de la UE:</t>
  </si>
  <si>
    <t>https://ec.europa.eu/agriculture/</t>
  </si>
  <si>
    <t>ÍNDICE</t>
  </si>
  <si>
    <t>1.       PRECIOS MEDIOS NACIONALES</t>
  </si>
  <si>
    <t>1.1.  PRECIOS MEDIOS NACIONALES DE PRODUCTOS AGRÍCOLAS</t>
  </si>
  <si>
    <t>1.1.1.         Precios Medios Nacionales de Cereales, Arroz, Oleaginosas, Tortas, Proteicos, Vinos y Aceites.</t>
  </si>
  <si>
    <t>1.2.  PRECIOS MEDIOS NACIONALES DE PRODUCTOS GANADEROS</t>
  </si>
  <si>
    <t>1.2.1.         Precios Medios Nacionales de Productos Ganaderos</t>
  </si>
  <si>
    <t>2.       PRECIOS EN MERCADOS REPRESENTATIVOS DE CEREALES, ALFALFA, ARROZ, VINOS,  ACEITES Y SEMILLA DE GIRASOL</t>
  </si>
  <si>
    <t>2.1.  Precios Medios en Mercados Representativos de Cereales, Alfalfa y Arroz</t>
  </si>
  <si>
    <t>3.       PRECIOS DE PRODUCCIÓN DE FRUTAS Y HORTALIZAS EN EL MERCADO INTERIOR</t>
  </si>
  <si>
    <t>3.1.  PRECIOS DE PRODUCCIÓN EN EL MERCADO INTERIOR: FRUTAS</t>
  </si>
  <si>
    <t>3.1.1.         Precios de Producción de Frutas en el Mercado Interior: Precios diarios y Precios Medios Ponderados Semanales en mercados representativos</t>
  </si>
  <si>
    <t>3.2.  PRECIOS DE PRODUCCIÓN EN EL MERCADO INTERIOR: PRODUCTOS HORTÍCOLAS</t>
  </si>
  <si>
    <t>3.2.1.         Precios de Producción de Productos Hortícolas en el Mercado Interior: Precios diarios y Precios Medios Ponderados Semanales en mercados</t>
  </si>
  <si>
    <t>3.2.2.         Precios de Producción de Productos Hortícolas en el Mercado Interior: Precios Medios Ponderados Semanales Nacionales</t>
  </si>
  <si>
    <t>4.       PRECIOS REPRESENTATIVOS DE PRODUCTOS GANADEROS</t>
  </si>
  <si>
    <t>4.1.  PRECIOS REPRESENTATIVOS DE PRODUCTOS GANADEROS: BOVINO</t>
  </si>
  <si>
    <t>4.2.  PRECIOS REPRESENTATIVOS DE PRODUCTOS GANADEROS: OVINO</t>
  </si>
  <si>
    <t>4.2.1.         Precios Medios Nacionales de Canales de Ovino Frescas o Refrigeradas</t>
  </si>
  <si>
    <t>4.3.  PRECIOS REPRESENTATIVOS DE PRODUCTOS GANADEROS: PORCINO</t>
  </si>
  <si>
    <t>4.3.1.         Precios Medios de Canales de Porcino de Capa Blanca</t>
  </si>
  <si>
    <t>4.3.2.         Precios Medios en Mercados Representativos Provinciales de Porcino Cebado</t>
  </si>
  <si>
    <t>4.3.3.         Precios Medios de Porcino Precoz, Lechones y Otras Calidades</t>
  </si>
  <si>
    <t>4.3.4.         Precios Medios de Porcino: Tronco Ibérico</t>
  </si>
  <si>
    <t>1.1.2.         Precios Medios Nacionales en Origen de Frutas y Hortalízas</t>
  </si>
  <si>
    <t>2.1.1.         Precios Medios en Mercados Representativos: Trigo y Alfalfa</t>
  </si>
  <si>
    <t>2.1.2.         Precios Medios en Mercados Representativos: Cebada</t>
  </si>
  <si>
    <t>2.1.3.         Precios Medios en Mercados Representativos: Maíz y Arroz</t>
  </si>
  <si>
    <t>2.2.         Precios Medios en Mercados Representativos de Vinos</t>
  </si>
  <si>
    <t>2.3.         Precios Medios en Mercados Representativos de Aceites y Semilla de Girasol</t>
  </si>
  <si>
    <t>3.1.2.         Precios de Producción de Frutas en el Mercado Interior: Precios diarios y Precios Medios Ponderados Semanales en mercados representativos</t>
  </si>
  <si>
    <t>4.1.1.         Precios Medios Nacionales de Canales de Bovino Pesado</t>
  </si>
  <si>
    <t>4.1.2.         Precios Medios Nacionales del Bovino Vivo</t>
  </si>
  <si>
    <t>4.1.3.         Precios Medios Nacionales de Otros Animales de la Especie Bovina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</si>
</sst>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 ;[Red]\-0.00\ "/>
    <numFmt numFmtId="165" formatCode="General_)"/>
    <numFmt numFmtId="166" formatCode="0.00_)"/>
    <numFmt numFmtId="167" formatCode="d/m"/>
  </numFmts>
  <fonts count="4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Verdana"/>
      <family val="2"/>
    </font>
    <font>
      <b/>
      <sz val="12"/>
      <name val="Verdana"/>
      <family val="2"/>
    </font>
    <font>
      <b/>
      <sz val="11"/>
      <name val="Verdana"/>
      <family val="2"/>
    </font>
    <font>
      <b/>
      <sz val="11"/>
      <color indexed="8"/>
      <name val="Verdana"/>
      <family val="2"/>
    </font>
    <font>
      <sz val="11"/>
      <name val="Verdana"/>
      <family val="2"/>
    </font>
    <font>
      <sz val="11"/>
      <color indexed="8"/>
      <name val="Verdana"/>
      <family val="2"/>
    </font>
    <font>
      <vertAlign val="superscript"/>
      <sz val="11"/>
      <color indexed="8"/>
      <name val="Verdana"/>
      <family val="2"/>
    </font>
    <font>
      <i/>
      <sz val="10"/>
      <name val="Verdana"/>
      <family val="2"/>
    </font>
    <font>
      <sz val="10"/>
      <color theme="1"/>
      <name val="Verdana"/>
      <family val="2"/>
    </font>
    <font>
      <b/>
      <sz val="16"/>
      <name val="Verdana"/>
      <family val="2"/>
    </font>
    <font>
      <b/>
      <sz val="9"/>
      <color indexed="8"/>
      <name val="Verdana"/>
      <family val="2"/>
    </font>
    <font>
      <b/>
      <sz val="12"/>
      <color indexed="8"/>
      <name val="Verdana"/>
      <family val="2"/>
    </font>
    <font>
      <sz val="9"/>
      <name val="Verdana"/>
      <family val="2"/>
    </font>
    <font>
      <b/>
      <sz val="9"/>
      <name val="Verdana"/>
      <family val="2"/>
    </font>
    <font>
      <sz val="8"/>
      <name val="Verdana"/>
      <family val="2"/>
    </font>
    <font>
      <b/>
      <sz val="14"/>
      <name val="Verdana"/>
      <family val="2"/>
    </font>
    <font>
      <b/>
      <sz val="10"/>
      <name val="Verdana"/>
      <family val="2"/>
    </font>
    <font>
      <i/>
      <sz val="11"/>
      <name val="Verdana"/>
      <family val="2"/>
    </font>
    <font>
      <b/>
      <sz val="8"/>
      <color indexed="8"/>
      <name val="Verdana"/>
      <family val="2"/>
    </font>
    <font>
      <sz val="12"/>
      <name val="Verdana"/>
      <family val="2"/>
    </font>
    <font>
      <sz val="14"/>
      <name val="Verdana"/>
      <family val="2"/>
    </font>
    <font>
      <sz val="18"/>
      <name val="Verdana"/>
      <family val="2"/>
    </font>
    <font>
      <b/>
      <sz val="8"/>
      <name val="Verdana"/>
      <family val="2"/>
    </font>
    <font>
      <b/>
      <sz val="7"/>
      <name val="Verdana"/>
      <family val="2"/>
    </font>
    <font>
      <sz val="9"/>
      <color indexed="8"/>
      <name val="Verdana"/>
      <family val="2"/>
    </font>
    <font>
      <sz val="10"/>
      <color indexed="8"/>
      <name val="SansSerif"/>
    </font>
    <font>
      <sz val="9"/>
      <color theme="1"/>
      <name val="Verdana"/>
      <family val="2"/>
    </font>
    <font>
      <sz val="14"/>
      <color theme="1"/>
      <name val="Calibri"/>
      <family val="2"/>
      <scheme val="minor"/>
    </font>
    <font>
      <sz val="10"/>
      <name val="Comic Sans MS"/>
      <family val="4"/>
    </font>
    <font>
      <sz val="11"/>
      <name val="Times New Roman"/>
      <family val="1"/>
    </font>
    <font>
      <b/>
      <sz val="11"/>
      <name val="Times New Roman"/>
      <family val="1"/>
    </font>
    <font>
      <sz val="12"/>
      <name val="Helv"/>
    </font>
    <font>
      <b/>
      <sz val="16"/>
      <name val="Times New Roman"/>
      <family val="1"/>
    </font>
    <font>
      <sz val="11"/>
      <name val="Comic Sans MS"/>
      <family val="4"/>
    </font>
    <font>
      <sz val="12"/>
      <name val="Comic Sans MS"/>
      <family val="4"/>
    </font>
    <font>
      <sz val="9"/>
      <name val="Times New Roman"/>
      <family val="1"/>
    </font>
    <font>
      <sz val="10"/>
      <name val="SansSerif"/>
    </font>
    <font>
      <i/>
      <sz val="9"/>
      <name val="Verdana"/>
      <family val="2"/>
    </font>
    <font>
      <b/>
      <i/>
      <sz val="9"/>
      <name val="Verdana"/>
      <family val="2"/>
    </font>
    <font>
      <sz val="8"/>
      <name val="Times New Roman"/>
      <family val="1"/>
    </font>
    <font>
      <b/>
      <sz val="8"/>
      <name val="Times New Roman"/>
      <family val="1"/>
    </font>
    <font>
      <b/>
      <u/>
      <sz val="9"/>
      <name val="Verdana"/>
      <family val="2"/>
    </font>
    <font>
      <u/>
      <sz val="6"/>
      <color indexed="12"/>
      <name val="Helv"/>
    </font>
    <font>
      <u/>
      <sz val="11"/>
      <color theme="4" tint="-0.249977111117893"/>
      <name val="Verdana"/>
      <family val="2"/>
    </font>
    <font>
      <u/>
      <sz val="10"/>
      <color indexed="12"/>
      <name val="Verdana"/>
      <family val="2"/>
    </font>
  </fonts>
  <fills count="13">
    <fill>
      <patternFill patternType="none"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0"/>
        <bgColor indexed="9"/>
      </patternFill>
    </fill>
    <fill>
      <patternFill patternType="solid">
        <fgColor rgb="FFFF9900"/>
        <bgColor indexed="9"/>
      </patternFill>
    </fill>
    <fill>
      <patternFill patternType="solid">
        <fgColor rgb="FFFF9900"/>
        <bgColor indexed="64"/>
      </patternFill>
    </fill>
    <fill>
      <patternFill patternType="solid">
        <fgColor rgb="FFDDD9C4"/>
        <bgColor indexed="64"/>
      </patternFill>
    </fill>
    <fill>
      <patternFill patternType="solid">
        <fgColor rgb="FFDDD9C4"/>
        <bgColor indexed="8"/>
      </patternFill>
    </fill>
    <fill>
      <patternFill patternType="solid">
        <fgColor indexed="9"/>
        <bgColor indexed="8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8"/>
      </patternFill>
    </fill>
    <fill>
      <patternFill patternType="solid">
        <fgColor rgb="FFFFFFFF"/>
        <bgColor indexed="64"/>
      </patternFill>
    </fill>
  </fills>
  <borders count="15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8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8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8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8"/>
      </left>
      <right style="thin">
        <color indexed="64"/>
      </right>
      <top/>
      <bottom/>
      <diagonal/>
    </border>
    <border>
      <left style="thin">
        <color indexed="8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8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8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 style="medium">
        <color indexed="64"/>
      </bottom>
      <diagonal/>
    </border>
    <border>
      <left style="thin">
        <color indexed="8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8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64"/>
      </right>
      <top style="medium">
        <color indexed="8"/>
      </top>
      <bottom/>
      <diagonal/>
    </border>
    <border>
      <left/>
      <right style="medium">
        <color indexed="64"/>
      </right>
      <top style="medium">
        <color indexed="8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 style="medium">
        <color indexed="8"/>
      </right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8"/>
      </left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8"/>
      </left>
      <right/>
      <top/>
      <bottom style="medium">
        <color indexed="8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8"/>
      </left>
      <right/>
      <top style="medium">
        <color indexed="64"/>
      </top>
      <bottom style="thin">
        <color indexed="8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64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/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8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8"/>
      </bottom>
      <diagonal/>
    </border>
    <border>
      <left/>
      <right style="thin">
        <color indexed="8"/>
      </right>
      <top style="medium">
        <color indexed="64"/>
      </top>
      <bottom style="thin">
        <color indexed="8"/>
      </bottom>
      <diagonal/>
    </border>
    <border>
      <left/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64"/>
      </top>
      <bottom style="medium">
        <color indexed="64"/>
      </bottom>
      <diagonal/>
    </border>
  </borders>
  <cellStyleXfs count="10">
    <xf numFmtId="0" fontId="0" fillId="0" borderId="0"/>
    <xf numFmtId="9" fontId="1" fillId="0" borderId="0" applyFont="0" applyFill="0" applyBorder="0" applyAlignment="0" applyProtection="0"/>
    <xf numFmtId="0" fontId="3" fillId="0" borderId="0"/>
    <xf numFmtId="0" fontId="3" fillId="0" borderId="0" applyNumberFormat="0" applyFont="0" applyFill="0" applyBorder="0" applyAlignment="0" applyProtection="0"/>
    <xf numFmtId="0" fontId="1" fillId="0" borderId="0"/>
    <xf numFmtId="0" fontId="32" fillId="0" borderId="0"/>
    <xf numFmtId="165" fontId="35" fillId="0" borderId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6" fillId="0" borderId="0" applyNumberFormat="0" applyFill="0" applyBorder="0" applyAlignment="0" applyProtection="0">
      <alignment vertical="top"/>
      <protection locked="0"/>
    </xf>
  </cellStyleXfs>
  <cellXfs count="769">
    <xf numFmtId="0" fontId="0" fillId="0" borderId="0" xfId="0"/>
    <xf numFmtId="0" fontId="4" fillId="0" borderId="0" xfId="2" applyFont="1"/>
    <xf numFmtId="0" fontId="5" fillId="0" borderId="0" xfId="2" applyFont="1" applyBorder="1" applyAlignment="1">
      <alignment vertical="center" wrapText="1"/>
    </xf>
    <xf numFmtId="0" fontId="6" fillId="0" borderId="1" xfId="2" applyFont="1" applyBorder="1" applyAlignment="1">
      <alignment horizontal="center" vertical="center"/>
    </xf>
    <xf numFmtId="0" fontId="6" fillId="0" borderId="2" xfId="2" applyFont="1" applyBorder="1" applyAlignment="1">
      <alignment horizontal="center" vertical="center"/>
    </xf>
    <xf numFmtId="0" fontId="6" fillId="0" borderId="3" xfId="2" applyFont="1" applyBorder="1" applyAlignment="1">
      <alignment horizontal="center" vertical="center"/>
    </xf>
    <xf numFmtId="0" fontId="7" fillId="0" borderId="4" xfId="2" applyFont="1" applyFill="1" applyBorder="1" applyAlignment="1">
      <alignment horizontal="center" vertical="center"/>
    </xf>
    <xf numFmtId="0" fontId="7" fillId="0" borderId="5" xfId="2" applyFont="1" applyFill="1" applyBorder="1" applyAlignment="1">
      <alignment horizontal="center" vertical="center"/>
    </xf>
    <xf numFmtId="0" fontId="6" fillId="0" borderId="6" xfId="2" applyFont="1" applyFill="1" applyBorder="1" applyAlignment="1">
      <alignment horizontal="center" vertical="center"/>
    </xf>
    <xf numFmtId="0" fontId="7" fillId="0" borderId="7" xfId="2" applyFont="1" applyFill="1" applyBorder="1" applyAlignment="1">
      <alignment horizontal="center" vertical="center"/>
    </xf>
    <xf numFmtId="0" fontId="7" fillId="0" borderId="8" xfId="2" applyFont="1" applyFill="1" applyBorder="1" applyAlignment="1">
      <alignment horizontal="center" vertical="center"/>
    </xf>
    <xf numFmtId="0" fontId="7" fillId="0" borderId="9" xfId="2" applyFont="1" applyFill="1" applyBorder="1" applyAlignment="1">
      <alignment horizontal="center" vertical="center"/>
    </xf>
    <xf numFmtId="0" fontId="7" fillId="0" borderId="10" xfId="2" applyFont="1" applyFill="1" applyBorder="1" applyAlignment="1">
      <alignment horizontal="center" vertical="center"/>
    </xf>
    <xf numFmtId="14" fontId="7" fillId="0" borderId="11" xfId="2" quotePrefix="1" applyNumberFormat="1" applyFont="1" applyFill="1" applyBorder="1" applyAlignment="1">
      <alignment horizontal="center" vertical="center"/>
    </xf>
    <xf numFmtId="0" fontId="7" fillId="0" borderId="12" xfId="2" applyFont="1" applyFill="1" applyBorder="1" applyAlignment="1">
      <alignment horizontal="center" vertical="center"/>
    </xf>
    <xf numFmtId="0" fontId="7" fillId="0" borderId="13" xfId="2" applyFont="1" applyFill="1" applyBorder="1" applyAlignment="1">
      <alignment horizontal="center" vertical="center"/>
    </xf>
    <xf numFmtId="0" fontId="7" fillId="0" borderId="14" xfId="2" applyFont="1" applyFill="1" applyBorder="1" applyAlignment="1">
      <alignment horizontal="center" vertical="center"/>
    </xf>
    <xf numFmtId="0" fontId="7" fillId="0" borderId="15" xfId="2" applyFont="1" applyFill="1" applyBorder="1" applyAlignment="1">
      <alignment horizontal="center" vertical="center"/>
    </xf>
    <xf numFmtId="0" fontId="7" fillId="0" borderId="11" xfId="2" quotePrefix="1" applyNumberFormat="1" applyFont="1" applyFill="1" applyBorder="1" applyAlignment="1">
      <alignment horizontal="center" vertical="center"/>
    </xf>
    <xf numFmtId="0" fontId="7" fillId="0" borderId="16" xfId="2" applyFont="1" applyFill="1" applyBorder="1" applyAlignment="1">
      <alignment horizontal="centerContinuous" vertical="center" wrapText="1"/>
    </xf>
    <xf numFmtId="0" fontId="7" fillId="0" borderId="17" xfId="2" applyFont="1" applyFill="1" applyBorder="1" applyAlignment="1">
      <alignment horizontal="centerContinuous" vertical="center" wrapText="1"/>
    </xf>
    <xf numFmtId="49" fontId="8" fillId="2" borderId="1" xfId="2" applyNumberFormat="1" applyFont="1" applyFill="1" applyBorder="1" applyAlignment="1">
      <alignment horizontal="center" vertical="center"/>
    </xf>
    <xf numFmtId="0" fontId="6" fillId="2" borderId="2" xfId="2" applyFont="1" applyFill="1" applyBorder="1" applyAlignment="1">
      <alignment horizontal="center" vertical="center"/>
    </xf>
    <xf numFmtId="2" fontId="6" fillId="2" borderId="2" xfId="2" applyNumberFormat="1" applyFont="1" applyFill="1" applyBorder="1" applyAlignment="1">
      <alignment horizontal="right" vertical="center"/>
    </xf>
    <xf numFmtId="164" fontId="6" fillId="2" borderId="2" xfId="2" applyNumberFormat="1" applyFont="1" applyFill="1" applyBorder="1" applyAlignment="1">
      <alignment horizontal="right" vertical="center"/>
    </xf>
    <xf numFmtId="2" fontId="6" fillId="2" borderId="3" xfId="2" applyNumberFormat="1" applyFont="1" applyFill="1" applyBorder="1" applyAlignment="1">
      <alignment horizontal="right" vertical="center"/>
    </xf>
    <xf numFmtId="49" fontId="8" fillId="3" borderId="18" xfId="2" applyNumberFormat="1" applyFont="1" applyFill="1" applyBorder="1" applyAlignment="1">
      <alignment horizontal="center" vertical="center"/>
    </xf>
    <xf numFmtId="0" fontId="8" fillId="3" borderId="11" xfId="2" applyFont="1" applyFill="1" applyBorder="1" applyAlignment="1">
      <alignment vertical="center" wrapText="1"/>
    </xf>
    <xf numFmtId="2" fontId="8" fillId="3" borderId="11" xfId="2" applyNumberFormat="1" applyFont="1" applyFill="1" applyBorder="1" applyAlignment="1">
      <alignment horizontal="center" vertical="center"/>
    </xf>
    <xf numFmtId="4" fontId="8" fillId="3" borderId="11" xfId="1" applyNumberFormat="1" applyFont="1" applyFill="1" applyBorder="1" applyAlignment="1">
      <alignment horizontal="center" vertical="center"/>
    </xf>
    <xf numFmtId="10" fontId="8" fillId="3" borderId="13" xfId="1" applyNumberFormat="1" applyFont="1" applyFill="1" applyBorder="1" applyAlignment="1">
      <alignment horizontal="center" vertical="center"/>
    </xf>
    <xf numFmtId="0" fontId="4" fillId="0" borderId="0" xfId="2" applyFont="1" applyBorder="1"/>
    <xf numFmtId="0" fontId="8" fillId="3" borderId="11" xfId="2" applyFont="1" applyFill="1" applyBorder="1" applyAlignment="1">
      <alignment horizontal="right" vertical="center" wrapText="1"/>
    </xf>
    <xf numFmtId="2" fontId="6" fillId="2" borderId="2" xfId="2" applyNumberFormat="1" applyFont="1" applyFill="1" applyBorder="1" applyAlignment="1">
      <alignment horizontal="center" vertical="center"/>
    </xf>
    <xf numFmtId="164" fontId="6" fillId="2" borderId="2" xfId="2" applyNumberFormat="1" applyFont="1" applyFill="1" applyBorder="1" applyAlignment="1">
      <alignment horizontal="center" vertical="center"/>
    </xf>
    <xf numFmtId="2" fontId="6" fillId="2" borderId="3" xfId="2" applyNumberFormat="1" applyFont="1" applyFill="1" applyBorder="1" applyAlignment="1">
      <alignment horizontal="center" vertical="center"/>
    </xf>
    <xf numFmtId="0" fontId="8" fillId="3" borderId="19" xfId="2" quotePrefix="1" applyFont="1" applyFill="1" applyBorder="1" applyAlignment="1">
      <alignment horizontal="center" vertical="center"/>
    </xf>
    <xf numFmtId="0" fontId="9" fillId="3" borderId="7" xfId="2" applyFont="1" applyFill="1" applyBorder="1" applyAlignment="1">
      <alignment vertical="center"/>
    </xf>
    <xf numFmtId="2" fontId="8" fillId="3" borderId="6" xfId="2" applyNumberFormat="1" applyFont="1" applyFill="1" applyBorder="1" applyAlignment="1">
      <alignment horizontal="center" vertical="center"/>
    </xf>
    <xf numFmtId="0" fontId="8" fillId="3" borderId="18" xfId="2" quotePrefix="1" applyFont="1" applyFill="1" applyBorder="1" applyAlignment="1">
      <alignment horizontal="center" vertical="center"/>
    </xf>
    <xf numFmtId="0" fontId="9" fillId="3" borderId="12" xfId="2" applyFont="1" applyFill="1" applyBorder="1" applyAlignment="1">
      <alignment vertical="center"/>
    </xf>
    <xf numFmtId="0" fontId="8" fillId="3" borderId="20" xfId="2" quotePrefix="1" applyFont="1" applyFill="1" applyBorder="1" applyAlignment="1">
      <alignment horizontal="center" vertical="center"/>
    </xf>
    <xf numFmtId="0" fontId="9" fillId="3" borderId="16" xfId="2" applyFont="1" applyFill="1" applyBorder="1" applyAlignment="1">
      <alignment vertical="center"/>
    </xf>
    <xf numFmtId="2" fontId="8" fillId="0" borderId="21" xfId="2" applyNumberFormat="1" applyFont="1" applyFill="1" applyBorder="1" applyAlignment="1">
      <alignment horizontal="center" vertical="center"/>
    </xf>
    <xf numFmtId="4" fontId="8" fillId="3" borderId="21" xfId="1" applyNumberFormat="1" applyFont="1" applyFill="1" applyBorder="1" applyAlignment="1">
      <alignment horizontal="center" vertical="center"/>
    </xf>
    <xf numFmtId="10" fontId="8" fillId="3" borderId="17" xfId="1" applyNumberFormat="1" applyFont="1" applyFill="1" applyBorder="1" applyAlignment="1">
      <alignment horizontal="center" vertical="center"/>
    </xf>
    <xf numFmtId="0" fontId="6" fillId="0" borderId="0" xfId="2" applyFont="1" applyAlignment="1">
      <alignment vertical="center"/>
    </xf>
    <xf numFmtId="0" fontId="4" fillId="0" borderId="0" xfId="2" applyFont="1" applyAlignment="1">
      <alignment vertical="center"/>
    </xf>
    <xf numFmtId="0" fontId="11" fillId="0" borderId="0" xfId="2" applyFont="1"/>
    <xf numFmtId="0" fontId="8" fillId="0" borderId="0" xfId="2" applyFont="1" applyAlignment="1">
      <alignment horizontal="left" vertical="center" wrapText="1"/>
    </xf>
    <xf numFmtId="0" fontId="8" fillId="0" borderId="0" xfId="2" applyFont="1" applyAlignment="1">
      <alignment horizontal="left" vertical="center"/>
    </xf>
    <xf numFmtId="0" fontId="12" fillId="0" borderId="0" xfId="2" applyFont="1" applyAlignment="1">
      <alignment vertical="center"/>
    </xf>
    <xf numFmtId="0" fontId="4" fillId="0" borderId="0" xfId="2" applyFont="1" applyAlignment="1">
      <alignment horizontal="left" vertical="center" wrapText="1"/>
    </xf>
    <xf numFmtId="0" fontId="13" fillId="0" borderId="0" xfId="2" applyFont="1" applyAlignment="1">
      <alignment vertical="top" wrapText="1"/>
    </xf>
    <xf numFmtId="0" fontId="13" fillId="0" borderId="0" xfId="2" applyFont="1" applyAlignment="1">
      <alignment horizontal="center" vertical="top"/>
    </xf>
    <xf numFmtId="4" fontId="4" fillId="0" borderId="0" xfId="2" applyNumberFormat="1" applyFont="1"/>
    <xf numFmtId="0" fontId="14" fillId="0" borderId="0" xfId="2" applyFont="1" applyFill="1" applyBorder="1" applyAlignment="1">
      <alignment horizontal="center" vertical="center"/>
    </xf>
    <xf numFmtId="0" fontId="15" fillId="0" borderId="0" xfId="2" applyFont="1" applyFill="1" applyBorder="1" applyAlignment="1">
      <alignment horizontal="center" vertical="center"/>
    </xf>
    <xf numFmtId="0" fontId="16" fillId="0" borderId="0" xfId="2" applyFont="1" applyFill="1" applyBorder="1"/>
    <xf numFmtId="14" fontId="17" fillId="0" borderId="0" xfId="2" quotePrefix="1" applyNumberFormat="1" applyFont="1" applyFill="1" applyBorder="1" applyAlignment="1">
      <alignment horizontal="center"/>
    </xf>
    <xf numFmtId="0" fontId="14" fillId="0" borderId="0" xfId="2" applyFont="1" applyFill="1" applyBorder="1" applyAlignment="1">
      <alignment horizontal="centerContinuous" vertical="center" wrapText="1"/>
    </xf>
    <xf numFmtId="49" fontId="16" fillId="0" borderId="0" xfId="2" applyNumberFormat="1" applyFont="1" applyFill="1" applyBorder="1" applyAlignment="1">
      <alignment horizontal="center" vertical="center"/>
    </xf>
    <xf numFmtId="0" fontId="14" fillId="0" borderId="0" xfId="2" applyFont="1" applyFill="1" applyBorder="1" applyAlignment="1">
      <alignment horizontal="left" vertical="center"/>
    </xf>
    <xf numFmtId="2" fontId="17" fillId="0" borderId="0" xfId="2" applyNumberFormat="1" applyFont="1" applyFill="1" applyBorder="1" applyAlignment="1">
      <alignment horizontal="right" vertical="center"/>
    </xf>
    <xf numFmtId="164" fontId="17" fillId="0" borderId="0" xfId="2" applyNumberFormat="1" applyFont="1" applyFill="1" applyBorder="1" applyAlignment="1">
      <alignment horizontal="right" vertical="center"/>
    </xf>
    <xf numFmtId="2" fontId="14" fillId="0" borderId="0" xfId="2" applyNumberFormat="1" applyFont="1" applyFill="1" applyBorder="1" applyAlignment="1">
      <alignment horizontal="right" vertical="center"/>
    </xf>
    <xf numFmtId="0" fontId="17" fillId="0" borderId="0" xfId="2" quotePrefix="1" applyFont="1" applyFill="1" applyBorder="1" applyAlignment="1">
      <alignment horizontal="left" vertical="center"/>
    </xf>
    <xf numFmtId="2" fontId="4" fillId="0" borderId="0" xfId="2" applyNumberFormat="1" applyFont="1" applyBorder="1"/>
    <xf numFmtId="2" fontId="4" fillId="0" borderId="0" xfId="2" applyNumberFormat="1" applyFont="1"/>
    <xf numFmtId="49" fontId="16" fillId="0" borderId="0" xfId="2" quotePrefix="1" applyNumberFormat="1" applyFont="1" applyFill="1" applyBorder="1" applyAlignment="1">
      <alignment horizontal="center" vertical="center"/>
    </xf>
    <xf numFmtId="0" fontId="18" fillId="0" borderId="0" xfId="2" applyFont="1" applyAlignment="1">
      <alignment horizontal="right"/>
    </xf>
    <xf numFmtId="2" fontId="8" fillId="0" borderId="0" xfId="2" applyNumberFormat="1" applyFont="1"/>
    <xf numFmtId="0" fontId="17" fillId="0" borderId="0" xfId="2" applyFont="1" applyFill="1" applyBorder="1" applyAlignment="1">
      <alignment horizontal="left" vertical="center"/>
    </xf>
    <xf numFmtId="0" fontId="17" fillId="0" borderId="0" xfId="2" applyFont="1" applyFill="1" applyBorder="1" applyAlignment="1">
      <alignment vertical="center" wrapText="1"/>
    </xf>
    <xf numFmtId="2" fontId="17" fillId="0" borderId="0" xfId="2" quotePrefix="1" applyNumberFormat="1" applyFont="1" applyFill="1" applyBorder="1" applyAlignment="1">
      <alignment horizontal="right" vertical="center"/>
    </xf>
    <xf numFmtId="0" fontId="17" fillId="0" borderId="0" xfId="2" applyFont="1" applyFill="1" applyBorder="1" applyAlignment="1">
      <alignment vertical="center"/>
    </xf>
    <xf numFmtId="0" fontId="16" fillId="0" borderId="0" xfId="2" quotePrefix="1" applyFont="1" applyFill="1" applyBorder="1" applyAlignment="1">
      <alignment horizontal="center" vertical="center"/>
    </xf>
    <xf numFmtId="2" fontId="17" fillId="0" borderId="0" xfId="2" applyNumberFormat="1" applyFont="1" applyFill="1" applyBorder="1" applyAlignment="1">
      <alignment vertical="center"/>
    </xf>
    <xf numFmtId="0" fontId="4" fillId="0" borderId="0" xfId="2" applyFont="1" applyFill="1" applyBorder="1" applyAlignment="1">
      <alignment vertical="center"/>
    </xf>
    <xf numFmtId="0" fontId="16" fillId="0" borderId="0" xfId="2" applyFont="1" applyFill="1" applyBorder="1" applyAlignment="1">
      <alignment horizontal="left" vertical="center"/>
    </xf>
    <xf numFmtId="0" fontId="4" fillId="0" borderId="0" xfId="2" applyFont="1" applyFill="1" applyBorder="1"/>
    <xf numFmtId="0" fontId="18" fillId="0" borderId="0" xfId="2" applyFont="1" applyAlignment="1">
      <alignment horizontal="left" vertical="center"/>
    </xf>
    <xf numFmtId="0" fontId="4" fillId="0" borderId="0" xfId="2" applyFont="1" applyFill="1"/>
    <xf numFmtId="0" fontId="8" fillId="0" borderId="0" xfId="2" applyFont="1"/>
    <xf numFmtId="0" fontId="19" fillId="0" borderId="0" xfId="2" applyFont="1" applyFill="1" applyBorder="1" applyAlignment="1">
      <alignment horizontal="left"/>
    </xf>
    <xf numFmtId="0" fontId="6" fillId="0" borderId="0" xfId="2" quotePrefix="1" applyFont="1" applyAlignment="1">
      <alignment horizontal="right"/>
    </xf>
    <xf numFmtId="0" fontId="19" fillId="0" borderId="0" xfId="2" applyFont="1" applyFill="1" applyBorder="1" applyAlignment="1">
      <alignment horizontal="left"/>
    </xf>
    <xf numFmtId="0" fontId="5" fillId="0" borderId="0" xfId="2" applyFont="1" applyBorder="1" applyAlignment="1">
      <alignment horizontal="left" vertical="center" wrapText="1"/>
    </xf>
    <xf numFmtId="0" fontId="5" fillId="0" borderId="0" xfId="2" applyFont="1" applyBorder="1" applyAlignment="1">
      <alignment horizontal="left" vertical="center" wrapText="1"/>
    </xf>
    <xf numFmtId="0" fontId="7" fillId="0" borderId="22" xfId="2" applyFont="1" applyFill="1" applyBorder="1" applyAlignment="1">
      <alignment horizontal="center" vertical="center"/>
    </xf>
    <xf numFmtId="0" fontId="7" fillId="0" borderId="0" xfId="2" applyFont="1" applyFill="1" applyBorder="1" applyAlignment="1">
      <alignment horizontal="center" vertical="center"/>
    </xf>
    <xf numFmtId="0" fontId="8" fillId="0" borderId="0" xfId="2" applyFont="1" applyBorder="1"/>
    <xf numFmtId="0" fontId="7" fillId="4" borderId="1" xfId="2" applyFont="1" applyFill="1" applyBorder="1" applyAlignment="1">
      <alignment horizontal="center" vertical="center"/>
    </xf>
    <xf numFmtId="0" fontId="7" fillId="4" borderId="2" xfId="2" applyFont="1" applyFill="1" applyBorder="1" applyAlignment="1">
      <alignment horizontal="center" vertical="center"/>
    </xf>
    <xf numFmtId="14" fontId="6" fillId="2" borderId="2" xfId="2" quotePrefix="1" applyNumberFormat="1" applyFont="1" applyFill="1" applyBorder="1" applyAlignment="1">
      <alignment horizontal="center"/>
    </xf>
    <xf numFmtId="0" fontId="9" fillId="4" borderId="2" xfId="2" applyFont="1" applyFill="1" applyBorder="1" applyAlignment="1">
      <alignment horizontal="center" vertical="center" wrapText="1"/>
    </xf>
    <xf numFmtId="0" fontId="7" fillId="4" borderId="3" xfId="2" applyFont="1" applyFill="1" applyBorder="1" applyAlignment="1">
      <alignment horizontal="centerContinuous" vertical="center" wrapText="1"/>
    </xf>
    <xf numFmtId="49" fontId="8" fillId="3" borderId="23" xfId="2" applyNumberFormat="1" applyFont="1" applyFill="1" applyBorder="1" applyAlignment="1">
      <alignment horizontal="center" vertical="center"/>
    </xf>
    <xf numFmtId="0" fontId="9" fillId="3" borderId="24" xfId="2" applyFont="1" applyFill="1" applyBorder="1" applyAlignment="1">
      <alignment horizontal="left" vertical="center"/>
    </xf>
    <xf numFmtId="4" fontId="8" fillId="3" borderId="25" xfId="2" applyNumberFormat="1" applyFont="1" applyFill="1" applyBorder="1" applyAlignment="1">
      <alignment horizontal="center" vertical="center"/>
    </xf>
    <xf numFmtId="4" fontId="8" fillId="3" borderId="11" xfId="2" applyNumberFormat="1" applyFont="1" applyFill="1" applyBorder="1" applyAlignment="1">
      <alignment horizontal="center" vertical="center"/>
    </xf>
    <xf numFmtId="4" fontId="8" fillId="3" borderId="13" xfId="2" applyNumberFormat="1" applyFont="1" applyFill="1" applyBorder="1" applyAlignment="1">
      <alignment horizontal="center" vertical="center"/>
    </xf>
    <xf numFmtId="4" fontId="6" fillId="2" borderId="2" xfId="2" quotePrefix="1" applyNumberFormat="1" applyFont="1" applyFill="1" applyBorder="1" applyAlignment="1">
      <alignment horizontal="center"/>
    </xf>
    <xf numFmtId="4" fontId="9" fillId="4" borderId="2" xfId="2" applyNumberFormat="1" applyFont="1" applyFill="1" applyBorder="1" applyAlignment="1">
      <alignment horizontal="center" vertical="center" wrapText="1"/>
    </xf>
    <xf numFmtId="4" fontId="7" fillId="4" borderId="3" xfId="2" applyNumberFormat="1" applyFont="1" applyFill="1" applyBorder="1" applyAlignment="1">
      <alignment horizontal="centerContinuous" vertical="center" wrapText="1"/>
    </xf>
    <xf numFmtId="49" fontId="8" fillId="3" borderId="23" xfId="2" quotePrefix="1" applyNumberFormat="1" applyFont="1" applyFill="1" applyBorder="1" applyAlignment="1">
      <alignment horizontal="center" vertical="center"/>
    </xf>
    <xf numFmtId="4" fontId="8" fillId="3" borderId="26" xfId="2" applyNumberFormat="1" applyFont="1" applyFill="1" applyBorder="1" applyAlignment="1">
      <alignment horizontal="center" vertical="center"/>
    </xf>
    <xf numFmtId="4" fontId="8" fillId="3" borderId="27" xfId="2" applyNumberFormat="1" applyFont="1" applyFill="1" applyBorder="1" applyAlignment="1">
      <alignment horizontal="center" vertical="center"/>
    </xf>
    <xf numFmtId="4" fontId="8" fillId="2" borderId="2" xfId="2" quotePrefix="1" applyNumberFormat="1" applyFont="1" applyFill="1" applyBorder="1" applyAlignment="1">
      <alignment horizontal="center"/>
    </xf>
    <xf numFmtId="4" fontId="9" fillId="4" borderId="3" xfId="2" applyNumberFormat="1" applyFont="1" applyFill="1" applyBorder="1" applyAlignment="1">
      <alignment horizontal="center" vertical="center" wrapText="1"/>
    </xf>
    <xf numFmtId="0" fontId="9" fillId="3" borderId="28" xfId="2" applyFont="1" applyFill="1" applyBorder="1" applyAlignment="1">
      <alignment horizontal="left" vertical="center"/>
    </xf>
    <xf numFmtId="4" fontId="8" fillId="3" borderId="12" xfId="2" applyNumberFormat="1" applyFont="1" applyFill="1" applyBorder="1" applyAlignment="1">
      <alignment horizontal="center" vertical="center"/>
    </xf>
    <xf numFmtId="4" fontId="9" fillId="3" borderId="29" xfId="2" applyNumberFormat="1" applyFont="1" applyFill="1" applyBorder="1" applyAlignment="1">
      <alignment horizontal="center" vertical="center"/>
    </xf>
    <xf numFmtId="49" fontId="8" fillId="3" borderId="9" xfId="2" quotePrefix="1" applyNumberFormat="1" applyFont="1" applyFill="1" applyBorder="1" applyAlignment="1">
      <alignment horizontal="center" vertical="center"/>
    </xf>
    <xf numFmtId="0" fontId="9" fillId="3" borderId="30" xfId="2" applyFont="1" applyFill="1" applyBorder="1" applyAlignment="1">
      <alignment horizontal="left" vertical="center"/>
    </xf>
    <xf numFmtId="4" fontId="8" fillId="0" borderId="30" xfId="2" applyNumberFormat="1" applyFont="1" applyFill="1" applyBorder="1" applyAlignment="1">
      <alignment horizontal="center" vertical="center"/>
    </xf>
    <xf numFmtId="4" fontId="9" fillId="3" borderId="31" xfId="2" applyNumberFormat="1" applyFont="1" applyFill="1" applyBorder="1" applyAlignment="1">
      <alignment horizontal="center" vertical="center"/>
    </xf>
    <xf numFmtId="0" fontId="9" fillId="3" borderId="32" xfId="2" applyFont="1" applyFill="1" applyBorder="1" applyAlignment="1">
      <alignment horizontal="left" vertical="center"/>
    </xf>
    <xf numFmtId="4" fontId="8" fillId="3" borderId="32" xfId="2" applyNumberFormat="1" applyFont="1" applyFill="1" applyBorder="1" applyAlignment="1">
      <alignment horizontal="center" vertical="center"/>
    </xf>
    <xf numFmtId="4" fontId="9" fillId="3" borderId="27" xfId="2" applyNumberFormat="1" applyFont="1" applyFill="1" applyBorder="1" applyAlignment="1">
      <alignment horizontal="center" vertical="center"/>
    </xf>
    <xf numFmtId="0" fontId="9" fillId="3" borderId="33" xfId="2" applyFont="1" applyFill="1" applyBorder="1" applyAlignment="1">
      <alignment horizontal="left" vertical="center"/>
    </xf>
    <xf numFmtId="0" fontId="9" fillId="3" borderId="11" xfId="2" applyFont="1" applyFill="1" applyBorder="1" applyAlignment="1">
      <alignment horizontal="left" vertical="center"/>
    </xf>
    <xf numFmtId="4" fontId="8" fillId="3" borderId="24" xfId="2" applyNumberFormat="1" applyFont="1" applyFill="1" applyBorder="1" applyAlignment="1">
      <alignment horizontal="center" vertical="center"/>
    </xf>
    <xf numFmtId="0" fontId="9" fillId="3" borderId="34" xfId="2" applyFont="1" applyFill="1" applyBorder="1" applyAlignment="1">
      <alignment horizontal="left" vertical="center"/>
    </xf>
    <xf numFmtId="4" fontId="8" fillId="3" borderId="34" xfId="2" applyNumberFormat="1" applyFont="1" applyFill="1" applyBorder="1" applyAlignment="1">
      <alignment horizontal="center" vertical="center"/>
    </xf>
    <xf numFmtId="4" fontId="9" fillId="3" borderId="26" xfId="2" applyNumberFormat="1" applyFont="1" applyFill="1" applyBorder="1" applyAlignment="1">
      <alignment horizontal="center" vertical="center"/>
    </xf>
    <xf numFmtId="0" fontId="7" fillId="2" borderId="2" xfId="2" applyFont="1" applyFill="1" applyBorder="1" applyAlignment="1">
      <alignment horizontal="center" vertical="center"/>
    </xf>
    <xf numFmtId="4" fontId="8" fillId="2" borderId="2" xfId="2" applyNumberFormat="1" applyFont="1" applyFill="1" applyBorder="1" applyAlignment="1">
      <alignment horizontal="center" vertical="center"/>
    </xf>
    <xf numFmtId="4" fontId="9" fillId="2" borderId="3" xfId="2" applyNumberFormat="1" applyFont="1" applyFill="1" applyBorder="1" applyAlignment="1">
      <alignment horizontal="center" vertical="center"/>
    </xf>
    <xf numFmtId="49" fontId="8" fillId="3" borderId="35" xfId="2" applyNumberFormat="1" applyFont="1" applyFill="1" applyBorder="1" applyAlignment="1">
      <alignment horizontal="center" vertical="center"/>
    </xf>
    <xf numFmtId="0" fontId="8" fillId="3" borderId="36" xfId="2" quotePrefix="1" applyFont="1" applyFill="1" applyBorder="1" applyAlignment="1">
      <alignment horizontal="left" vertical="center"/>
    </xf>
    <xf numFmtId="4" fontId="9" fillId="3" borderId="37" xfId="2" applyNumberFormat="1" applyFont="1" applyFill="1" applyBorder="1" applyAlignment="1">
      <alignment horizontal="center" vertical="center"/>
    </xf>
    <xf numFmtId="49" fontId="8" fillId="3" borderId="38" xfId="2" applyNumberFormat="1" applyFont="1" applyFill="1" applyBorder="1" applyAlignment="1">
      <alignment horizontal="center" vertical="center"/>
    </xf>
    <xf numFmtId="0" fontId="8" fillId="3" borderId="39" xfId="2" quotePrefix="1" applyFont="1" applyFill="1" applyBorder="1" applyAlignment="1">
      <alignment horizontal="left" vertical="center"/>
    </xf>
    <xf numFmtId="4" fontId="8" fillId="3" borderId="40" xfId="2" applyNumberFormat="1" applyFont="1" applyFill="1" applyBorder="1" applyAlignment="1">
      <alignment horizontal="center" vertical="center"/>
    </xf>
    <xf numFmtId="49" fontId="8" fillId="2" borderId="14" xfId="2" applyNumberFormat="1" applyFont="1" applyFill="1" applyBorder="1" applyAlignment="1">
      <alignment horizontal="center" vertical="center"/>
    </xf>
    <xf numFmtId="0" fontId="6" fillId="2" borderId="41" xfId="2" applyFont="1" applyFill="1" applyBorder="1" applyAlignment="1">
      <alignment horizontal="center" vertical="center"/>
    </xf>
    <xf numFmtId="4" fontId="8" fillId="2" borderId="41" xfId="2" applyNumberFormat="1" applyFont="1" applyFill="1" applyBorder="1" applyAlignment="1">
      <alignment horizontal="center" vertical="center"/>
    </xf>
    <xf numFmtId="4" fontId="9" fillId="2" borderId="8" xfId="2" applyNumberFormat="1" applyFont="1" applyFill="1" applyBorder="1" applyAlignment="1">
      <alignment horizontal="center" vertical="center"/>
    </xf>
    <xf numFmtId="0" fontId="8" fillId="0" borderId="0" xfId="2" applyFont="1" applyFill="1"/>
    <xf numFmtId="49" fontId="8" fillId="3" borderId="35" xfId="2" quotePrefix="1" applyNumberFormat="1" applyFont="1" applyFill="1" applyBorder="1" applyAlignment="1">
      <alignment horizontal="center" vertical="center"/>
    </xf>
    <xf numFmtId="4" fontId="8" fillId="3" borderId="36" xfId="2" applyNumberFormat="1" applyFont="1" applyFill="1" applyBorder="1" applyAlignment="1">
      <alignment horizontal="center" vertical="center"/>
    </xf>
    <xf numFmtId="0" fontId="8" fillId="3" borderId="24" xfId="2" quotePrefix="1" applyFont="1" applyFill="1" applyBorder="1" applyAlignment="1">
      <alignment horizontal="left" vertical="center"/>
    </xf>
    <xf numFmtId="4" fontId="8" fillId="3" borderId="29" xfId="2" applyNumberFormat="1" applyFont="1" applyFill="1" applyBorder="1" applyAlignment="1">
      <alignment horizontal="center" vertical="center"/>
    </xf>
    <xf numFmtId="0" fontId="8" fillId="3" borderId="36" xfId="2" applyFont="1" applyFill="1" applyBorder="1" applyAlignment="1">
      <alignment horizontal="left" vertical="center"/>
    </xf>
    <xf numFmtId="4" fontId="8" fillId="3" borderId="37" xfId="2" applyNumberFormat="1" applyFont="1" applyFill="1" applyBorder="1" applyAlignment="1">
      <alignment horizontal="center" vertical="center"/>
    </xf>
    <xf numFmtId="49" fontId="8" fillId="3" borderId="38" xfId="2" quotePrefix="1" applyNumberFormat="1" applyFont="1" applyFill="1" applyBorder="1" applyAlignment="1">
      <alignment horizontal="center" vertical="center"/>
    </xf>
    <xf numFmtId="0" fontId="8" fillId="3" borderId="39" xfId="2" applyFont="1" applyFill="1" applyBorder="1" applyAlignment="1">
      <alignment horizontal="left" vertical="center"/>
    </xf>
    <xf numFmtId="4" fontId="8" fillId="3" borderId="39" xfId="2" applyNumberFormat="1" applyFont="1" applyFill="1" applyBorder="1" applyAlignment="1">
      <alignment horizontal="center" vertical="center"/>
    </xf>
    <xf numFmtId="4" fontId="8" fillId="3" borderId="42" xfId="2" applyNumberFormat="1" applyFont="1" applyFill="1" applyBorder="1" applyAlignment="1">
      <alignment horizontal="center" vertical="center"/>
    </xf>
    <xf numFmtId="49" fontId="8" fillId="3" borderId="43" xfId="2" applyNumberFormat="1" applyFont="1" applyFill="1" applyBorder="1" applyAlignment="1">
      <alignment horizontal="center" vertical="center"/>
    </xf>
    <xf numFmtId="0" fontId="9" fillId="3" borderId="44" xfId="2" applyFont="1" applyFill="1" applyBorder="1" applyAlignment="1">
      <alignment horizontal="left" vertical="center"/>
    </xf>
    <xf numFmtId="4" fontId="8" fillId="3" borderId="45" xfId="2" applyNumberFormat="1" applyFont="1" applyFill="1" applyBorder="1" applyAlignment="1">
      <alignment horizontal="center" vertical="center"/>
    </xf>
    <xf numFmtId="4" fontId="9" fillId="3" borderId="46" xfId="2" applyNumberFormat="1" applyFont="1" applyFill="1" applyBorder="1" applyAlignment="1">
      <alignment horizontal="center" vertical="center"/>
    </xf>
    <xf numFmtId="49" fontId="8" fillId="3" borderId="0" xfId="2" applyNumberFormat="1" applyFont="1" applyFill="1" applyBorder="1" applyAlignment="1">
      <alignment horizontal="center" vertical="center"/>
    </xf>
    <xf numFmtId="0" fontId="9" fillId="3" borderId="0" xfId="2" applyFont="1" applyFill="1" applyBorder="1" applyAlignment="1">
      <alignment horizontal="left" vertical="center"/>
    </xf>
    <xf numFmtId="4" fontId="8" fillId="3" borderId="0" xfId="2" applyNumberFormat="1" applyFont="1" applyFill="1" applyBorder="1" applyAlignment="1">
      <alignment horizontal="center" vertical="center"/>
    </xf>
    <xf numFmtId="4" fontId="9" fillId="3" borderId="0" xfId="2" applyNumberFormat="1" applyFont="1" applyFill="1" applyBorder="1" applyAlignment="1">
      <alignment horizontal="center" vertical="center"/>
    </xf>
    <xf numFmtId="0" fontId="20" fillId="0" borderId="0" xfId="2" applyFont="1" applyAlignment="1">
      <alignment vertical="center"/>
    </xf>
    <xf numFmtId="0" fontId="4" fillId="0" borderId="0" xfId="2" applyFont="1" applyAlignment="1">
      <alignment horizontal="left" vertical="center"/>
    </xf>
    <xf numFmtId="0" fontId="4" fillId="0" borderId="0" xfId="2" applyFont="1" applyBorder="1" applyAlignment="1">
      <alignment vertical="center"/>
    </xf>
    <xf numFmtId="0" fontId="13" fillId="0" borderId="0" xfId="2" applyFont="1" applyAlignment="1">
      <alignment horizontal="center"/>
    </xf>
    <xf numFmtId="0" fontId="8" fillId="0" borderId="0" xfId="2" applyFont="1" applyFill="1" applyBorder="1"/>
    <xf numFmtId="14" fontId="6" fillId="0" borderId="0" xfId="2" quotePrefix="1" applyNumberFormat="1" applyFont="1" applyFill="1" applyBorder="1" applyAlignment="1">
      <alignment horizontal="center"/>
    </xf>
    <xf numFmtId="0" fontId="7" fillId="0" borderId="0" xfId="2" applyFont="1" applyFill="1" applyBorder="1" applyAlignment="1">
      <alignment horizontal="centerContinuous" vertical="center" wrapText="1"/>
    </xf>
    <xf numFmtId="4" fontId="8" fillId="0" borderId="0" xfId="2" applyNumberFormat="1" applyFont="1"/>
    <xf numFmtId="49" fontId="8" fillId="0" borderId="0" xfId="2" applyNumberFormat="1" applyFont="1" applyFill="1" applyBorder="1" applyAlignment="1">
      <alignment horizontal="center" vertical="center"/>
    </xf>
    <xf numFmtId="0" fontId="7" fillId="0" borderId="0" xfId="2" applyFont="1" applyFill="1" applyBorder="1" applyAlignment="1">
      <alignment horizontal="left" vertical="center"/>
    </xf>
    <xf numFmtId="2" fontId="6" fillId="0" borderId="0" xfId="2" applyNumberFormat="1" applyFont="1" applyFill="1" applyBorder="1" applyAlignment="1">
      <alignment horizontal="right" vertical="center"/>
    </xf>
    <xf numFmtId="164" fontId="6" fillId="0" borderId="0" xfId="2" applyNumberFormat="1" applyFont="1" applyFill="1" applyBorder="1" applyAlignment="1">
      <alignment horizontal="right" vertical="center"/>
    </xf>
    <xf numFmtId="2" fontId="7" fillId="0" borderId="0" xfId="2" applyNumberFormat="1" applyFont="1" applyFill="1" applyBorder="1" applyAlignment="1">
      <alignment horizontal="right" vertical="center"/>
    </xf>
    <xf numFmtId="0" fontId="6" fillId="0" borderId="0" xfId="2" quotePrefix="1" applyFont="1" applyFill="1" applyBorder="1" applyAlignment="1">
      <alignment horizontal="left" vertical="center"/>
    </xf>
    <xf numFmtId="49" fontId="8" fillId="0" borderId="0" xfId="2" quotePrefix="1" applyNumberFormat="1" applyFont="1" applyFill="1" applyBorder="1" applyAlignment="1">
      <alignment horizontal="center" vertical="center"/>
    </xf>
    <xf numFmtId="2" fontId="8" fillId="0" borderId="0" xfId="2" applyNumberFormat="1" applyFont="1" applyBorder="1"/>
    <xf numFmtId="0" fontId="6" fillId="0" borderId="0" xfId="2" applyFont="1" applyFill="1" applyBorder="1" applyAlignment="1">
      <alignment horizontal="left" vertical="center"/>
    </xf>
    <xf numFmtId="0" fontId="6" fillId="0" borderId="0" xfId="2" applyFont="1" applyFill="1" applyBorder="1" applyAlignment="1">
      <alignment vertical="center" wrapText="1"/>
    </xf>
    <xf numFmtId="2" fontId="6" fillId="0" borderId="0" xfId="2" quotePrefix="1" applyNumberFormat="1" applyFont="1" applyFill="1" applyBorder="1" applyAlignment="1">
      <alignment horizontal="right" vertical="center"/>
    </xf>
    <xf numFmtId="0" fontId="6" fillId="0" borderId="0" xfId="2" applyFont="1" applyFill="1" applyBorder="1" applyAlignment="1">
      <alignment vertical="center"/>
    </xf>
    <xf numFmtId="0" fontId="8" fillId="0" borderId="0" xfId="2" quotePrefix="1" applyFont="1" applyFill="1" applyBorder="1" applyAlignment="1">
      <alignment horizontal="center" vertical="center"/>
    </xf>
    <xf numFmtId="2" fontId="6" fillId="0" borderId="0" xfId="2" applyNumberFormat="1" applyFont="1" applyFill="1" applyBorder="1" applyAlignment="1">
      <alignment vertical="center"/>
    </xf>
    <xf numFmtId="2" fontId="21" fillId="0" borderId="0" xfId="2" applyNumberFormat="1" applyFont="1" applyFill="1" applyBorder="1" applyAlignment="1">
      <alignment horizontal="right" vertical="center"/>
    </xf>
    <xf numFmtId="2" fontId="6" fillId="0" borderId="0" xfId="2" applyNumberFormat="1" applyFont="1" applyFill="1" applyBorder="1" applyAlignment="1">
      <alignment horizontal="center" vertical="center"/>
    </xf>
    <xf numFmtId="0" fontId="8" fillId="0" borderId="0" xfId="2" applyFont="1" applyFill="1" applyBorder="1" applyAlignment="1">
      <alignment vertical="center"/>
    </xf>
    <xf numFmtId="0" fontId="8" fillId="0" borderId="0" xfId="2" applyFont="1" applyFill="1" applyBorder="1" applyAlignment="1">
      <alignment horizontal="left" vertical="center"/>
    </xf>
    <xf numFmtId="0" fontId="18" fillId="0" borderId="0" xfId="2" applyFont="1"/>
    <xf numFmtId="0" fontId="18" fillId="0" borderId="0" xfId="2" applyFont="1" applyAlignment="1">
      <alignment vertical="center"/>
    </xf>
    <xf numFmtId="0" fontId="22" fillId="0" borderId="4" xfId="2" applyFont="1" applyFill="1" applyBorder="1" applyAlignment="1">
      <alignment horizontal="center" vertical="center"/>
    </xf>
    <xf numFmtId="0" fontId="7" fillId="0" borderId="11" xfId="2" applyFont="1" applyFill="1" applyBorder="1" applyAlignment="1">
      <alignment horizontal="center" vertical="center"/>
    </xf>
    <xf numFmtId="0" fontId="22" fillId="0" borderId="9" xfId="2" applyFont="1" applyFill="1" applyBorder="1" applyAlignment="1">
      <alignment horizontal="center" vertical="center"/>
    </xf>
    <xf numFmtId="0" fontId="22" fillId="0" borderId="14" xfId="2" applyFont="1" applyFill="1" applyBorder="1" applyAlignment="1">
      <alignment horizontal="center" vertical="center"/>
    </xf>
    <xf numFmtId="14" fontId="6" fillId="0" borderId="21" xfId="2" quotePrefix="1" applyNumberFormat="1" applyFont="1" applyFill="1" applyBorder="1" applyAlignment="1">
      <alignment horizontal="center"/>
    </xf>
    <xf numFmtId="0" fontId="22" fillId="5" borderId="9" xfId="2" applyFont="1" applyFill="1" applyBorder="1" applyAlignment="1">
      <alignment horizontal="center" vertical="center"/>
    </xf>
    <xf numFmtId="0" fontId="7" fillId="5" borderId="0" xfId="2" applyFont="1" applyFill="1" applyBorder="1" applyAlignment="1">
      <alignment horizontal="center" vertical="center"/>
    </xf>
    <xf numFmtId="14" fontId="6" fillId="6" borderId="0" xfId="2" quotePrefix="1" applyNumberFormat="1" applyFont="1" applyFill="1" applyBorder="1" applyAlignment="1">
      <alignment horizontal="center"/>
    </xf>
    <xf numFmtId="0" fontId="7" fillId="5" borderId="0" xfId="2" applyFont="1" applyFill="1" applyBorder="1" applyAlignment="1">
      <alignment horizontal="centerContinuous" vertical="center" wrapText="1"/>
    </xf>
    <xf numFmtId="0" fontId="7" fillId="5" borderId="13" xfId="2" applyFont="1" applyFill="1" applyBorder="1" applyAlignment="1">
      <alignment horizontal="centerContinuous" vertical="center" wrapText="1"/>
    </xf>
    <xf numFmtId="49" fontId="8" fillId="3" borderId="47" xfId="2" applyNumberFormat="1" applyFont="1" applyFill="1" applyBorder="1" applyAlignment="1">
      <alignment horizontal="center" vertical="center"/>
    </xf>
    <xf numFmtId="0" fontId="9" fillId="3" borderId="48" xfId="2" applyFont="1" applyFill="1" applyBorder="1" applyAlignment="1">
      <alignment horizontal="left" vertical="center"/>
    </xf>
    <xf numFmtId="2" fontId="8" fillId="3" borderId="48" xfId="2" applyNumberFormat="1" applyFont="1" applyFill="1" applyBorder="1" applyAlignment="1">
      <alignment horizontal="center" vertical="center"/>
    </xf>
    <xf numFmtId="2" fontId="8" fillId="3" borderId="49" xfId="2" applyNumberFormat="1" applyFont="1" applyFill="1" applyBorder="1" applyAlignment="1">
      <alignment horizontal="center" vertical="center"/>
    </xf>
    <xf numFmtId="2" fontId="8" fillId="3" borderId="50" xfId="2" applyNumberFormat="1" applyFont="1" applyFill="1" applyBorder="1" applyAlignment="1">
      <alignment horizontal="center" vertical="center"/>
    </xf>
    <xf numFmtId="2" fontId="8" fillId="3" borderId="24" xfId="2" applyNumberFormat="1" applyFont="1" applyFill="1" applyBorder="1" applyAlignment="1">
      <alignment horizontal="center" vertical="center"/>
    </xf>
    <xf numFmtId="2" fontId="8" fillId="3" borderId="28" xfId="2" applyNumberFormat="1" applyFont="1" applyFill="1" applyBorder="1" applyAlignment="1">
      <alignment horizontal="center" vertical="center"/>
    </xf>
    <xf numFmtId="2" fontId="8" fillId="3" borderId="13" xfId="2" applyNumberFormat="1" applyFont="1" applyFill="1" applyBorder="1" applyAlignment="1">
      <alignment horizontal="center" vertical="center"/>
    </xf>
    <xf numFmtId="2" fontId="18" fillId="3" borderId="9" xfId="2" applyNumberFormat="1" applyFont="1" applyFill="1" applyBorder="1" applyAlignment="1">
      <alignment horizontal="center" vertical="center"/>
    </xf>
    <xf numFmtId="2" fontId="9" fillId="3" borderId="40" xfId="2" applyNumberFormat="1" applyFont="1" applyFill="1" applyBorder="1" applyAlignment="1">
      <alignment horizontal="center" vertical="center"/>
    </xf>
    <xf numFmtId="2" fontId="9" fillId="3" borderId="13" xfId="2" applyNumberFormat="1" applyFont="1" applyFill="1" applyBorder="1" applyAlignment="1">
      <alignment horizontal="center" vertical="center"/>
    </xf>
    <xf numFmtId="49" fontId="8" fillId="6" borderId="1" xfId="2" applyNumberFormat="1" applyFont="1" applyFill="1" applyBorder="1" applyAlignment="1">
      <alignment horizontal="center" vertical="center"/>
    </xf>
    <xf numFmtId="0" fontId="7" fillId="6" borderId="2" xfId="2" applyFont="1" applyFill="1" applyBorder="1" applyAlignment="1">
      <alignment horizontal="center" vertical="center"/>
    </xf>
    <xf numFmtId="2" fontId="8" fillId="6" borderId="2" xfId="2" applyNumberFormat="1" applyFont="1" applyFill="1" applyBorder="1" applyAlignment="1">
      <alignment horizontal="center" vertical="center"/>
    </xf>
    <xf numFmtId="164" fontId="8" fillId="6" borderId="2" xfId="2" applyNumberFormat="1" applyFont="1" applyFill="1" applyBorder="1" applyAlignment="1">
      <alignment horizontal="center" vertical="center"/>
    </xf>
    <xf numFmtId="2" fontId="9" fillId="6" borderId="3" xfId="2" applyNumberFormat="1" applyFont="1" applyFill="1" applyBorder="1" applyAlignment="1">
      <alignment horizontal="center" vertical="center"/>
    </xf>
    <xf numFmtId="2" fontId="9" fillId="3" borderId="29" xfId="2" applyNumberFormat="1" applyFont="1" applyFill="1" applyBorder="1" applyAlignment="1">
      <alignment horizontal="center" vertical="center"/>
    </xf>
    <xf numFmtId="0" fontId="23" fillId="0" borderId="0" xfId="2" applyFont="1"/>
    <xf numFmtId="0" fontId="24" fillId="0" borderId="0" xfId="2" applyFont="1"/>
    <xf numFmtId="0" fontId="25" fillId="0" borderId="0" xfId="2" applyFont="1"/>
    <xf numFmtId="2" fontId="23" fillId="0" borderId="0" xfId="2" applyNumberFormat="1" applyFont="1"/>
    <xf numFmtId="0" fontId="6" fillId="6" borderId="2" xfId="2" applyFont="1" applyFill="1" applyBorder="1" applyAlignment="1">
      <alignment horizontal="center" vertical="center"/>
    </xf>
    <xf numFmtId="2" fontId="8" fillId="3" borderId="25" xfId="2" applyNumberFormat="1" applyFont="1" applyFill="1" applyBorder="1" applyAlignment="1">
      <alignment horizontal="center" vertical="center"/>
    </xf>
    <xf numFmtId="0" fontId="18" fillId="0" borderId="0" xfId="2" applyFont="1" applyBorder="1"/>
    <xf numFmtId="2" fontId="9" fillId="3" borderId="11" xfId="2" applyNumberFormat="1" applyFont="1" applyFill="1" applyBorder="1" applyAlignment="1">
      <alignment horizontal="center" vertical="center"/>
    </xf>
    <xf numFmtId="2" fontId="24" fillId="0" borderId="0" xfId="2" applyNumberFormat="1" applyFont="1"/>
    <xf numFmtId="0" fontId="8" fillId="3" borderId="24" xfId="2" applyFont="1" applyFill="1" applyBorder="1" applyAlignment="1">
      <alignment horizontal="left" vertical="center"/>
    </xf>
    <xf numFmtId="2" fontId="8" fillId="3" borderId="21" xfId="2" applyNumberFormat="1" applyFont="1" applyFill="1" applyBorder="1" applyAlignment="1">
      <alignment horizontal="center" vertical="center"/>
    </xf>
    <xf numFmtId="2" fontId="8" fillId="6" borderId="3" xfId="2" applyNumberFormat="1" applyFont="1" applyFill="1" applyBorder="1" applyAlignment="1">
      <alignment horizontal="center" vertical="center"/>
    </xf>
    <xf numFmtId="2" fontId="8" fillId="3" borderId="26" xfId="2" applyNumberFormat="1" applyFont="1" applyFill="1" applyBorder="1" applyAlignment="1">
      <alignment horizontal="center" vertical="center"/>
    </xf>
    <xf numFmtId="0" fontId="6" fillId="6" borderId="2" xfId="2" applyFont="1" applyFill="1" applyBorder="1" applyAlignment="1">
      <alignment horizontal="center" vertical="center" wrapText="1"/>
    </xf>
    <xf numFmtId="0" fontId="8" fillId="3" borderId="11" xfId="2" quotePrefix="1" applyFont="1" applyFill="1" applyBorder="1" applyAlignment="1">
      <alignment horizontal="left" vertical="center"/>
    </xf>
    <xf numFmtId="2" fontId="8" fillId="3" borderId="11" xfId="2" quotePrefix="1" applyNumberFormat="1" applyFont="1" applyFill="1" applyBorder="1" applyAlignment="1">
      <alignment horizontal="center" vertical="center"/>
    </xf>
    <xf numFmtId="0" fontId="8" fillId="3" borderId="11" xfId="2" applyFont="1" applyFill="1" applyBorder="1" applyAlignment="1">
      <alignment vertical="center"/>
    </xf>
    <xf numFmtId="2" fontId="8" fillId="0" borderId="11" xfId="2" applyNumberFormat="1" applyFont="1" applyFill="1" applyBorder="1" applyAlignment="1">
      <alignment horizontal="center" vertical="center"/>
    </xf>
    <xf numFmtId="164" fontId="8" fillId="3" borderId="0" xfId="2" applyNumberFormat="1" applyFont="1" applyFill="1" applyBorder="1" applyAlignment="1">
      <alignment horizontal="center" vertical="center"/>
    </xf>
    <xf numFmtId="0" fontId="18" fillId="6" borderId="1" xfId="2" quotePrefix="1" applyFont="1" applyFill="1" applyBorder="1" applyAlignment="1">
      <alignment horizontal="center" vertical="center"/>
    </xf>
    <xf numFmtId="0" fontId="8" fillId="3" borderId="51" xfId="2" quotePrefix="1" applyFont="1" applyFill="1" applyBorder="1" applyAlignment="1">
      <alignment horizontal="center" vertical="center"/>
    </xf>
    <xf numFmtId="0" fontId="8" fillId="3" borderId="52" xfId="2" applyFont="1" applyFill="1" applyBorder="1" applyAlignment="1">
      <alignment vertical="center"/>
    </xf>
    <xf numFmtId="2" fontId="8" fillId="3" borderId="52" xfId="2" applyNumberFormat="1" applyFont="1" applyFill="1" applyBorder="1" applyAlignment="1">
      <alignment horizontal="center" vertical="center"/>
    </xf>
    <xf numFmtId="2" fontId="8" fillId="3" borderId="53" xfId="2" applyNumberFormat="1" applyFont="1" applyFill="1" applyBorder="1" applyAlignment="1">
      <alignment horizontal="center" vertical="center"/>
    </xf>
    <xf numFmtId="2" fontId="8" fillId="3" borderId="54" xfId="2" applyNumberFormat="1" applyFont="1" applyFill="1" applyBorder="1" applyAlignment="1">
      <alignment horizontal="center" vertical="center"/>
    </xf>
    <xf numFmtId="0" fontId="8" fillId="3" borderId="21" xfId="2" applyFont="1" applyFill="1" applyBorder="1" applyAlignment="1">
      <alignment vertical="center"/>
    </xf>
    <xf numFmtId="2" fontId="8" fillId="3" borderId="27" xfId="2" applyNumberFormat="1" applyFont="1" applyFill="1" applyBorder="1" applyAlignment="1">
      <alignment horizontal="center" vertical="center"/>
    </xf>
    <xf numFmtId="0" fontId="8" fillId="3" borderId="55" xfId="2" quotePrefix="1" applyFont="1" applyFill="1" applyBorder="1" applyAlignment="1">
      <alignment horizontal="center" vertical="center"/>
    </xf>
    <xf numFmtId="0" fontId="8" fillId="3" borderId="2" xfId="2" applyFont="1" applyFill="1" applyBorder="1" applyAlignment="1">
      <alignment vertical="center"/>
    </xf>
    <xf numFmtId="2" fontId="8" fillId="0" borderId="56" xfId="2" applyNumberFormat="1" applyFont="1" applyFill="1" applyBorder="1" applyAlignment="1">
      <alignment horizontal="center" vertical="center"/>
    </xf>
    <xf numFmtId="2" fontId="8" fillId="0" borderId="2" xfId="2" applyNumberFormat="1" applyFont="1" applyFill="1" applyBorder="1" applyAlignment="1">
      <alignment horizontal="center" vertical="center"/>
    </xf>
    <xf numFmtId="2" fontId="8" fillId="0" borderId="3" xfId="2" applyNumberFormat="1" applyFont="1" applyFill="1" applyBorder="1" applyAlignment="1">
      <alignment horizontal="center" vertical="center"/>
    </xf>
    <xf numFmtId="0" fontId="8" fillId="6" borderId="1" xfId="2" quotePrefix="1" applyFont="1" applyFill="1" applyBorder="1" applyAlignment="1">
      <alignment horizontal="center" vertical="center"/>
    </xf>
    <xf numFmtId="0" fontId="8" fillId="0" borderId="0" xfId="2" applyFont="1" applyAlignment="1">
      <alignment vertical="center"/>
    </xf>
    <xf numFmtId="4" fontId="18" fillId="0" borderId="0" xfId="2" applyNumberFormat="1" applyFont="1"/>
    <xf numFmtId="0" fontId="22" fillId="0" borderId="0" xfId="2" applyFont="1" applyFill="1" applyBorder="1" applyAlignment="1">
      <alignment horizontal="center" vertical="center"/>
    </xf>
    <xf numFmtId="0" fontId="18" fillId="0" borderId="0" xfId="2" applyFont="1" applyFill="1" applyBorder="1"/>
    <xf numFmtId="14" fontId="26" fillId="0" borderId="0" xfId="2" quotePrefix="1" applyNumberFormat="1" applyFont="1" applyFill="1" applyBorder="1" applyAlignment="1">
      <alignment horizontal="center"/>
    </xf>
    <xf numFmtId="0" fontId="22" fillId="0" borderId="0" xfId="2" applyFont="1" applyFill="1" applyBorder="1" applyAlignment="1">
      <alignment horizontal="centerContinuous" vertical="center" wrapText="1"/>
    </xf>
    <xf numFmtId="0" fontId="18" fillId="0" borderId="0" xfId="2" applyFont="1" applyFill="1"/>
    <xf numFmtId="49" fontId="18" fillId="0" borderId="0" xfId="2" applyNumberFormat="1" applyFont="1" applyFill="1" applyBorder="1" applyAlignment="1">
      <alignment horizontal="center" vertical="center"/>
    </xf>
    <xf numFmtId="0" fontId="22" fillId="0" borderId="0" xfId="2" applyFont="1" applyFill="1" applyBorder="1" applyAlignment="1">
      <alignment horizontal="left" vertical="center"/>
    </xf>
    <xf numFmtId="2" fontId="26" fillId="0" borderId="0" xfId="2" applyNumberFormat="1" applyFont="1" applyFill="1" applyBorder="1" applyAlignment="1">
      <alignment horizontal="right" vertical="center"/>
    </xf>
    <xf numFmtId="164" fontId="26" fillId="0" borderId="0" xfId="2" applyNumberFormat="1" applyFont="1" applyFill="1" applyBorder="1" applyAlignment="1">
      <alignment horizontal="right" vertical="center"/>
    </xf>
    <xf numFmtId="0" fontId="16" fillId="0" borderId="0" xfId="3" applyNumberFormat="1" applyFont="1" applyFill="1" applyBorder="1" applyAlignment="1"/>
    <xf numFmtId="0" fontId="6" fillId="0" borderId="0" xfId="3" quotePrefix="1" applyNumberFormat="1" applyFont="1" applyFill="1" applyBorder="1" applyAlignment="1">
      <alignment horizontal="right"/>
    </xf>
    <xf numFmtId="0" fontId="19" fillId="0" borderId="0" xfId="2" applyFont="1" applyFill="1" applyBorder="1" applyAlignment="1">
      <alignment horizontal="left" wrapText="1"/>
    </xf>
    <xf numFmtId="0" fontId="19" fillId="0" borderId="0" xfId="2" applyFont="1" applyFill="1" applyBorder="1" applyAlignment="1">
      <alignment horizontal="left" wrapText="1"/>
    </xf>
    <xf numFmtId="0" fontId="18" fillId="0" borderId="0" xfId="3" applyNumberFormat="1" applyFont="1" applyFill="1" applyBorder="1" applyAlignment="1">
      <alignment horizontal="center" vertical="center"/>
    </xf>
    <xf numFmtId="0" fontId="16" fillId="0" borderId="0" xfId="3" applyNumberFormat="1" applyFont="1" applyFill="1" applyBorder="1" applyAlignment="1">
      <alignment vertical="center"/>
    </xf>
    <xf numFmtId="0" fontId="27" fillId="0" borderId="0" xfId="3" applyNumberFormat="1" applyFont="1" applyFill="1" applyBorder="1" applyAlignment="1">
      <alignment horizontal="center" vertical="center"/>
    </xf>
    <xf numFmtId="0" fontId="27" fillId="0" borderId="0" xfId="3" applyNumberFormat="1" applyFont="1" applyFill="1" applyBorder="1" applyAlignment="1">
      <alignment horizontal="center" vertical="distributed"/>
    </xf>
    <xf numFmtId="0" fontId="17" fillId="7" borderId="57" xfId="3" applyFont="1" applyFill="1" applyBorder="1" applyAlignment="1">
      <alignment vertical="center" wrapText="1"/>
    </xf>
    <xf numFmtId="0" fontId="17" fillId="7" borderId="57" xfId="3" applyNumberFormat="1" applyFont="1" applyFill="1" applyBorder="1" applyAlignment="1" applyProtection="1">
      <alignment horizontal="center" vertical="center" wrapText="1"/>
    </xf>
    <xf numFmtId="49" fontId="14" fillId="3" borderId="58" xfId="3" applyNumberFormat="1" applyFont="1" applyFill="1" applyBorder="1" applyAlignment="1" applyProtection="1">
      <alignment horizontal="left" vertical="center" wrapText="1"/>
    </xf>
    <xf numFmtId="49" fontId="28" fillId="3" borderId="59" xfId="0" applyNumberFormat="1" applyFont="1" applyFill="1" applyBorder="1" applyAlignment="1" applyProtection="1">
      <alignment horizontal="left" vertical="center" wrapText="1"/>
    </xf>
    <xf numFmtId="2" fontId="28" fillId="3" borderId="60" xfId="0" applyNumberFormat="1" applyFont="1" applyFill="1" applyBorder="1" applyAlignment="1" applyProtection="1">
      <alignment horizontal="center" vertical="center" wrapText="1"/>
    </xf>
    <xf numFmtId="2" fontId="14" fillId="3" borderId="60" xfId="0" applyNumberFormat="1" applyFont="1" applyFill="1" applyBorder="1" applyAlignment="1" applyProtection="1">
      <alignment horizontal="center" vertical="center" wrapText="1"/>
    </xf>
    <xf numFmtId="0" fontId="29" fillId="3" borderId="58" xfId="3" applyFont="1" applyFill="1" applyBorder="1" applyAlignment="1" applyProtection="1">
      <alignment horizontal="left" vertical="top" wrapText="1"/>
    </xf>
    <xf numFmtId="0" fontId="29" fillId="3" borderId="61" xfId="3" applyFont="1" applyFill="1" applyBorder="1" applyAlignment="1" applyProtection="1">
      <alignment horizontal="left" vertical="top" wrapText="1"/>
    </xf>
    <xf numFmtId="49" fontId="28" fillId="3" borderId="62" xfId="0" applyNumberFormat="1" applyFont="1" applyFill="1" applyBorder="1" applyAlignment="1" applyProtection="1">
      <alignment horizontal="left" vertical="center" wrapText="1"/>
    </xf>
    <xf numFmtId="2" fontId="28" fillId="3" borderId="63" xfId="0" applyNumberFormat="1" applyFont="1" applyFill="1" applyBorder="1" applyAlignment="1" applyProtection="1">
      <alignment horizontal="center" vertical="center" wrapText="1"/>
    </xf>
    <xf numFmtId="2" fontId="14" fillId="3" borderId="63" xfId="0" applyNumberFormat="1" applyFont="1" applyFill="1" applyBorder="1" applyAlignment="1" applyProtection="1">
      <alignment horizontal="center" vertical="center" wrapText="1"/>
    </xf>
    <xf numFmtId="49" fontId="14" fillId="3" borderId="64" xfId="0" applyNumberFormat="1" applyFont="1" applyFill="1" applyBorder="1" applyAlignment="1" applyProtection="1">
      <alignment horizontal="left" vertical="center" wrapText="1"/>
    </xf>
    <xf numFmtId="49" fontId="28" fillId="3" borderId="59" xfId="3" applyNumberFormat="1" applyFont="1" applyFill="1" applyBorder="1" applyAlignment="1" applyProtection="1">
      <alignment horizontal="left" vertical="center" wrapText="1"/>
    </xf>
    <xf numFmtId="49" fontId="28" fillId="3" borderId="62" xfId="3" applyNumberFormat="1" applyFont="1" applyFill="1" applyBorder="1" applyAlignment="1" applyProtection="1">
      <alignment horizontal="left" vertical="center" wrapText="1"/>
    </xf>
    <xf numFmtId="0" fontId="20" fillId="0" borderId="0" xfId="3" applyNumberFormat="1" applyFont="1" applyFill="1" applyBorder="1" applyAlignment="1"/>
    <xf numFmtId="0" fontId="20" fillId="0" borderId="0" xfId="3" applyNumberFormat="1" applyFont="1" applyFill="1" applyBorder="1" applyAlignment="1">
      <alignment horizontal="center" vertical="center"/>
    </xf>
    <xf numFmtId="0" fontId="26" fillId="0" borderId="0" xfId="3" applyNumberFormat="1" applyFont="1" applyFill="1" applyBorder="1" applyAlignment="1">
      <alignment horizontal="center" vertical="distributed"/>
    </xf>
    <xf numFmtId="0" fontId="26" fillId="0" borderId="41" xfId="3" applyNumberFormat="1" applyFont="1" applyFill="1" applyBorder="1" applyAlignment="1">
      <alignment horizontal="center" vertical="distributed"/>
    </xf>
    <xf numFmtId="0" fontId="17" fillId="7" borderId="1" xfId="3" applyNumberFormat="1" applyFont="1" applyFill="1" applyBorder="1" applyAlignment="1" applyProtection="1">
      <alignment horizontal="center" vertical="center" wrapText="1"/>
    </xf>
    <xf numFmtId="2" fontId="16" fillId="0" borderId="0" xfId="3" applyNumberFormat="1" applyFont="1" applyFill="1" applyBorder="1" applyAlignment="1"/>
    <xf numFmtId="0" fontId="20" fillId="0" borderId="0" xfId="3" applyNumberFormat="1" applyFont="1" applyFill="1" applyBorder="1" applyAlignment="1">
      <alignment horizontal="center" vertical="center" wrapText="1"/>
    </xf>
    <xf numFmtId="0" fontId="17" fillId="0" borderId="0" xfId="3" applyNumberFormat="1" applyFont="1" applyFill="1" applyBorder="1" applyAlignment="1">
      <alignment horizontal="center" vertical="distributed"/>
    </xf>
    <xf numFmtId="0" fontId="17" fillId="0" borderId="0" xfId="3" applyNumberFormat="1" applyFont="1" applyFill="1" applyBorder="1" applyAlignment="1">
      <alignment horizontal="center" vertical="distributed" wrapText="1"/>
    </xf>
    <xf numFmtId="0" fontId="17" fillId="0" borderId="41" xfId="3" applyNumberFormat="1" applyFont="1" applyFill="1" applyBorder="1" applyAlignment="1">
      <alignment horizontal="center" vertical="distributed" wrapText="1"/>
    </xf>
    <xf numFmtId="49" fontId="14" fillId="3" borderId="58" xfId="3" applyNumberFormat="1" applyFont="1" applyFill="1" applyBorder="1" applyAlignment="1" applyProtection="1">
      <alignment horizontal="left" vertical="top" wrapText="1"/>
    </xf>
    <xf numFmtId="49" fontId="28" fillId="3" borderId="59" xfId="3" applyNumberFormat="1" applyFont="1" applyFill="1" applyBorder="1" applyAlignment="1" applyProtection="1">
      <alignment horizontal="left" vertical="top" wrapText="1"/>
    </xf>
    <xf numFmtId="2" fontId="28" fillId="3" borderId="60" xfId="3" applyNumberFormat="1" applyFont="1" applyFill="1" applyBorder="1" applyAlignment="1" applyProtection="1">
      <alignment horizontal="center" vertical="top" wrapText="1"/>
    </xf>
    <xf numFmtId="2" fontId="14" fillId="3" borderId="60" xfId="3" applyNumberFormat="1" applyFont="1" applyFill="1" applyBorder="1" applyAlignment="1" applyProtection="1">
      <alignment horizontal="center" vertical="top" wrapText="1"/>
    </xf>
    <xf numFmtId="49" fontId="28" fillId="3" borderId="62" xfId="3" applyNumberFormat="1" applyFont="1" applyFill="1" applyBorder="1" applyAlignment="1" applyProtection="1">
      <alignment horizontal="left" vertical="top" wrapText="1"/>
    </xf>
    <xf numFmtId="2" fontId="28" fillId="3" borderId="63" xfId="3" applyNumberFormat="1" applyFont="1" applyFill="1" applyBorder="1" applyAlignment="1" applyProtection="1">
      <alignment horizontal="center" vertical="top" wrapText="1"/>
    </xf>
    <xf numFmtId="2" fontId="14" fillId="3" borderId="63" xfId="3" applyNumberFormat="1" applyFont="1" applyFill="1" applyBorder="1" applyAlignment="1" applyProtection="1">
      <alignment horizontal="center" vertical="top" wrapText="1"/>
    </xf>
    <xf numFmtId="2" fontId="28" fillId="3" borderId="60" xfId="0" applyNumberFormat="1" applyFont="1" applyFill="1" applyBorder="1" applyAlignment="1" applyProtection="1">
      <alignment horizontal="center" vertical="top" wrapText="1"/>
    </xf>
    <xf numFmtId="49" fontId="14" fillId="3" borderId="59" xfId="3" applyNumberFormat="1" applyFont="1" applyFill="1" applyBorder="1" applyAlignment="1" applyProtection="1">
      <alignment horizontal="left" vertical="top" wrapText="1"/>
    </xf>
    <xf numFmtId="2" fontId="14" fillId="3" borderId="60" xfId="0" applyNumberFormat="1" applyFont="1" applyFill="1" applyBorder="1" applyAlignment="1" applyProtection="1">
      <alignment horizontal="center" vertical="top" wrapText="1"/>
    </xf>
    <xf numFmtId="49" fontId="14" fillId="3" borderId="62" xfId="3" applyNumberFormat="1" applyFont="1" applyFill="1" applyBorder="1" applyAlignment="1" applyProtection="1">
      <alignment horizontal="left" vertical="top" wrapText="1"/>
    </xf>
    <xf numFmtId="2" fontId="28" fillId="3" borderId="63" xfId="0" applyNumberFormat="1" applyFont="1" applyFill="1" applyBorder="1" applyAlignment="1" applyProtection="1">
      <alignment horizontal="center" vertical="top" wrapText="1"/>
    </xf>
    <xf numFmtId="2" fontId="14" fillId="3" borderId="63" xfId="0" applyNumberFormat="1" applyFont="1" applyFill="1" applyBorder="1" applyAlignment="1" applyProtection="1">
      <alignment horizontal="center" vertical="top" wrapText="1"/>
    </xf>
    <xf numFmtId="49" fontId="14" fillId="3" borderId="65" xfId="3" applyNumberFormat="1" applyFont="1" applyFill="1" applyBorder="1" applyAlignment="1" applyProtection="1">
      <alignment horizontal="left" vertical="top" wrapText="1"/>
    </xf>
    <xf numFmtId="49" fontId="28" fillId="3" borderId="63" xfId="3" applyNumberFormat="1" applyFont="1" applyFill="1" applyBorder="1" applyAlignment="1" applyProtection="1">
      <alignment horizontal="left" vertical="top" wrapText="1"/>
    </xf>
    <xf numFmtId="49" fontId="28" fillId="0" borderId="59" xfId="3" applyNumberFormat="1" applyFont="1" applyFill="1" applyBorder="1" applyAlignment="1" applyProtection="1">
      <alignment horizontal="left" vertical="top" wrapText="1"/>
    </xf>
    <xf numFmtId="2" fontId="28" fillId="0" borderId="60" xfId="3" applyNumberFormat="1" applyFont="1" applyFill="1" applyBorder="1" applyAlignment="1" applyProtection="1">
      <alignment horizontal="center" vertical="top" wrapText="1"/>
    </xf>
    <xf numFmtId="2" fontId="14" fillId="0" borderId="60" xfId="3" applyNumberFormat="1" applyFont="1" applyFill="1" applyBorder="1" applyAlignment="1" applyProtection="1">
      <alignment horizontal="center" vertical="top" wrapText="1"/>
    </xf>
    <xf numFmtId="0" fontId="16" fillId="0" borderId="0" xfId="2" applyNumberFormat="1" applyFont="1" applyFill="1" applyBorder="1" applyAlignment="1"/>
    <xf numFmtId="0" fontId="5" fillId="0" borderId="1" xfId="2" applyFont="1" applyBorder="1" applyAlignment="1">
      <alignment horizontal="left" vertical="center" wrapText="1"/>
    </xf>
    <xf numFmtId="0" fontId="5" fillId="0" borderId="2" xfId="2" applyFont="1" applyBorder="1" applyAlignment="1">
      <alignment horizontal="left" vertical="center" wrapText="1"/>
    </xf>
    <xf numFmtId="0" fontId="5" fillId="0" borderId="3" xfId="2" applyFont="1" applyBorder="1" applyAlignment="1">
      <alignment horizontal="left" vertical="center" wrapText="1"/>
    </xf>
    <xf numFmtId="0" fontId="20" fillId="0" borderId="0" xfId="2" applyNumberFormat="1" applyFont="1" applyFill="1" applyBorder="1" applyAlignment="1">
      <alignment horizontal="center" vertical="center" wrapText="1"/>
    </xf>
    <xf numFmtId="0" fontId="17" fillId="0" borderId="0" xfId="2" applyNumberFormat="1" applyFont="1" applyFill="1" applyBorder="1" applyAlignment="1">
      <alignment horizontal="center" vertical="center"/>
    </xf>
    <xf numFmtId="0" fontId="17" fillId="7" borderId="57" xfId="2" applyFont="1" applyFill="1" applyBorder="1" applyAlignment="1">
      <alignment vertical="center" wrapText="1"/>
    </xf>
    <xf numFmtId="0" fontId="17" fillId="7" borderId="57" xfId="2" applyNumberFormat="1" applyFont="1" applyFill="1" applyBorder="1" applyAlignment="1" applyProtection="1">
      <alignment horizontal="center" vertical="center" wrapText="1"/>
    </xf>
    <xf numFmtId="0" fontId="17" fillId="3" borderId="66" xfId="2" applyNumberFormat="1" applyFont="1" applyFill="1" applyBorder="1" applyAlignment="1" applyProtection="1">
      <alignment horizontal="left" vertical="center" wrapText="1"/>
    </xf>
    <xf numFmtId="2" fontId="28" fillId="3" borderId="67" xfId="3" applyNumberFormat="1" applyFont="1" applyFill="1" applyBorder="1" applyAlignment="1" applyProtection="1">
      <alignment horizontal="left" vertical="top" wrapText="1"/>
    </xf>
    <xf numFmtId="2" fontId="28" fillId="3" borderId="66" xfId="3" applyNumberFormat="1" applyFont="1" applyFill="1" applyBorder="1" applyAlignment="1" applyProtection="1">
      <alignment horizontal="center" vertical="top" wrapText="1"/>
    </xf>
    <xf numFmtId="2" fontId="14" fillId="3" borderId="68" xfId="3" applyNumberFormat="1" applyFont="1" applyFill="1" applyBorder="1" applyAlignment="1" applyProtection="1">
      <alignment horizontal="center" vertical="top" wrapText="1"/>
    </xf>
    <xf numFmtId="0" fontId="16" fillId="0" borderId="69" xfId="2" applyNumberFormat="1" applyFont="1" applyFill="1" applyBorder="1" applyAlignment="1">
      <alignment horizontal="left" vertical="center"/>
    </xf>
    <xf numFmtId="2" fontId="28" fillId="3" borderId="25" xfId="3" applyNumberFormat="1" applyFont="1" applyFill="1" applyBorder="1" applyAlignment="1" applyProtection="1">
      <alignment horizontal="left" vertical="top" wrapText="1"/>
    </xf>
    <xf numFmtId="2" fontId="28" fillId="3" borderId="69" xfId="3" applyNumberFormat="1" applyFont="1" applyFill="1" applyBorder="1" applyAlignment="1" applyProtection="1">
      <alignment horizontal="center" vertical="top" wrapText="1"/>
    </xf>
    <xf numFmtId="0" fontId="16" fillId="0" borderId="69" xfId="2" applyNumberFormat="1" applyFont="1" applyFill="1" applyBorder="1" applyAlignment="1"/>
    <xf numFmtId="2" fontId="28" fillId="3" borderId="69" xfId="0" applyNumberFormat="1" applyFont="1" applyFill="1" applyBorder="1" applyAlignment="1" applyProtection="1">
      <alignment horizontal="center" vertical="top" wrapText="1"/>
    </xf>
    <xf numFmtId="0" fontId="16" fillId="0" borderId="65" xfId="2" applyNumberFormat="1" applyFont="1" applyFill="1" applyBorder="1" applyAlignment="1"/>
    <xf numFmtId="2" fontId="28" fillId="3" borderId="70" xfId="3" applyNumberFormat="1" applyFont="1" applyFill="1" applyBorder="1" applyAlignment="1" applyProtection="1">
      <alignment horizontal="left" vertical="top" wrapText="1"/>
    </xf>
    <xf numFmtId="2" fontId="28" fillId="3" borderId="65" xfId="0" applyNumberFormat="1" applyFont="1" applyFill="1" applyBorder="1" applyAlignment="1" applyProtection="1">
      <alignment horizontal="center" vertical="top" wrapText="1"/>
    </xf>
    <xf numFmtId="0" fontId="17" fillId="0" borderId="66" xfId="2" applyNumberFormat="1" applyFont="1" applyFill="1" applyBorder="1" applyAlignment="1"/>
    <xf numFmtId="2" fontId="17" fillId="3" borderId="1" xfId="2" applyNumberFormat="1" applyFont="1" applyFill="1" applyBorder="1" applyAlignment="1" applyProtection="1">
      <alignment horizontal="center" vertical="center" wrapText="1"/>
    </xf>
    <xf numFmtId="2" fontId="17" fillId="3" borderId="2" xfId="2" applyNumberFormat="1" applyFont="1" applyFill="1" applyBorder="1" applyAlignment="1" applyProtection="1">
      <alignment horizontal="center" vertical="center" wrapText="1"/>
    </xf>
    <xf numFmtId="2" fontId="17" fillId="3" borderId="3" xfId="2" applyNumberFormat="1" applyFont="1" applyFill="1" applyBorder="1" applyAlignment="1" applyProtection="1">
      <alignment horizontal="center" vertical="center" wrapText="1"/>
    </xf>
    <xf numFmtId="2" fontId="28" fillId="3" borderId="65" xfId="3" applyNumberFormat="1" applyFont="1" applyFill="1" applyBorder="1" applyAlignment="1" applyProtection="1">
      <alignment horizontal="center" vertical="top" wrapText="1"/>
    </xf>
    <xf numFmtId="0" fontId="16" fillId="0" borderId="0" xfId="3" applyNumberFormat="1" applyFont="1" applyFill="1" applyBorder="1" applyAlignment="1">
      <alignment horizontal="right"/>
    </xf>
    <xf numFmtId="0" fontId="30" fillId="3" borderId="0" xfId="4" applyFont="1" applyFill="1"/>
    <xf numFmtId="0" fontId="6" fillId="3" borderId="0" xfId="4" quotePrefix="1" applyFont="1" applyFill="1" applyAlignment="1">
      <alignment horizontal="right"/>
    </xf>
    <xf numFmtId="0" fontId="30" fillId="0" borderId="0" xfId="4" applyFont="1"/>
    <xf numFmtId="0" fontId="1" fillId="0" borderId="0" xfId="4"/>
    <xf numFmtId="0" fontId="16" fillId="3" borderId="0" xfId="4" applyFont="1" applyFill="1"/>
    <xf numFmtId="0" fontId="31" fillId="0" borderId="0" xfId="4" applyFont="1"/>
    <xf numFmtId="0" fontId="17" fillId="3" borderId="0" xfId="4" applyFont="1" applyFill="1" applyAlignment="1">
      <alignment horizontal="center" vertical="center"/>
    </xf>
    <xf numFmtId="0" fontId="30" fillId="0" borderId="0" xfId="4" applyFont="1" applyAlignment="1">
      <alignment vertical="center"/>
    </xf>
    <xf numFmtId="0" fontId="17" fillId="3" borderId="0" xfId="4" applyFont="1" applyFill="1"/>
    <xf numFmtId="0" fontId="17" fillId="7" borderId="66" xfId="3" applyNumberFormat="1" applyFont="1" applyFill="1" applyBorder="1" applyAlignment="1" applyProtection="1">
      <alignment horizontal="center" vertical="center" wrapText="1"/>
    </xf>
    <xf numFmtId="0" fontId="17" fillId="3" borderId="4" xfId="4" applyFont="1" applyFill="1" applyBorder="1"/>
    <xf numFmtId="0" fontId="16" fillId="3" borderId="66" xfId="4" applyFont="1" applyFill="1" applyBorder="1"/>
    <xf numFmtId="2" fontId="28" fillId="3" borderId="66" xfId="4" applyNumberFormat="1" applyFont="1" applyFill="1" applyBorder="1" applyAlignment="1" applyProtection="1">
      <alignment horizontal="center"/>
      <protection locked="0"/>
    </xf>
    <xf numFmtId="2" fontId="17" fillId="3" borderId="66" xfId="4" applyNumberFormat="1" applyFont="1" applyFill="1" applyBorder="1" applyAlignment="1">
      <alignment horizontal="center"/>
    </xf>
    <xf numFmtId="0" fontId="17" fillId="3" borderId="9" xfId="4" applyFont="1" applyFill="1" applyBorder="1"/>
    <xf numFmtId="0" fontId="16" fillId="3" borderId="69" xfId="4" applyFont="1" applyFill="1" applyBorder="1"/>
    <xf numFmtId="2" fontId="28" fillId="3" borderId="69" xfId="4" applyNumberFormat="1" applyFont="1" applyFill="1" applyBorder="1" applyAlignment="1" applyProtection="1">
      <alignment horizontal="center"/>
      <protection locked="0"/>
    </xf>
    <xf numFmtId="2" fontId="17" fillId="3" borderId="69" xfId="4" applyNumberFormat="1" applyFont="1" applyFill="1" applyBorder="1" applyAlignment="1">
      <alignment horizontal="center"/>
    </xf>
    <xf numFmtId="0" fontId="2" fillId="0" borderId="0" xfId="4" applyFont="1"/>
    <xf numFmtId="0" fontId="17" fillId="3" borderId="65" xfId="4" applyFont="1" applyFill="1" applyBorder="1"/>
    <xf numFmtId="0" fontId="16" fillId="3" borderId="65" xfId="4" applyFont="1" applyFill="1" applyBorder="1"/>
    <xf numFmtId="2" fontId="28" fillId="3" borderId="65" xfId="4" applyNumberFormat="1" applyFont="1" applyFill="1" applyBorder="1" applyAlignment="1" applyProtection="1">
      <alignment horizontal="center"/>
      <protection locked="0"/>
    </xf>
    <xf numFmtId="2" fontId="17" fillId="3" borderId="65" xfId="4" applyNumberFormat="1" applyFont="1" applyFill="1" applyBorder="1" applyAlignment="1">
      <alignment horizontal="center"/>
    </xf>
    <xf numFmtId="49" fontId="28" fillId="3" borderId="59" xfId="0" applyNumberFormat="1" applyFont="1" applyFill="1" applyBorder="1" applyAlignment="1" applyProtection="1">
      <alignment horizontal="left" vertical="top" wrapText="1"/>
    </xf>
    <xf numFmtId="2" fontId="28" fillId="3" borderId="59" xfId="0" applyNumberFormat="1" applyFont="1" applyFill="1" applyBorder="1" applyAlignment="1" applyProtection="1">
      <alignment horizontal="center" vertical="top" wrapText="1"/>
    </xf>
    <xf numFmtId="0" fontId="17" fillId="3" borderId="14" xfId="4" applyFont="1" applyFill="1" applyBorder="1"/>
    <xf numFmtId="49" fontId="28" fillId="3" borderId="62" xfId="0" applyNumberFormat="1" applyFont="1" applyFill="1" applyBorder="1" applyAlignment="1" applyProtection="1">
      <alignment horizontal="left" vertical="top" wrapText="1"/>
    </xf>
    <xf numFmtId="2" fontId="28" fillId="3" borderId="62" xfId="0" applyNumberFormat="1" applyFont="1" applyFill="1" applyBorder="1" applyAlignment="1" applyProtection="1">
      <alignment horizontal="center" vertical="top" wrapText="1"/>
    </xf>
    <xf numFmtId="0" fontId="17" fillId="3" borderId="57" xfId="4" applyFont="1" applyFill="1" applyBorder="1"/>
    <xf numFmtId="2" fontId="28" fillId="3" borderId="57" xfId="4" applyNumberFormat="1" applyFont="1" applyFill="1" applyBorder="1" applyAlignment="1" applyProtection="1">
      <alignment horizontal="center"/>
      <protection locked="0"/>
    </xf>
    <xf numFmtId="2" fontId="17" fillId="3" borderId="57" xfId="4" applyNumberFormat="1" applyFont="1" applyFill="1" applyBorder="1" applyAlignment="1">
      <alignment horizontal="center"/>
    </xf>
    <xf numFmtId="0" fontId="17" fillId="3" borderId="9" xfId="4" applyFont="1" applyFill="1" applyBorder="1" applyAlignment="1">
      <alignment horizontal="left"/>
    </xf>
    <xf numFmtId="0" fontId="16" fillId="3" borderId="66" xfId="4" applyFont="1" applyFill="1" applyBorder="1" applyAlignment="1">
      <alignment vertical="center"/>
    </xf>
    <xf numFmtId="0" fontId="28" fillId="3" borderId="69" xfId="4" applyNumberFormat="1" applyFont="1" applyFill="1" applyBorder="1" applyAlignment="1" applyProtection="1">
      <alignment horizontal="center"/>
      <protection locked="0"/>
    </xf>
    <xf numFmtId="0" fontId="16" fillId="3" borderId="69" xfId="4" applyFont="1" applyFill="1" applyBorder="1" applyAlignment="1">
      <alignment vertical="center"/>
    </xf>
    <xf numFmtId="14" fontId="17" fillId="3" borderId="14" xfId="4" applyNumberFormat="1" applyFont="1" applyFill="1" applyBorder="1" applyAlignment="1">
      <alignment horizontal="left"/>
    </xf>
    <xf numFmtId="0" fontId="16" fillId="3" borderId="65" xfId="4" applyFont="1" applyFill="1" applyBorder="1" applyAlignment="1">
      <alignment vertical="center"/>
    </xf>
    <xf numFmtId="0" fontId="28" fillId="3" borderId="65" xfId="4" applyNumberFormat="1" applyFont="1" applyFill="1" applyBorder="1" applyAlignment="1" applyProtection="1">
      <alignment horizontal="center"/>
      <protection locked="0"/>
    </xf>
    <xf numFmtId="0" fontId="17" fillId="3" borderId="71" xfId="4" applyFont="1" applyFill="1" applyBorder="1" applyAlignment="1">
      <alignment horizontal="left"/>
    </xf>
    <xf numFmtId="0" fontId="16" fillId="3" borderId="0" xfId="5" applyFont="1" applyFill="1" applyAlignment="1">
      <alignment horizontal="center" vertical="center"/>
    </xf>
    <xf numFmtId="0" fontId="16" fillId="3" borderId="0" xfId="5" applyFont="1" applyFill="1"/>
    <xf numFmtId="0" fontId="33" fillId="3" borderId="0" xfId="5" applyFont="1" applyFill="1"/>
    <xf numFmtId="37" fontId="17" fillId="3" borderId="0" xfId="5" quotePrefix="1" applyNumberFormat="1" applyFont="1" applyFill="1" applyBorder="1" applyAlignment="1" applyProtection="1">
      <alignment horizontal="center"/>
    </xf>
    <xf numFmtId="37" fontId="17" fillId="3" borderId="0" xfId="5" quotePrefix="1" applyNumberFormat="1" applyFont="1" applyFill="1" applyBorder="1" applyAlignment="1" applyProtection="1">
      <alignment horizontal="right"/>
    </xf>
    <xf numFmtId="37" fontId="6" fillId="3" borderId="0" xfId="5" quotePrefix="1" applyNumberFormat="1" applyFont="1" applyFill="1" applyBorder="1" applyAlignment="1" applyProtection="1">
      <alignment horizontal="right"/>
    </xf>
    <xf numFmtId="37" fontId="34" fillId="3" borderId="0" xfId="5" quotePrefix="1" applyNumberFormat="1" applyFont="1" applyFill="1" applyBorder="1" applyAlignment="1" applyProtection="1">
      <alignment horizontal="right"/>
    </xf>
    <xf numFmtId="0" fontId="19" fillId="0" borderId="0" xfId="2" applyFont="1" applyFill="1" applyBorder="1" applyAlignment="1">
      <alignment horizontal="left" vertical="center" wrapText="1"/>
    </xf>
    <xf numFmtId="165" fontId="33" fillId="0" borderId="0" xfId="6" applyFont="1" applyBorder="1" applyAlignment="1">
      <alignment horizontal="center"/>
    </xf>
    <xf numFmtId="0" fontId="5" fillId="0" borderId="41" xfId="2" applyFont="1" applyBorder="1" applyAlignment="1">
      <alignment horizontal="left" vertical="top" wrapText="1"/>
    </xf>
    <xf numFmtId="166" fontId="34" fillId="3" borderId="0" xfId="5" applyNumberFormat="1" applyFont="1" applyFill="1" applyBorder="1" applyAlignment="1" applyProtection="1">
      <alignment horizontal="center"/>
    </xf>
    <xf numFmtId="166" fontId="6" fillId="3" borderId="4" xfId="5" applyNumberFormat="1" applyFont="1" applyFill="1" applyBorder="1" applyAlignment="1" applyProtection="1">
      <alignment horizontal="center" vertical="center" wrapText="1"/>
    </xf>
    <xf numFmtId="166" fontId="6" fillId="3" borderId="22" xfId="5" applyNumberFormat="1" applyFont="1" applyFill="1" applyBorder="1" applyAlignment="1" applyProtection="1">
      <alignment horizontal="center" vertical="center" wrapText="1"/>
    </xf>
    <xf numFmtId="166" fontId="6" fillId="3" borderId="8" xfId="5" applyNumberFormat="1" applyFont="1" applyFill="1" applyBorder="1" applyAlignment="1" applyProtection="1">
      <alignment horizontal="center" vertical="center" wrapText="1"/>
    </xf>
    <xf numFmtId="166" fontId="6" fillId="3" borderId="14" xfId="5" applyNumberFormat="1" applyFont="1" applyFill="1" applyBorder="1" applyAlignment="1" applyProtection="1">
      <alignment horizontal="center" vertical="center" wrapText="1"/>
    </xf>
    <xf numFmtId="166" fontId="6" fillId="3" borderId="41" xfId="5" applyNumberFormat="1" applyFont="1" applyFill="1" applyBorder="1" applyAlignment="1" applyProtection="1">
      <alignment horizontal="center" vertical="center" wrapText="1"/>
    </xf>
    <xf numFmtId="166" fontId="6" fillId="3" borderId="17" xfId="5" applyNumberFormat="1" applyFont="1" applyFill="1" applyBorder="1" applyAlignment="1" applyProtection="1">
      <alignment horizontal="center" vertical="center" wrapText="1"/>
    </xf>
    <xf numFmtId="166" fontId="20" fillId="3" borderId="0" xfId="5" quotePrefix="1" applyNumberFormat="1" applyFont="1" applyFill="1" applyBorder="1" applyAlignment="1" applyProtection="1">
      <alignment horizontal="center"/>
    </xf>
    <xf numFmtId="0" fontId="16" fillId="3" borderId="0" xfId="5" applyFont="1" applyFill="1" applyBorder="1" applyAlignment="1">
      <alignment horizontal="center" vertical="center"/>
    </xf>
    <xf numFmtId="166" fontId="17" fillId="3" borderId="0" xfId="5" applyNumberFormat="1" applyFont="1" applyFill="1" applyBorder="1" applyAlignment="1" applyProtection="1">
      <alignment horizontal="center"/>
    </xf>
    <xf numFmtId="0" fontId="33" fillId="3" borderId="0" xfId="5" applyFont="1" applyFill="1" applyBorder="1"/>
    <xf numFmtId="166" fontId="5" fillId="3" borderId="0" xfId="5" applyNumberFormat="1" applyFont="1" applyFill="1" applyBorder="1" applyAlignment="1" applyProtection="1"/>
    <xf numFmtId="166" fontId="5" fillId="3" borderId="41" xfId="5" applyNumberFormat="1" applyFont="1" applyFill="1" applyBorder="1" applyAlignment="1" applyProtection="1"/>
    <xf numFmtId="166" fontId="36" fillId="3" borderId="0" xfId="5" applyNumberFormat="1" applyFont="1" applyFill="1" applyBorder="1" applyAlignment="1" applyProtection="1">
      <alignment horizontal="center"/>
    </xf>
    <xf numFmtId="166" fontId="17" fillId="8" borderId="19" xfId="5" applyNumberFormat="1" applyFont="1" applyFill="1" applyBorder="1" applyAlignment="1" applyProtection="1">
      <alignment horizontal="center"/>
    </xf>
    <xf numFmtId="166" fontId="17" fillId="8" borderId="6" xfId="5" quotePrefix="1" applyNumberFormat="1" applyFont="1" applyFill="1" applyBorder="1" applyAlignment="1" applyProtection="1">
      <alignment horizontal="center"/>
    </xf>
    <xf numFmtId="166" fontId="17" fillId="8" borderId="6" xfId="5" applyNumberFormat="1" applyFont="1" applyFill="1" applyBorder="1" applyAlignment="1" applyProtection="1">
      <alignment horizontal="center"/>
    </xf>
    <xf numFmtId="166" fontId="17" fillId="8" borderId="72" xfId="5" applyNumberFormat="1" applyFont="1" applyFill="1" applyBorder="1" applyAlignment="1" applyProtection="1">
      <alignment horizontal="left"/>
    </xf>
    <xf numFmtId="166" fontId="17" fillId="8" borderId="22" xfId="5" applyNumberFormat="1" applyFont="1" applyFill="1" applyBorder="1" applyProtection="1"/>
    <xf numFmtId="166" fontId="17" fillId="8" borderId="22" xfId="5" applyNumberFormat="1" applyFont="1" applyFill="1" applyBorder="1" applyAlignment="1" applyProtection="1">
      <alignment horizontal="left"/>
    </xf>
    <xf numFmtId="166" fontId="17" fillId="8" borderId="73" xfId="5" applyNumberFormat="1" applyFont="1" applyFill="1" applyBorder="1" applyProtection="1"/>
    <xf numFmtId="166" fontId="17" fillId="8" borderId="74" xfId="5" applyNumberFormat="1" applyFont="1" applyFill="1" applyBorder="1" applyProtection="1"/>
    <xf numFmtId="166" fontId="34" fillId="9" borderId="0" xfId="5" applyNumberFormat="1" applyFont="1" applyFill="1" applyBorder="1" applyProtection="1"/>
    <xf numFmtId="166" fontId="17" fillId="8" borderId="75" xfId="5" applyNumberFormat="1" applyFont="1" applyFill="1" applyBorder="1" applyProtection="1"/>
    <xf numFmtId="166" fontId="17" fillId="8" borderId="76" xfId="5" applyNumberFormat="1" applyFont="1" applyFill="1" applyBorder="1" applyProtection="1"/>
    <xf numFmtId="166" fontId="17" fillId="8" borderId="76" xfId="5" applyNumberFormat="1" applyFont="1" applyFill="1" applyBorder="1" applyAlignment="1" applyProtection="1">
      <alignment horizontal="center"/>
    </xf>
    <xf numFmtId="167" fontId="17" fillId="7" borderId="77" xfId="5" applyNumberFormat="1" applyFont="1" applyFill="1" applyBorder="1" applyAlignment="1" applyProtection="1">
      <alignment horizontal="center"/>
    </xf>
    <xf numFmtId="167" fontId="17" fillId="7" borderId="78" xfId="5" applyNumberFormat="1" applyFont="1" applyFill="1" applyBorder="1" applyAlignment="1" applyProtection="1">
      <alignment horizontal="center"/>
    </xf>
    <xf numFmtId="167" fontId="17" fillId="7" borderId="79" xfId="5" applyNumberFormat="1" applyFont="1" applyFill="1" applyBorder="1" applyAlignment="1" applyProtection="1">
      <alignment horizontal="center"/>
    </xf>
    <xf numFmtId="167" fontId="34" fillId="3" borderId="0" xfId="5" applyNumberFormat="1" applyFont="1" applyFill="1" applyBorder="1" applyAlignment="1" applyProtection="1">
      <alignment horizontal="center"/>
    </xf>
    <xf numFmtId="166" fontId="17" fillId="3" borderId="18" xfId="5" applyNumberFormat="1" applyFont="1" applyFill="1" applyBorder="1" applyAlignment="1" applyProtection="1">
      <alignment horizontal="center" vertical="center"/>
    </xf>
    <xf numFmtId="166" fontId="17" fillId="3" borderId="77" xfId="5" applyNumberFormat="1" applyFont="1" applyFill="1" applyBorder="1" applyAlignment="1" applyProtection="1">
      <alignment horizontal="center" vertical="center"/>
    </xf>
    <xf numFmtId="166" fontId="17" fillId="3" borderId="77" xfId="5" quotePrefix="1" applyNumberFormat="1" applyFont="1" applyFill="1" applyBorder="1" applyAlignment="1" applyProtection="1">
      <alignment horizontal="center" vertical="center"/>
    </xf>
    <xf numFmtId="2" fontId="16" fillId="3" borderId="77" xfId="5" applyNumberFormat="1" applyFont="1" applyFill="1" applyBorder="1" applyAlignment="1" applyProtection="1">
      <alignment horizontal="center" vertical="center"/>
    </xf>
    <xf numFmtId="2" fontId="16" fillId="3" borderId="77" xfId="5" quotePrefix="1" applyNumberFormat="1" applyFont="1" applyFill="1" applyBorder="1" applyAlignment="1" applyProtection="1">
      <alignment horizontal="center" vertical="center"/>
    </xf>
    <xf numFmtId="2" fontId="16" fillId="3" borderId="78" xfId="5" quotePrefix="1" applyNumberFormat="1" applyFont="1" applyFill="1" applyBorder="1" applyAlignment="1" applyProtection="1">
      <alignment horizontal="center" vertical="center"/>
    </xf>
    <xf numFmtId="2" fontId="17" fillId="3" borderId="79" xfId="5" quotePrefix="1" applyNumberFormat="1" applyFont="1" applyFill="1" applyBorder="1" applyAlignment="1" applyProtection="1">
      <alignment horizontal="center" vertical="center"/>
    </xf>
    <xf numFmtId="39" fontId="34" fillId="3" borderId="0" xfId="5" applyNumberFormat="1" applyFont="1" applyFill="1" applyBorder="1" applyAlignment="1" applyProtection="1">
      <alignment horizontal="center" vertical="center"/>
    </xf>
    <xf numFmtId="2" fontId="32" fillId="3" borderId="0" xfId="6" applyNumberFormat="1" applyFont="1" applyFill="1" applyBorder="1" applyAlignment="1" applyProtection="1">
      <alignment horizontal="center" vertical="center"/>
    </xf>
    <xf numFmtId="10" fontId="32" fillId="3" borderId="0" xfId="7" applyNumberFormat="1" applyFont="1" applyFill="1" applyBorder="1" applyAlignment="1" applyProtection="1">
      <alignment horizontal="center" vertical="center"/>
    </xf>
    <xf numFmtId="0" fontId="33" fillId="3" borderId="0" xfId="5" applyFont="1" applyFill="1" applyAlignment="1">
      <alignment vertical="center"/>
    </xf>
    <xf numFmtId="166" fontId="17" fillId="3" borderId="75" xfId="5" applyNumberFormat="1" applyFont="1" applyFill="1" applyBorder="1" applyAlignment="1" applyProtection="1">
      <alignment horizontal="center" vertical="center"/>
    </xf>
    <xf numFmtId="166" fontId="17" fillId="3" borderId="80" xfId="5" applyNumberFormat="1" applyFont="1" applyFill="1" applyBorder="1" applyAlignment="1" applyProtection="1">
      <alignment horizontal="center" vertical="center"/>
    </xf>
    <xf numFmtId="166" fontId="17" fillId="9" borderId="20" xfId="5" applyNumberFormat="1" applyFont="1" applyFill="1" applyBorder="1" applyAlignment="1" applyProtection="1">
      <alignment horizontal="center" vertical="center"/>
    </xf>
    <xf numFmtId="166" fontId="17" fillId="9" borderId="21" xfId="5" applyNumberFormat="1" applyFont="1" applyFill="1" applyBorder="1" applyAlignment="1" applyProtection="1">
      <alignment horizontal="center" vertical="center"/>
    </xf>
    <xf numFmtId="166" fontId="17" fillId="9" borderId="21" xfId="5" quotePrefix="1" applyNumberFormat="1" applyFont="1" applyFill="1" applyBorder="1" applyAlignment="1" applyProtection="1">
      <alignment horizontal="center" vertical="center"/>
    </xf>
    <xf numFmtId="2" fontId="16" fillId="3" borderId="21" xfId="5" applyNumberFormat="1" applyFont="1" applyFill="1" applyBorder="1" applyAlignment="1" applyProtection="1">
      <alignment horizontal="center" vertical="center"/>
    </xf>
    <xf numFmtId="2" fontId="16" fillId="3" borderId="27" xfId="5" applyNumberFormat="1" applyFont="1" applyFill="1" applyBorder="1" applyAlignment="1" applyProtection="1">
      <alignment horizontal="center" vertical="center"/>
    </xf>
    <xf numFmtId="2" fontId="17" fillId="3" borderId="17" xfId="5" applyNumberFormat="1" applyFont="1" applyFill="1" applyBorder="1" applyAlignment="1" applyProtection="1">
      <alignment horizontal="center" vertical="center"/>
    </xf>
    <xf numFmtId="165" fontId="17" fillId="3" borderId="0" xfId="6" applyFont="1" applyFill="1" applyAlignment="1">
      <alignment horizontal="center" vertical="center"/>
    </xf>
    <xf numFmtId="37" fontId="17" fillId="3" borderId="0" xfId="5" applyNumberFormat="1" applyFont="1" applyFill="1" applyBorder="1" applyAlignment="1" applyProtection="1">
      <alignment horizontal="center"/>
    </xf>
    <xf numFmtId="2" fontId="32" fillId="3" borderId="0" xfId="6" applyNumberFormat="1" applyFont="1" applyFill="1" applyBorder="1" applyAlignment="1" applyProtection="1">
      <alignment horizontal="center"/>
    </xf>
    <xf numFmtId="165" fontId="37" fillId="3" borderId="0" xfId="6" applyFont="1" applyFill="1"/>
    <xf numFmtId="165" fontId="38" fillId="3" borderId="0" xfId="6" applyFont="1" applyFill="1"/>
    <xf numFmtId="0" fontId="16" fillId="3" borderId="0" xfId="5" applyFont="1" applyFill="1" applyBorder="1" applyAlignment="1"/>
    <xf numFmtId="0" fontId="33" fillId="3" borderId="0" xfId="5" applyFont="1" applyFill="1" applyBorder="1" applyAlignment="1"/>
    <xf numFmtId="166" fontId="17" fillId="8" borderId="81" xfId="5" applyNumberFormat="1" applyFont="1" applyFill="1" applyBorder="1" applyAlignment="1" applyProtection="1">
      <alignment horizontal="left"/>
    </xf>
    <xf numFmtId="166" fontId="17" fillId="8" borderId="73" xfId="5" applyNumberFormat="1" applyFont="1" applyFill="1" applyBorder="1" applyAlignment="1" applyProtection="1">
      <alignment horizontal="left"/>
    </xf>
    <xf numFmtId="39" fontId="17" fillId="3" borderId="0" xfId="5" applyNumberFormat="1" applyFont="1" applyFill="1" applyBorder="1" applyAlignment="1" applyProtection="1">
      <alignment horizontal="center"/>
    </xf>
    <xf numFmtId="0" fontId="39" fillId="3" borderId="0" xfId="5" applyFont="1" applyFill="1"/>
    <xf numFmtId="39" fontId="34" fillId="3" borderId="0" xfId="5" applyNumberFormat="1" applyFont="1" applyFill="1" applyBorder="1" applyAlignment="1" applyProtection="1">
      <alignment horizontal="center"/>
    </xf>
    <xf numFmtId="166" fontId="5" fillId="0" borderId="0" xfId="5" applyNumberFormat="1" applyFont="1" applyFill="1" applyBorder="1" applyAlignment="1" applyProtection="1"/>
    <xf numFmtId="166" fontId="36" fillId="0" borderId="0" xfId="5" applyNumberFormat="1" applyFont="1" applyFill="1" applyBorder="1" applyAlignment="1" applyProtection="1">
      <alignment horizontal="center"/>
    </xf>
    <xf numFmtId="0" fontId="33" fillId="0" borderId="0" xfId="5" applyFont="1" applyFill="1"/>
    <xf numFmtId="2" fontId="32" fillId="0" borderId="0" xfId="6" applyNumberFormat="1" applyFont="1" applyFill="1" applyBorder="1" applyAlignment="1" applyProtection="1">
      <alignment horizontal="center"/>
    </xf>
    <xf numFmtId="0" fontId="16" fillId="0" borderId="0" xfId="5" applyFont="1" applyFill="1" applyAlignment="1">
      <alignment horizontal="center" vertical="center"/>
    </xf>
    <xf numFmtId="166" fontId="17" fillId="0" borderId="0" xfId="5" applyNumberFormat="1" applyFont="1" applyFill="1" applyBorder="1" applyAlignment="1" applyProtection="1">
      <alignment horizontal="center"/>
    </xf>
    <xf numFmtId="0" fontId="16" fillId="0" borderId="0" xfId="5" applyFont="1" applyFill="1" applyBorder="1" applyAlignment="1"/>
    <xf numFmtId="0" fontId="33" fillId="0" borderId="0" xfId="5" applyFont="1" applyFill="1" applyBorder="1" applyAlignment="1"/>
    <xf numFmtId="166" fontId="34" fillId="0" borderId="0" xfId="5" applyNumberFormat="1" applyFont="1" applyFill="1" applyBorder="1" applyProtection="1"/>
    <xf numFmtId="167" fontId="17" fillId="7" borderId="82" xfId="5" applyNumberFormat="1" applyFont="1" applyFill="1" applyBorder="1" applyAlignment="1" applyProtection="1">
      <alignment horizontal="center"/>
    </xf>
    <xf numFmtId="167" fontId="17" fillId="7" borderId="83" xfId="5" applyNumberFormat="1" applyFont="1" applyFill="1" applyBorder="1" applyAlignment="1" applyProtection="1">
      <alignment horizontal="center"/>
    </xf>
    <xf numFmtId="167" fontId="34" fillId="0" borderId="0" xfId="5" applyNumberFormat="1" applyFont="1" applyFill="1" applyBorder="1" applyAlignment="1" applyProtection="1">
      <alignment horizontal="center"/>
    </xf>
    <xf numFmtId="0" fontId="40" fillId="3" borderId="0" xfId="3" applyFont="1" applyFill="1" applyBorder="1" applyAlignment="1" applyProtection="1">
      <alignment horizontal="left" vertical="top" wrapText="1"/>
    </xf>
    <xf numFmtId="166" fontId="17" fillId="0" borderId="80" xfId="5" applyNumberFormat="1" applyFont="1" applyFill="1" applyBorder="1" applyAlignment="1" applyProtection="1">
      <alignment horizontal="center" vertical="center"/>
    </xf>
    <xf numFmtId="166" fontId="17" fillId="0" borderId="84" xfId="5" applyNumberFormat="1" applyFont="1" applyFill="1" applyBorder="1" applyAlignment="1" applyProtection="1">
      <alignment horizontal="center" vertical="center"/>
    </xf>
    <xf numFmtId="2" fontId="16" fillId="0" borderId="84" xfId="5" applyNumberFormat="1" applyFont="1" applyFill="1" applyBorder="1" applyAlignment="1" applyProtection="1">
      <alignment horizontal="center" vertical="center"/>
    </xf>
    <xf numFmtId="2" fontId="16" fillId="0" borderId="85" xfId="5" applyNumberFormat="1" applyFont="1" applyFill="1" applyBorder="1" applyAlignment="1" applyProtection="1">
      <alignment horizontal="center" vertical="center"/>
    </xf>
    <xf numFmtId="2" fontId="17" fillId="0" borderId="86" xfId="5" applyNumberFormat="1" applyFont="1" applyFill="1" applyBorder="1" applyAlignment="1" applyProtection="1">
      <alignment horizontal="center" vertical="center"/>
    </xf>
    <xf numFmtId="0" fontId="40" fillId="0" borderId="0" xfId="3" applyFont="1" applyFill="1" applyBorder="1" applyAlignment="1" applyProtection="1">
      <alignment horizontal="left" vertical="top" wrapText="1"/>
    </xf>
    <xf numFmtId="2" fontId="32" fillId="0" borderId="0" xfId="6" applyNumberFormat="1" applyFont="1" applyFill="1" applyBorder="1" applyAlignment="1" applyProtection="1">
      <alignment horizontal="center" vertical="center"/>
    </xf>
    <xf numFmtId="10" fontId="32" fillId="0" borderId="0" xfId="7" applyNumberFormat="1" applyFont="1" applyFill="1" applyBorder="1" applyAlignment="1" applyProtection="1">
      <alignment horizontal="center" vertical="center"/>
    </xf>
    <xf numFmtId="0" fontId="3" fillId="0" borderId="0" xfId="3" applyFont="1"/>
    <xf numFmtId="166" fontId="17" fillId="9" borderId="75" xfId="5" applyNumberFormat="1" applyFont="1" applyFill="1" applyBorder="1" applyAlignment="1" applyProtection="1">
      <alignment horizontal="center" vertical="center"/>
    </xf>
    <xf numFmtId="166" fontId="17" fillId="9" borderId="77" xfId="5" applyNumberFormat="1" applyFont="1" applyFill="1" applyBorder="1" applyAlignment="1" applyProtection="1">
      <alignment horizontal="center" vertical="center"/>
    </xf>
    <xf numFmtId="2" fontId="16" fillId="3" borderId="78" xfId="5" applyNumberFormat="1" applyFont="1" applyFill="1" applyBorder="1" applyAlignment="1" applyProtection="1">
      <alignment horizontal="center" vertical="center"/>
    </xf>
    <xf numFmtId="2" fontId="17" fillId="3" borderId="79" xfId="5" applyNumberFormat="1" applyFont="1" applyFill="1" applyBorder="1" applyAlignment="1" applyProtection="1">
      <alignment horizontal="center" vertical="center"/>
    </xf>
    <xf numFmtId="0" fontId="18" fillId="0" borderId="0" xfId="2" applyFont="1" applyAlignment="1">
      <alignment horizontal="right" vertical="top"/>
    </xf>
    <xf numFmtId="0" fontId="23" fillId="3" borderId="0" xfId="5" applyFont="1" applyFill="1" applyAlignment="1">
      <alignment horizontal="center" vertical="center"/>
    </xf>
    <xf numFmtId="0" fontId="23" fillId="3" borderId="0" xfId="5" applyFont="1" applyFill="1"/>
    <xf numFmtId="166" fontId="6" fillId="3" borderId="1" xfId="5" applyNumberFormat="1" applyFont="1" applyFill="1" applyBorder="1" applyAlignment="1" applyProtection="1">
      <alignment horizontal="center" vertical="center"/>
    </xf>
    <xf numFmtId="166" fontId="6" fillId="3" borderId="2" xfId="5" applyNumberFormat="1" applyFont="1" applyFill="1" applyBorder="1" applyAlignment="1" applyProtection="1">
      <alignment horizontal="center" vertical="center"/>
    </xf>
    <xf numFmtId="166" fontId="6" fillId="3" borderId="3" xfId="5" applyNumberFormat="1" applyFont="1" applyFill="1" applyBorder="1" applyAlignment="1" applyProtection="1">
      <alignment horizontal="center" vertical="center"/>
    </xf>
    <xf numFmtId="166" fontId="5" fillId="3" borderId="0" xfId="5" applyNumberFormat="1" applyFont="1" applyFill="1" applyBorder="1" applyAlignment="1" applyProtection="1">
      <alignment horizontal="center"/>
    </xf>
    <xf numFmtId="166" fontId="20" fillId="3" borderId="0" xfId="5" applyNumberFormat="1" applyFont="1" applyFill="1" applyBorder="1" applyAlignment="1" applyProtection="1">
      <alignment horizontal="center"/>
    </xf>
    <xf numFmtId="166" fontId="20" fillId="3" borderId="0" xfId="5" quotePrefix="1" applyNumberFormat="1" applyFont="1" applyFill="1" applyBorder="1" applyAlignment="1" applyProtection="1">
      <alignment horizontal="center" vertical="center" wrapText="1"/>
    </xf>
    <xf numFmtId="166" fontId="20" fillId="3" borderId="0" xfId="5" applyNumberFormat="1" applyFont="1" applyFill="1" applyBorder="1" applyAlignment="1" applyProtection="1">
      <alignment horizontal="center" vertical="center" wrapText="1"/>
    </xf>
    <xf numFmtId="166" fontId="20" fillId="3" borderId="0" xfId="5" quotePrefix="1" applyNumberFormat="1" applyFont="1" applyFill="1" applyBorder="1" applyAlignment="1" applyProtection="1">
      <alignment horizontal="center" vertical="center"/>
    </xf>
    <xf numFmtId="166" fontId="20" fillId="3" borderId="0" xfId="5" applyNumberFormat="1" applyFont="1" applyFill="1" applyBorder="1" applyAlignment="1" applyProtection="1">
      <alignment horizontal="center" vertical="center"/>
    </xf>
    <xf numFmtId="166" fontId="5" fillId="3" borderId="0" xfId="5" applyNumberFormat="1" applyFont="1" applyFill="1" applyBorder="1" applyAlignment="1" applyProtection="1">
      <alignment horizontal="center" vertical="center"/>
    </xf>
    <xf numFmtId="166" fontId="36" fillId="3" borderId="0" xfId="5" applyNumberFormat="1" applyFont="1" applyFill="1" applyBorder="1" applyAlignment="1" applyProtection="1">
      <alignment horizontal="center" vertical="center"/>
    </xf>
    <xf numFmtId="166" fontId="5" fillId="3" borderId="0" xfId="5" applyNumberFormat="1" applyFont="1" applyFill="1" applyBorder="1" applyAlignment="1" applyProtection="1">
      <alignment horizontal="center"/>
    </xf>
    <xf numFmtId="0" fontId="23" fillId="3" borderId="0" xfId="5" applyFont="1" applyFill="1" applyBorder="1" applyAlignment="1"/>
    <xf numFmtId="166" fontId="17" fillId="8" borderId="31" xfId="5" applyNumberFormat="1" applyFont="1" applyFill="1" applyBorder="1" applyAlignment="1" applyProtection="1">
      <alignment horizontal="center"/>
    </xf>
    <xf numFmtId="166" fontId="17" fillId="8" borderId="76" xfId="5" applyNumberFormat="1" applyFont="1" applyFill="1" applyBorder="1" applyAlignment="1" applyProtection="1">
      <alignment horizontal="center" vertical="center"/>
    </xf>
    <xf numFmtId="167" fontId="17" fillId="7" borderId="87" xfId="5" applyNumberFormat="1" applyFont="1" applyFill="1" applyBorder="1" applyAlignment="1" applyProtection="1">
      <alignment horizontal="center" vertical="center"/>
    </xf>
    <xf numFmtId="165" fontId="23" fillId="3" borderId="0" xfId="6" applyFont="1" applyFill="1" applyAlignment="1">
      <alignment horizontal="center" vertical="center"/>
    </xf>
    <xf numFmtId="166" fontId="17" fillId="3" borderId="88" xfId="5" applyNumberFormat="1" applyFont="1" applyFill="1" applyBorder="1" applyAlignment="1" applyProtection="1">
      <alignment horizontal="center" vertical="center"/>
    </xf>
    <xf numFmtId="166" fontId="17" fillId="9" borderId="77" xfId="5" quotePrefix="1" applyNumberFormat="1" applyFont="1" applyFill="1" applyBorder="1" applyAlignment="1" applyProtection="1">
      <alignment horizontal="center" vertical="center"/>
    </xf>
    <xf numFmtId="2" fontId="17" fillId="3" borderId="89" xfId="3" applyNumberFormat="1" applyFont="1" applyFill="1" applyBorder="1" applyAlignment="1" applyProtection="1">
      <alignment horizontal="center" vertical="center" wrapText="1"/>
    </xf>
    <xf numFmtId="2" fontId="37" fillId="0" borderId="0" xfId="6" applyNumberFormat="1" applyFont="1" applyFill="1" applyBorder="1" applyAlignment="1" applyProtection="1">
      <alignment horizontal="center" vertical="center"/>
    </xf>
    <xf numFmtId="10" fontId="37" fillId="0" borderId="0" xfId="8" applyNumberFormat="1" applyFont="1" applyFill="1" applyBorder="1" applyAlignment="1" applyProtection="1">
      <alignment horizontal="center" vertical="center"/>
    </xf>
    <xf numFmtId="165" fontId="38" fillId="3" borderId="0" xfId="6" applyFont="1" applyFill="1" applyAlignment="1">
      <alignment vertical="center"/>
    </xf>
    <xf numFmtId="166" fontId="17" fillId="3" borderId="90" xfId="5" applyNumberFormat="1" applyFont="1" applyFill="1" applyBorder="1" applyAlignment="1" applyProtection="1">
      <alignment horizontal="center" vertical="center"/>
    </xf>
    <xf numFmtId="166" fontId="17" fillId="3" borderId="90" xfId="5" quotePrefix="1" applyNumberFormat="1" applyFont="1" applyFill="1" applyBorder="1" applyAlignment="1" applyProtection="1">
      <alignment horizontal="center" vertical="center"/>
    </xf>
    <xf numFmtId="2" fontId="17" fillId="3" borderId="91" xfId="3" applyNumberFormat="1" applyFont="1" applyFill="1" applyBorder="1" applyAlignment="1" applyProtection="1">
      <alignment horizontal="center" vertical="center" wrapText="1"/>
    </xf>
    <xf numFmtId="166" fontId="17" fillId="3" borderId="23" xfId="5" applyNumberFormat="1" applyFont="1" applyFill="1" applyBorder="1" applyAlignment="1" applyProtection="1">
      <alignment horizontal="center" vertical="center"/>
    </xf>
    <xf numFmtId="166" fontId="17" fillId="3" borderId="20" xfId="5" applyNumberFormat="1" applyFont="1" applyFill="1" applyBorder="1" applyAlignment="1" applyProtection="1">
      <alignment horizontal="center" vertical="center"/>
    </xf>
    <xf numFmtId="2" fontId="17" fillId="3" borderId="92" xfId="3" applyNumberFormat="1" applyFont="1" applyFill="1" applyBorder="1" applyAlignment="1" applyProtection="1">
      <alignment horizontal="center" vertical="center" wrapText="1"/>
    </xf>
    <xf numFmtId="165" fontId="5" fillId="3" borderId="0" xfId="6" applyFont="1" applyFill="1" applyAlignment="1">
      <alignment horizontal="center" vertical="center"/>
    </xf>
    <xf numFmtId="37" fontId="17" fillId="3" borderId="0" xfId="5" applyNumberFormat="1" applyFont="1" applyFill="1" applyBorder="1" applyAlignment="1" applyProtection="1">
      <alignment horizontal="center" vertical="center"/>
    </xf>
    <xf numFmtId="37" fontId="17" fillId="3" borderId="0" xfId="5" quotePrefix="1" applyNumberFormat="1" applyFont="1" applyFill="1" applyBorder="1" applyAlignment="1" applyProtection="1">
      <alignment horizontal="center" vertical="center"/>
    </xf>
    <xf numFmtId="2" fontId="37" fillId="3" borderId="0" xfId="6" applyNumberFormat="1" applyFont="1" applyFill="1" applyBorder="1" applyAlignment="1" applyProtection="1">
      <alignment horizontal="center" vertical="center"/>
    </xf>
    <xf numFmtId="165" fontId="37" fillId="3" borderId="0" xfId="6" applyFont="1" applyFill="1" applyAlignment="1">
      <alignment vertical="center"/>
    </xf>
    <xf numFmtId="165" fontId="16" fillId="3" borderId="0" xfId="6" applyFont="1" applyFill="1" applyAlignment="1">
      <alignment vertical="center"/>
    </xf>
    <xf numFmtId="166" fontId="17" fillId="3" borderId="0" xfId="5" applyNumberFormat="1" applyFont="1" applyFill="1" applyBorder="1" applyAlignment="1" applyProtection="1">
      <alignment horizontal="center" vertical="center"/>
    </xf>
    <xf numFmtId="0" fontId="16" fillId="3" borderId="0" xfId="5" applyFont="1" applyFill="1" applyBorder="1" applyAlignment="1">
      <alignment vertical="center"/>
    </xf>
    <xf numFmtId="0" fontId="33" fillId="3" borderId="0" xfId="5" applyFont="1" applyFill="1" applyBorder="1" applyAlignment="1">
      <alignment vertical="center"/>
    </xf>
    <xf numFmtId="166" fontId="17" fillId="8" borderId="19" xfId="5" applyNumberFormat="1" applyFont="1" applyFill="1" applyBorder="1" applyAlignment="1" applyProtection="1">
      <alignment horizontal="center" vertical="center"/>
    </xf>
    <xf numFmtId="166" fontId="17" fillId="8" borderId="6" xfId="5" quotePrefix="1" applyNumberFormat="1" applyFont="1" applyFill="1" applyBorder="1" applyAlignment="1" applyProtection="1">
      <alignment horizontal="center" vertical="center"/>
    </xf>
    <xf numFmtId="166" fontId="17" fillId="8" borderId="6" xfId="5" applyNumberFormat="1" applyFont="1" applyFill="1" applyBorder="1" applyAlignment="1" applyProtection="1">
      <alignment horizontal="center" vertical="center"/>
    </xf>
    <xf numFmtId="166" fontId="17" fillId="8" borderId="31" xfId="5" applyNumberFormat="1" applyFont="1" applyFill="1" applyBorder="1" applyAlignment="1" applyProtection="1">
      <alignment horizontal="center" vertical="center"/>
    </xf>
    <xf numFmtId="166" fontId="34" fillId="9" borderId="0" xfId="5" applyNumberFormat="1" applyFont="1" applyFill="1" applyBorder="1" applyAlignment="1" applyProtection="1">
      <alignment vertical="center"/>
    </xf>
    <xf numFmtId="166" fontId="17" fillId="8" borderId="75" xfId="5" applyNumberFormat="1" applyFont="1" applyFill="1" applyBorder="1" applyAlignment="1" applyProtection="1">
      <alignment vertical="center"/>
    </xf>
    <xf numFmtId="166" fontId="17" fillId="8" borderId="76" xfId="5" applyNumberFormat="1" applyFont="1" applyFill="1" applyBorder="1" applyAlignment="1" applyProtection="1">
      <alignment vertical="center"/>
    </xf>
    <xf numFmtId="167" fontId="34" fillId="3" borderId="0" xfId="5" applyNumberFormat="1" applyFont="1" applyFill="1" applyBorder="1" applyAlignment="1" applyProtection="1">
      <alignment horizontal="center" vertical="center"/>
    </xf>
    <xf numFmtId="166" fontId="17" fillId="3" borderId="93" xfId="5" applyNumberFormat="1" applyFont="1" applyFill="1" applyBorder="1" applyAlignment="1" applyProtection="1">
      <alignment horizontal="center" vertical="center"/>
    </xf>
    <xf numFmtId="2" fontId="17" fillId="3" borderId="94" xfId="3" applyNumberFormat="1" applyFont="1" applyFill="1" applyBorder="1" applyAlignment="1" applyProtection="1">
      <alignment horizontal="center" vertical="center" wrapText="1"/>
    </xf>
    <xf numFmtId="0" fontId="23" fillId="0" borderId="0" xfId="5" applyFont="1" applyFill="1" applyAlignment="1">
      <alignment horizontal="center" vertical="center"/>
    </xf>
    <xf numFmtId="166" fontId="34" fillId="0" borderId="0" xfId="5" applyNumberFormat="1" applyFont="1" applyFill="1" applyBorder="1" applyAlignment="1" applyProtection="1">
      <alignment vertical="center"/>
    </xf>
    <xf numFmtId="0" fontId="33" fillId="0" borderId="0" xfId="5" applyFont="1" applyFill="1" applyAlignment="1">
      <alignment vertical="center"/>
    </xf>
    <xf numFmtId="167" fontId="34" fillId="0" borderId="0" xfId="5" applyNumberFormat="1" applyFont="1" applyFill="1" applyBorder="1" applyAlignment="1" applyProtection="1">
      <alignment horizontal="center" vertical="center"/>
    </xf>
    <xf numFmtId="165" fontId="23" fillId="0" borderId="0" xfId="6" applyFont="1" applyFill="1" applyAlignment="1">
      <alignment horizontal="center" vertical="center"/>
    </xf>
    <xf numFmtId="166" fontId="17" fillId="0" borderId="88" xfId="5" applyNumberFormat="1" applyFont="1" applyFill="1" applyBorder="1" applyAlignment="1" applyProtection="1">
      <alignment horizontal="center" vertical="center"/>
    </xf>
    <xf numFmtId="166" fontId="17" fillId="0" borderId="77" xfId="5" applyNumberFormat="1" applyFont="1" applyFill="1" applyBorder="1" applyAlignment="1" applyProtection="1">
      <alignment horizontal="center" vertical="center"/>
    </xf>
    <xf numFmtId="2" fontId="17" fillId="0" borderId="78" xfId="5" applyNumberFormat="1" applyFont="1" applyFill="1" applyBorder="1" applyAlignment="1" applyProtection="1">
      <alignment horizontal="center" vertical="center"/>
    </xf>
    <xf numFmtId="0" fontId="8" fillId="3" borderId="0" xfId="5" applyFont="1" applyFill="1"/>
    <xf numFmtId="0" fontId="8" fillId="3" borderId="0" xfId="5" applyFont="1" applyFill="1" applyAlignment="1">
      <alignment vertical="center"/>
    </xf>
    <xf numFmtId="166" fontId="17" fillId="9" borderId="18" xfId="5" applyNumberFormat="1" applyFont="1" applyFill="1" applyBorder="1" applyAlignment="1" applyProtection="1">
      <alignment horizontal="center" vertical="center"/>
    </xf>
    <xf numFmtId="166" fontId="17" fillId="9" borderId="76" xfId="5" applyNumberFormat="1" applyFont="1" applyFill="1" applyBorder="1" applyAlignment="1" applyProtection="1">
      <alignment horizontal="center" vertical="center"/>
    </xf>
    <xf numFmtId="2" fontId="16" fillId="3" borderId="76" xfId="5" applyNumberFormat="1" applyFont="1" applyFill="1" applyBorder="1" applyAlignment="1" applyProtection="1">
      <alignment horizontal="center" vertical="center"/>
    </xf>
    <xf numFmtId="2" fontId="16" fillId="3" borderId="95" xfId="5" applyNumberFormat="1" applyFont="1" applyFill="1" applyBorder="1" applyAlignment="1" applyProtection="1">
      <alignment horizontal="center" vertical="center"/>
    </xf>
    <xf numFmtId="2" fontId="17" fillId="3" borderId="96" xfId="5" applyNumberFormat="1" applyFont="1" applyFill="1" applyBorder="1" applyAlignment="1" applyProtection="1">
      <alignment horizontal="center" vertical="center"/>
    </xf>
    <xf numFmtId="166" fontId="17" fillId="9" borderId="80" xfId="5" applyNumberFormat="1" applyFont="1" applyFill="1" applyBorder="1" applyAlignment="1" applyProtection="1">
      <alignment horizontal="center" vertical="center"/>
    </xf>
    <xf numFmtId="2" fontId="16" fillId="3" borderId="82" xfId="5" applyNumberFormat="1" applyFont="1" applyFill="1" applyBorder="1" applyAlignment="1" applyProtection="1">
      <alignment horizontal="center" vertical="center"/>
    </xf>
    <xf numFmtId="2" fontId="17" fillId="3" borderId="83" xfId="5" applyNumberFormat="1" applyFont="1" applyFill="1" applyBorder="1" applyAlignment="1" applyProtection="1">
      <alignment horizontal="center" vertical="center"/>
    </xf>
    <xf numFmtId="0" fontId="24" fillId="3" borderId="0" xfId="5" applyFont="1" applyFill="1" applyAlignment="1">
      <alignment horizontal="center"/>
    </xf>
    <xf numFmtId="0" fontId="24" fillId="3" borderId="0" xfId="5" applyFont="1" applyFill="1" applyAlignment="1">
      <alignment horizontal="center" vertical="top"/>
    </xf>
    <xf numFmtId="2" fontId="16" fillId="0" borderId="77" xfId="5" applyNumberFormat="1" applyFont="1" applyFill="1" applyBorder="1" applyAlignment="1" applyProtection="1">
      <alignment horizontal="center" vertical="center"/>
    </xf>
    <xf numFmtId="2" fontId="16" fillId="0" borderId="82" xfId="5" applyNumberFormat="1" applyFont="1" applyFill="1" applyBorder="1" applyAlignment="1" applyProtection="1">
      <alignment horizontal="center" vertical="center"/>
    </xf>
    <xf numFmtId="2" fontId="17" fillId="0" borderId="83" xfId="5" applyNumberFormat="1" applyFont="1" applyFill="1" applyBorder="1" applyAlignment="1" applyProtection="1">
      <alignment horizontal="center" vertical="center"/>
    </xf>
    <xf numFmtId="0" fontId="33" fillId="3" borderId="0" xfId="5" applyFont="1" applyFill="1" applyAlignment="1">
      <alignment vertical="top"/>
    </xf>
    <xf numFmtId="2" fontId="32" fillId="3" borderId="0" xfId="6" applyNumberFormat="1" applyFont="1" applyFill="1" applyBorder="1" applyAlignment="1" applyProtection="1">
      <alignment horizontal="center" vertical="top"/>
    </xf>
    <xf numFmtId="166" fontId="17" fillId="9" borderId="88" xfId="5" applyNumberFormat="1" applyFont="1" applyFill="1" applyBorder="1" applyAlignment="1" applyProtection="1">
      <alignment horizontal="center" vertical="center"/>
    </xf>
    <xf numFmtId="2" fontId="16" fillId="0" borderId="77" xfId="5" quotePrefix="1" applyNumberFormat="1" applyFont="1" applyFill="1" applyBorder="1" applyAlignment="1" applyProtection="1">
      <alignment horizontal="center" vertical="center"/>
    </xf>
    <xf numFmtId="2" fontId="16" fillId="0" borderId="82" xfId="5" quotePrefix="1" applyNumberFormat="1" applyFont="1" applyFill="1" applyBorder="1" applyAlignment="1" applyProtection="1">
      <alignment horizontal="center" vertical="center"/>
    </xf>
    <xf numFmtId="2" fontId="16" fillId="3" borderId="82" xfId="5" quotePrefix="1" applyNumberFormat="1" applyFont="1" applyFill="1" applyBorder="1" applyAlignment="1" applyProtection="1">
      <alignment horizontal="center" vertical="center"/>
    </xf>
    <xf numFmtId="0" fontId="33" fillId="3" borderId="0" xfId="5" applyFont="1" applyFill="1" applyAlignment="1"/>
    <xf numFmtId="2" fontId="16" fillId="3" borderId="97" xfId="3" applyNumberFormat="1" applyFont="1" applyFill="1" applyBorder="1" applyAlignment="1" applyProtection="1">
      <alignment horizontal="center" vertical="center" wrapText="1"/>
    </xf>
    <xf numFmtId="2" fontId="17" fillId="3" borderId="98" xfId="3" applyNumberFormat="1" applyFont="1" applyFill="1" applyBorder="1" applyAlignment="1" applyProtection="1">
      <alignment horizontal="center" vertical="center" wrapText="1"/>
    </xf>
    <xf numFmtId="166" fontId="17" fillId="9" borderId="99" xfId="5" applyNumberFormat="1" applyFont="1" applyFill="1" applyBorder="1" applyAlignment="1" applyProtection="1">
      <alignment horizontal="center" vertical="center"/>
    </xf>
    <xf numFmtId="2" fontId="16" fillId="3" borderId="99" xfId="5" applyNumberFormat="1" applyFont="1" applyFill="1" applyBorder="1" applyAlignment="1" applyProtection="1">
      <alignment horizontal="center" vertical="center"/>
    </xf>
    <xf numFmtId="2" fontId="17" fillId="3" borderId="100" xfId="5" applyNumberFormat="1" applyFont="1" applyFill="1" applyBorder="1" applyAlignment="1" applyProtection="1">
      <alignment horizontal="center" vertical="center"/>
    </xf>
    <xf numFmtId="0" fontId="21" fillId="3" borderId="0" xfId="5" applyFont="1" applyFill="1"/>
    <xf numFmtId="0" fontId="8" fillId="3" borderId="0" xfId="5" applyFont="1" applyFill="1" applyAlignment="1">
      <alignment horizontal="center" vertical="center"/>
    </xf>
    <xf numFmtId="10" fontId="33" fillId="3" borderId="0" xfId="8" applyNumberFormat="1" applyFont="1" applyFill="1"/>
    <xf numFmtId="166" fontId="20" fillId="3" borderId="0" xfId="5" applyNumberFormat="1" applyFont="1" applyFill="1" applyBorder="1" applyAlignment="1" applyProtection="1">
      <alignment horizontal="center"/>
    </xf>
    <xf numFmtId="0" fontId="8" fillId="3" borderId="0" xfId="5" applyFont="1" applyFill="1" applyBorder="1" applyAlignment="1">
      <alignment horizontal="center" vertical="center"/>
    </xf>
    <xf numFmtId="166" fontId="6" fillId="3" borderId="0" xfId="5" applyNumberFormat="1" applyFont="1" applyFill="1" applyBorder="1" applyAlignment="1" applyProtection="1">
      <alignment horizontal="center"/>
    </xf>
    <xf numFmtId="10" fontId="33" fillId="3" borderId="0" xfId="8" applyNumberFormat="1" applyFont="1" applyFill="1" applyBorder="1"/>
    <xf numFmtId="0" fontId="8" fillId="3" borderId="0" xfId="5" applyFont="1" applyFill="1" applyAlignment="1">
      <alignment horizontal="center"/>
    </xf>
    <xf numFmtId="166" fontId="6" fillId="3" borderId="0" xfId="5" applyNumberFormat="1" applyFont="1" applyFill="1" applyBorder="1" applyAlignment="1" applyProtection="1">
      <alignment horizontal="center"/>
    </xf>
    <xf numFmtId="166" fontId="34" fillId="10" borderId="0" xfId="5" applyNumberFormat="1" applyFont="1" applyFill="1" applyBorder="1" applyAlignment="1" applyProtection="1">
      <alignment horizontal="center"/>
    </xf>
    <xf numFmtId="166" fontId="34" fillId="11" borderId="0" xfId="5" applyNumberFormat="1" applyFont="1" applyFill="1" applyBorder="1" applyProtection="1"/>
    <xf numFmtId="167" fontId="34" fillId="10" borderId="0" xfId="5" applyNumberFormat="1" applyFont="1" applyFill="1" applyBorder="1" applyAlignment="1" applyProtection="1">
      <alignment horizontal="center"/>
    </xf>
    <xf numFmtId="2" fontId="17" fillId="3" borderId="78" xfId="5" applyNumberFormat="1" applyFont="1" applyFill="1" applyBorder="1" applyAlignment="1" applyProtection="1">
      <alignment horizontal="center" vertical="center"/>
    </xf>
    <xf numFmtId="2" fontId="37" fillId="0" borderId="0" xfId="6" applyNumberFormat="1" applyFont="1" applyFill="1" applyBorder="1" applyAlignment="1" applyProtection="1">
      <alignment horizontal="center"/>
    </xf>
    <xf numFmtId="0" fontId="8" fillId="3" borderId="0" xfId="5" applyFont="1" applyFill="1" applyAlignment="1">
      <alignment horizontal="center" vertical="top"/>
    </xf>
    <xf numFmtId="39" fontId="34" fillId="3" borderId="0" xfId="5" applyNumberFormat="1" applyFont="1" applyFill="1" applyBorder="1" applyAlignment="1" applyProtection="1">
      <alignment horizontal="center" vertical="top"/>
    </xf>
    <xf numFmtId="2" fontId="37" fillId="0" borderId="0" xfId="6" applyNumberFormat="1" applyFont="1" applyFill="1" applyBorder="1" applyAlignment="1" applyProtection="1">
      <alignment horizontal="center" vertical="top"/>
    </xf>
    <xf numFmtId="166" fontId="17" fillId="3" borderId="88" xfId="5" applyNumberFormat="1" applyFont="1" applyFill="1" applyBorder="1" applyAlignment="1" applyProtection="1">
      <alignment horizontal="center" vertical="center" wrapText="1"/>
    </xf>
    <xf numFmtId="166" fontId="17" fillId="3" borderId="101" xfId="5" applyNumberFormat="1" applyFont="1" applyFill="1" applyBorder="1" applyAlignment="1" applyProtection="1">
      <alignment horizontal="center" vertical="center"/>
    </xf>
    <xf numFmtId="166" fontId="17" fillId="3" borderId="99" xfId="5" applyNumberFormat="1" applyFont="1" applyFill="1" applyBorder="1" applyAlignment="1" applyProtection="1">
      <alignment horizontal="center" vertical="center"/>
    </xf>
    <xf numFmtId="2" fontId="17" fillId="3" borderId="102" xfId="5" applyNumberFormat="1" applyFont="1" applyFill="1" applyBorder="1" applyAlignment="1" applyProtection="1">
      <alignment horizontal="center" vertical="center"/>
    </xf>
    <xf numFmtId="0" fontId="8" fillId="3" borderId="0" xfId="5" applyFont="1" applyFill="1" applyBorder="1"/>
    <xf numFmtId="0" fontId="3" fillId="0" borderId="0" xfId="3" applyNumberFormat="1" applyFont="1" applyFill="1" applyBorder="1" applyAlignment="1"/>
    <xf numFmtId="0" fontId="5" fillId="0" borderId="0" xfId="2" applyFont="1" applyBorder="1" applyAlignment="1">
      <alignment horizontal="left" vertical="top" wrapText="1"/>
    </xf>
    <xf numFmtId="0" fontId="5" fillId="0" borderId="41" xfId="2" applyFont="1" applyBorder="1" applyAlignment="1">
      <alignment horizontal="left" vertical="top" wrapText="1"/>
    </xf>
    <xf numFmtId="166" fontId="6" fillId="3" borderId="0" xfId="5" applyNumberFormat="1" applyFont="1" applyFill="1" applyBorder="1" applyAlignment="1" applyProtection="1">
      <alignment horizontal="center" vertical="center"/>
    </xf>
    <xf numFmtId="0" fontId="16" fillId="0" borderId="0" xfId="3" applyNumberFormat="1" applyFont="1" applyFill="1" applyBorder="1" applyAlignment="1">
      <alignment horizontal="center" vertical="center"/>
    </xf>
    <xf numFmtId="0" fontId="3" fillId="0" borderId="41" xfId="3" applyNumberFormat="1" applyFont="1" applyFill="1" applyBorder="1" applyAlignment="1"/>
    <xf numFmtId="0" fontId="17" fillId="7" borderId="4" xfId="3" applyNumberFormat="1" applyFont="1" applyFill="1" applyBorder="1" applyAlignment="1"/>
    <xf numFmtId="0" fontId="17" fillId="7" borderId="30" xfId="3" applyNumberFormat="1" applyFont="1" applyFill="1" applyBorder="1" applyAlignment="1"/>
    <xf numFmtId="0" fontId="17" fillId="7" borderId="22" xfId="3" applyNumberFormat="1" applyFont="1" applyFill="1" applyBorder="1" applyAlignment="1"/>
    <xf numFmtId="0" fontId="17" fillId="7" borderId="5" xfId="3" applyNumberFormat="1" applyFont="1" applyFill="1" applyBorder="1" applyAlignment="1"/>
    <xf numFmtId="0" fontId="17" fillId="7" borderId="6" xfId="3" applyNumberFormat="1" applyFont="1" applyFill="1" applyBorder="1" applyAlignment="1">
      <alignment horizontal="center" vertical="center" wrapText="1"/>
    </xf>
    <xf numFmtId="0" fontId="17" fillId="7" borderId="8" xfId="3" applyNumberFormat="1" applyFont="1" applyFill="1" applyBorder="1" applyAlignment="1">
      <alignment horizontal="center"/>
    </xf>
    <xf numFmtId="0" fontId="17" fillId="7" borderId="9" xfId="3" applyNumberFormat="1" applyFont="1" applyFill="1" applyBorder="1" applyAlignment="1"/>
    <xf numFmtId="0" fontId="17" fillId="7" borderId="34" xfId="3" applyNumberFormat="1" applyFont="1" applyFill="1" applyBorder="1" applyAlignment="1"/>
    <xf numFmtId="0" fontId="17" fillId="7" borderId="0" xfId="3" applyNumberFormat="1" applyFont="1" applyFill="1" applyBorder="1" applyAlignment="1"/>
    <xf numFmtId="0" fontId="17" fillId="7" borderId="10" xfId="3" applyNumberFormat="1" applyFont="1" applyFill="1" applyBorder="1" applyAlignment="1"/>
    <xf numFmtId="0" fontId="17" fillId="7" borderId="11" xfId="3" applyNumberFormat="1" applyFont="1" applyFill="1" applyBorder="1" applyAlignment="1">
      <alignment horizontal="center" vertical="center" wrapText="1"/>
    </xf>
    <xf numFmtId="0" fontId="17" fillId="7" borderId="13" xfId="3" applyNumberFormat="1" applyFont="1" applyFill="1" applyBorder="1" applyAlignment="1">
      <alignment horizontal="center"/>
    </xf>
    <xf numFmtId="0" fontId="17" fillId="7" borderId="103" xfId="3" applyNumberFormat="1" applyFont="1" applyFill="1" applyBorder="1" applyAlignment="1">
      <alignment horizontal="center" vertical="center" wrapText="1"/>
    </xf>
    <xf numFmtId="0" fontId="17" fillId="0" borderId="4" xfId="3" applyNumberFormat="1" applyFont="1" applyFill="1" applyBorder="1" applyAlignment="1">
      <alignment horizontal="center" wrapText="1"/>
    </xf>
    <xf numFmtId="0" fontId="16" fillId="0" borderId="30" xfId="3" applyNumberFormat="1" applyFont="1" applyFill="1" applyBorder="1" applyAlignment="1"/>
    <xf numFmtId="0" fontId="16" fillId="0" borderId="22" xfId="3" applyNumberFormat="1" applyFont="1" applyFill="1" applyBorder="1" applyAlignment="1"/>
    <xf numFmtId="0" fontId="16" fillId="0" borderId="5" xfId="3" applyNumberFormat="1" applyFont="1" applyFill="1" applyBorder="1" applyAlignment="1"/>
    <xf numFmtId="0" fontId="28" fillId="12" borderId="104" xfId="3" applyNumberFormat="1" applyFont="1" applyFill="1" applyBorder="1" applyAlignment="1" applyProtection="1">
      <alignment horizontal="center" vertical="top" wrapText="1"/>
    </xf>
    <xf numFmtId="2" fontId="17" fillId="0" borderId="8" xfId="3" applyNumberFormat="1" applyFont="1" applyFill="1" applyBorder="1" applyAlignment="1">
      <alignment horizontal="center" vertical="top"/>
    </xf>
    <xf numFmtId="0" fontId="17" fillId="0" borderId="9" xfId="3" applyNumberFormat="1" applyFont="1" applyFill="1" applyBorder="1" applyAlignment="1">
      <alignment horizontal="center" wrapText="1"/>
    </xf>
    <xf numFmtId="0" fontId="16" fillId="0" borderId="95" xfId="3" applyNumberFormat="1" applyFont="1" applyFill="1" applyBorder="1" applyAlignment="1"/>
    <xf numFmtId="0" fontId="16" fillId="0" borderId="105" xfId="3" applyNumberFormat="1" applyFont="1" applyFill="1" applyBorder="1" applyAlignment="1"/>
    <xf numFmtId="0" fontId="16" fillId="0" borderId="106" xfId="3" applyNumberFormat="1" applyFont="1" applyFill="1" applyBorder="1" applyAlignment="1"/>
    <xf numFmtId="0" fontId="28" fillId="12" borderId="107" xfId="3" applyNumberFormat="1" applyFont="1" applyFill="1" applyBorder="1" applyAlignment="1" applyProtection="1">
      <alignment horizontal="center" vertical="top" wrapText="1"/>
    </xf>
    <xf numFmtId="2" fontId="17" fillId="0" borderId="108" xfId="3" applyNumberFormat="1" applyFont="1" applyFill="1" applyBorder="1" applyAlignment="1">
      <alignment horizontal="center" vertical="top"/>
    </xf>
    <xf numFmtId="0" fontId="17" fillId="0" borderId="95" xfId="3" applyNumberFormat="1" applyFont="1" applyFill="1" applyBorder="1" applyAlignment="1"/>
    <xf numFmtId="0" fontId="14" fillId="12" borderId="109" xfId="3" applyNumberFormat="1" applyFont="1" applyFill="1" applyBorder="1" applyAlignment="1" applyProtection="1">
      <alignment horizontal="center" vertical="top" wrapText="1"/>
    </xf>
    <xf numFmtId="0" fontId="16" fillId="0" borderId="34" xfId="3" applyNumberFormat="1" applyFont="1" applyFill="1" applyBorder="1" applyAlignment="1"/>
    <xf numFmtId="0" fontId="16" fillId="0" borderId="10" xfId="3" applyNumberFormat="1" applyFont="1" applyFill="1" applyBorder="1" applyAlignment="1"/>
    <xf numFmtId="2" fontId="17" fillId="0" borderId="13" xfId="3" applyNumberFormat="1" applyFont="1" applyFill="1" applyBorder="1" applyAlignment="1">
      <alignment horizontal="center" vertical="top"/>
    </xf>
    <xf numFmtId="0" fontId="17" fillId="0" borderId="9" xfId="3" applyNumberFormat="1" applyFont="1" applyFill="1" applyBorder="1" applyAlignment="1"/>
    <xf numFmtId="0" fontId="17" fillId="0" borderId="20" xfId="3" applyNumberFormat="1" applyFont="1" applyFill="1" applyBorder="1" applyAlignment="1"/>
    <xf numFmtId="0" fontId="17" fillId="0" borderId="32" xfId="3" applyNumberFormat="1" applyFont="1" applyFill="1" applyBorder="1" applyAlignment="1"/>
    <xf numFmtId="0" fontId="16" fillId="0" borderId="41" xfId="3" applyNumberFormat="1" applyFont="1" applyFill="1" applyBorder="1" applyAlignment="1"/>
    <xf numFmtId="0" fontId="16" fillId="0" borderId="15" xfId="3" applyNumberFormat="1" applyFont="1" applyFill="1" applyBorder="1" applyAlignment="1"/>
    <xf numFmtId="0" fontId="14" fillId="12" borderId="110" xfId="3" applyNumberFormat="1" applyFont="1" applyFill="1" applyBorder="1" applyAlignment="1" applyProtection="1">
      <alignment horizontal="center" vertical="top" wrapText="1"/>
    </xf>
    <xf numFmtId="2" fontId="17" fillId="0" borderId="17" xfId="3" applyNumberFormat="1" applyFont="1" applyFill="1" applyBorder="1" applyAlignment="1">
      <alignment horizontal="center" vertical="top"/>
    </xf>
    <xf numFmtId="0" fontId="16" fillId="0" borderId="26" xfId="3" applyNumberFormat="1" applyFont="1" applyFill="1" applyBorder="1" applyAlignment="1"/>
    <xf numFmtId="0" fontId="16" fillId="0" borderId="9" xfId="3" applyNumberFormat="1" applyFont="1" applyFill="1" applyBorder="1" applyAlignment="1"/>
    <xf numFmtId="0" fontId="16" fillId="0" borderId="87" xfId="3" applyNumberFormat="1" applyFont="1" applyFill="1" applyBorder="1" applyAlignment="1"/>
    <xf numFmtId="0" fontId="16" fillId="0" borderId="111" xfId="3" applyNumberFormat="1" applyFont="1" applyFill="1" applyBorder="1" applyAlignment="1"/>
    <xf numFmtId="0" fontId="16" fillId="0" borderId="69" xfId="3" applyNumberFormat="1" applyFont="1" applyFill="1" applyBorder="1" applyAlignment="1"/>
    <xf numFmtId="0" fontId="16" fillId="0" borderId="18" xfId="3" applyNumberFormat="1" applyFont="1" applyFill="1" applyBorder="1" applyAlignment="1"/>
    <xf numFmtId="2" fontId="17" fillId="0" borderId="112" xfId="3" applyNumberFormat="1" applyFont="1" applyFill="1" applyBorder="1" applyAlignment="1">
      <alignment horizontal="center" vertical="top"/>
    </xf>
    <xf numFmtId="0" fontId="17" fillId="0" borderId="14" xfId="3" applyNumberFormat="1" applyFont="1" applyFill="1" applyBorder="1" applyAlignment="1"/>
    <xf numFmtId="0" fontId="16" fillId="3" borderId="0" xfId="3" applyNumberFormat="1" applyFont="1" applyFill="1" applyBorder="1" applyAlignment="1" applyProtection="1">
      <alignment horizontal="left" vertical="top" wrapText="1"/>
      <protection locked="0"/>
    </xf>
    <xf numFmtId="0" fontId="4" fillId="3" borderId="0" xfId="3" applyNumberFormat="1" applyFont="1" applyFill="1" applyBorder="1" applyAlignment="1" applyProtection="1">
      <alignment horizontal="center" vertical="center"/>
    </xf>
    <xf numFmtId="0" fontId="17" fillId="7" borderId="113" xfId="3" applyFont="1" applyFill="1" applyBorder="1" applyAlignment="1">
      <alignment vertical="center"/>
    </xf>
    <xf numFmtId="0" fontId="17" fillId="7" borderId="114" xfId="3" applyFont="1" applyFill="1" applyBorder="1" applyAlignment="1">
      <alignment horizontal="center" vertical="center" wrapText="1"/>
    </xf>
    <xf numFmtId="0" fontId="17" fillId="7" borderId="115" xfId="3" applyFont="1" applyFill="1" applyBorder="1" applyAlignment="1">
      <alignment horizontal="center" vertical="center"/>
    </xf>
    <xf numFmtId="0" fontId="16" fillId="3" borderId="116" xfId="3" applyFont="1" applyFill="1" applyBorder="1" applyAlignment="1">
      <alignment vertical="top"/>
    </xf>
    <xf numFmtId="2" fontId="16" fillId="3" borderId="117" xfId="3" applyNumberFormat="1" applyFont="1" applyFill="1" applyBorder="1" applyAlignment="1">
      <alignment horizontal="center" vertical="top"/>
    </xf>
    <xf numFmtId="2" fontId="17" fillId="3" borderId="13" xfId="3" applyNumberFormat="1" applyFont="1" applyFill="1" applyBorder="1" applyAlignment="1" applyProtection="1">
      <alignment horizontal="center" vertical="top"/>
    </xf>
    <xf numFmtId="0" fontId="16" fillId="3" borderId="9" xfId="3" applyFont="1" applyFill="1" applyBorder="1" applyAlignment="1">
      <alignment vertical="top"/>
    </xf>
    <xf numFmtId="2" fontId="16" fillId="3" borderId="24" xfId="3" applyNumberFormat="1" applyFont="1" applyFill="1" applyBorder="1" applyAlignment="1">
      <alignment horizontal="center" vertical="top"/>
    </xf>
    <xf numFmtId="0" fontId="16" fillId="3" borderId="14" xfId="3" applyFont="1" applyFill="1" applyBorder="1" applyAlignment="1">
      <alignment vertical="top"/>
    </xf>
    <xf numFmtId="2" fontId="16" fillId="3" borderId="39" xfId="3" applyNumberFormat="1" applyFont="1" applyFill="1" applyBorder="1" applyAlignment="1">
      <alignment horizontal="center" vertical="top"/>
    </xf>
    <xf numFmtId="2" fontId="17" fillId="3" borderId="17" xfId="3" applyNumberFormat="1" applyFont="1" applyFill="1" applyBorder="1" applyAlignment="1" applyProtection="1">
      <alignment horizontal="center" vertical="top"/>
    </xf>
    <xf numFmtId="0" fontId="16" fillId="3" borderId="0" xfId="3" applyFont="1" applyFill="1" applyBorder="1" applyAlignment="1">
      <alignment vertical="top"/>
    </xf>
    <xf numFmtId="2" fontId="16" fillId="3" borderId="0" xfId="3" applyNumberFormat="1" applyFont="1" applyFill="1" applyBorder="1" applyAlignment="1">
      <alignment horizontal="center" vertical="center"/>
    </xf>
    <xf numFmtId="2" fontId="16" fillId="3" borderId="0" xfId="3" applyNumberFormat="1" applyFont="1" applyFill="1" applyBorder="1" applyAlignment="1">
      <alignment horizontal="center" vertical="top"/>
    </xf>
    <xf numFmtId="2" fontId="17" fillId="3" borderId="0" xfId="3" applyNumberFormat="1" applyFont="1" applyFill="1" applyBorder="1" applyAlignment="1" applyProtection="1">
      <alignment horizontal="center" vertical="top"/>
    </xf>
    <xf numFmtId="166" fontId="6" fillId="3" borderId="0" xfId="5" applyNumberFormat="1" applyFont="1" applyFill="1" applyBorder="1" applyAlignment="1" applyProtection="1">
      <alignment horizontal="center" vertical="center"/>
    </xf>
    <xf numFmtId="0" fontId="17" fillId="7" borderId="118" xfId="3" applyFont="1" applyFill="1" applyBorder="1" applyAlignment="1">
      <alignment vertical="center"/>
    </xf>
    <xf numFmtId="0" fontId="17" fillId="7" borderId="74" xfId="3" applyFont="1" applyFill="1" applyBorder="1" applyAlignment="1">
      <alignment horizontal="center" vertical="center"/>
    </xf>
    <xf numFmtId="0" fontId="16" fillId="0" borderId="9" xfId="3" applyNumberFormat="1" applyFont="1" applyFill="1" applyBorder="1" applyAlignment="1" applyProtection="1">
      <alignment horizontal="left" vertical="top"/>
      <protection locked="0"/>
    </xf>
    <xf numFmtId="0" fontId="16" fillId="3" borderId="11" xfId="3" applyNumberFormat="1" applyFont="1" applyFill="1" applyBorder="1" applyAlignment="1" applyProtection="1">
      <alignment horizontal="center" vertical="center"/>
      <protection locked="0"/>
    </xf>
    <xf numFmtId="0" fontId="16" fillId="3" borderId="13" xfId="3" applyNumberFormat="1" applyFont="1" applyFill="1" applyBorder="1" applyAlignment="1" applyProtection="1">
      <alignment horizontal="center" vertical="center"/>
      <protection locked="0"/>
    </xf>
    <xf numFmtId="2" fontId="16" fillId="3" borderId="11" xfId="3" applyNumberFormat="1" applyFont="1" applyFill="1" applyBorder="1" applyAlignment="1">
      <alignment horizontal="center" vertical="center"/>
    </xf>
    <xf numFmtId="2" fontId="17" fillId="3" borderId="13" xfId="3" applyNumberFormat="1" applyFont="1" applyFill="1" applyBorder="1" applyAlignment="1" applyProtection="1">
      <alignment horizontal="center" vertical="center"/>
    </xf>
    <xf numFmtId="0" fontId="41" fillId="0" borderId="119" xfId="3" applyFont="1" applyFill="1" applyBorder="1" applyAlignment="1">
      <alignment vertical="top"/>
    </xf>
    <xf numFmtId="2" fontId="17" fillId="3" borderId="77" xfId="3" applyNumberFormat="1" applyFont="1" applyFill="1" applyBorder="1" applyAlignment="1">
      <alignment horizontal="center" vertical="center"/>
    </xf>
    <xf numFmtId="2" fontId="17" fillId="3" borderId="79" xfId="3" applyNumberFormat="1" applyFont="1" applyFill="1" applyBorder="1" applyAlignment="1" applyProtection="1">
      <alignment horizontal="center" vertical="center"/>
    </xf>
    <xf numFmtId="2" fontId="16" fillId="3" borderId="11" xfId="3" applyNumberFormat="1" applyFont="1" applyFill="1" applyBorder="1" applyAlignment="1" applyProtection="1">
      <alignment horizontal="center" vertical="center"/>
      <protection locked="0"/>
    </xf>
    <xf numFmtId="2" fontId="17" fillId="3" borderId="13" xfId="3" applyNumberFormat="1" applyFont="1" applyFill="1" applyBorder="1" applyAlignment="1" applyProtection="1">
      <alignment horizontal="center" vertical="center"/>
      <protection locked="0"/>
    </xf>
    <xf numFmtId="0" fontId="41" fillId="3" borderId="120" xfId="3" applyFont="1" applyFill="1" applyBorder="1" applyAlignment="1">
      <alignment vertical="top"/>
    </xf>
    <xf numFmtId="2" fontId="17" fillId="3" borderId="99" xfId="3" applyNumberFormat="1" applyFont="1" applyFill="1" applyBorder="1" applyAlignment="1">
      <alignment horizontal="center" vertical="center"/>
    </xf>
    <xf numFmtId="2" fontId="17" fillId="3" borderId="121" xfId="3" applyNumberFormat="1" applyFont="1" applyFill="1" applyBorder="1" applyAlignment="1" applyProtection="1">
      <alignment horizontal="center" vertical="center"/>
    </xf>
    <xf numFmtId="0" fontId="41" fillId="3" borderId="0" xfId="3" applyFont="1" applyFill="1" applyBorder="1" applyAlignment="1">
      <alignment vertical="top"/>
    </xf>
    <xf numFmtId="0" fontId="42" fillId="3" borderId="0" xfId="3" applyFont="1" applyFill="1" applyBorder="1" applyAlignment="1">
      <alignment horizontal="center" vertical="center"/>
    </xf>
    <xf numFmtId="0" fontId="42" fillId="3" borderId="0" xfId="3" applyNumberFormat="1" applyFont="1" applyFill="1" applyBorder="1" applyAlignment="1" applyProtection="1">
      <alignment horizontal="center" vertical="center"/>
    </xf>
    <xf numFmtId="0" fontId="4" fillId="3" borderId="122" xfId="3" applyNumberFormat="1" applyFont="1" applyFill="1" applyBorder="1" applyAlignment="1" applyProtection="1">
      <alignment horizontal="center" vertical="center"/>
    </xf>
    <xf numFmtId="0" fontId="17" fillId="7" borderId="123" xfId="3" applyFont="1" applyFill="1" applyBorder="1" applyAlignment="1">
      <alignment vertical="center"/>
    </xf>
    <xf numFmtId="0" fontId="17" fillId="7" borderId="124" xfId="3" applyFont="1" applyFill="1" applyBorder="1" applyAlignment="1">
      <alignment horizontal="center" vertical="center"/>
    </xf>
    <xf numFmtId="0" fontId="16" fillId="3" borderId="125" xfId="3" applyFont="1" applyFill="1" applyBorder="1" applyAlignment="1">
      <alignment vertical="top"/>
    </xf>
    <xf numFmtId="2" fontId="16" fillId="3" borderId="117" xfId="3" applyNumberFormat="1" applyFont="1" applyFill="1" applyBorder="1" applyAlignment="1">
      <alignment horizontal="center" vertical="center"/>
    </xf>
    <xf numFmtId="2" fontId="17" fillId="3" borderId="60" xfId="3" applyNumberFormat="1" applyFont="1" applyFill="1" applyBorder="1" applyAlignment="1" applyProtection="1">
      <alignment horizontal="center" vertical="center"/>
    </xf>
    <xf numFmtId="0" fontId="16" fillId="3" borderId="58" xfId="3" applyFont="1" applyFill="1" applyBorder="1" applyAlignment="1">
      <alignment vertical="top"/>
    </xf>
    <xf numFmtId="2" fontId="16" fillId="3" borderId="24" xfId="3" applyNumberFormat="1" applyFont="1" applyFill="1" applyBorder="1" applyAlignment="1">
      <alignment horizontal="center" vertical="center"/>
    </xf>
    <xf numFmtId="0" fontId="41" fillId="3" borderId="126" xfId="3" applyFont="1" applyFill="1" applyBorder="1" applyAlignment="1">
      <alignment vertical="top"/>
    </xf>
    <xf numFmtId="2" fontId="17" fillId="3" borderId="127" xfId="3" applyNumberFormat="1" applyFont="1" applyFill="1" applyBorder="1" applyAlignment="1">
      <alignment horizontal="center" vertical="center"/>
    </xf>
    <xf numFmtId="2" fontId="17" fillId="3" borderId="128" xfId="3" applyNumberFormat="1" applyFont="1" applyFill="1" applyBorder="1" applyAlignment="1" applyProtection="1">
      <alignment horizontal="center" vertical="center"/>
    </xf>
    <xf numFmtId="0" fontId="16" fillId="0" borderId="58" xfId="3" applyNumberFormat="1" applyFont="1" applyFill="1" applyBorder="1" applyAlignment="1"/>
    <xf numFmtId="0" fontId="16" fillId="0" borderId="60" xfId="3" applyNumberFormat="1" applyFont="1" applyFill="1" applyBorder="1" applyAlignment="1"/>
    <xf numFmtId="0" fontId="26" fillId="3" borderId="58" xfId="3" applyNumberFormat="1" applyFont="1" applyFill="1" applyBorder="1" applyAlignment="1" applyProtection="1">
      <alignment horizontal="center" vertical="top" wrapText="1"/>
    </xf>
    <xf numFmtId="0" fontId="26" fillId="3" borderId="0" xfId="3" applyNumberFormat="1" applyFont="1" applyFill="1" applyBorder="1" applyAlignment="1" applyProtection="1">
      <alignment horizontal="center" vertical="top" wrapText="1"/>
    </xf>
    <xf numFmtId="0" fontId="26" fillId="3" borderId="60" xfId="3" applyNumberFormat="1" applyFont="1" applyFill="1" applyBorder="1" applyAlignment="1" applyProtection="1">
      <alignment horizontal="center" vertical="top" wrapText="1"/>
    </xf>
    <xf numFmtId="0" fontId="17" fillId="7" borderId="129" xfId="3" applyFont="1" applyFill="1" applyBorder="1" applyAlignment="1">
      <alignment horizontal="center" vertical="center" wrapText="1"/>
    </xf>
    <xf numFmtId="0" fontId="16" fillId="3" borderId="125" xfId="3" applyFont="1" applyFill="1" applyBorder="1" applyAlignment="1">
      <alignment horizontal="left" vertical="center"/>
    </xf>
    <xf numFmtId="4" fontId="16" fillId="3" borderId="117" xfId="3" applyNumberFormat="1" applyFont="1" applyFill="1" applyBorder="1" applyAlignment="1">
      <alignment horizontal="center" vertical="center"/>
    </xf>
    <xf numFmtId="2" fontId="17" fillId="3" borderId="130" xfId="3" applyNumberFormat="1" applyFont="1" applyFill="1" applyBorder="1" applyAlignment="1" applyProtection="1">
      <alignment horizontal="center" vertical="center"/>
    </xf>
    <xf numFmtId="0" fontId="16" fillId="3" borderId="58" xfId="3" applyFont="1" applyFill="1" applyBorder="1" applyAlignment="1">
      <alignment horizontal="left" vertical="center"/>
    </xf>
    <xf numFmtId="4" fontId="16" fillId="3" borderId="24" xfId="3" applyNumberFormat="1" applyFont="1" applyFill="1" applyBorder="1" applyAlignment="1">
      <alignment horizontal="center" vertical="center"/>
    </xf>
    <xf numFmtId="0" fontId="16" fillId="3" borderId="131" xfId="3" applyFont="1" applyFill="1" applyBorder="1" applyAlignment="1">
      <alignment horizontal="left" vertical="center"/>
    </xf>
    <xf numFmtId="4" fontId="16" fillId="3" borderId="132" xfId="3" applyNumberFormat="1" applyFont="1" applyFill="1" applyBorder="1" applyAlignment="1">
      <alignment horizontal="center" vertical="center"/>
    </xf>
    <xf numFmtId="2" fontId="17" fillId="3" borderId="133" xfId="3" applyNumberFormat="1" applyFont="1" applyFill="1" applyBorder="1" applyAlignment="1" applyProtection="1">
      <alignment horizontal="center" vertical="center"/>
    </xf>
    <xf numFmtId="4" fontId="17" fillId="3" borderId="127" xfId="3" applyNumberFormat="1" applyFont="1" applyFill="1" applyBorder="1" applyAlignment="1">
      <alignment horizontal="center" vertical="center"/>
    </xf>
    <xf numFmtId="0" fontId="43" fillId="3" borderId="0" xfId="3" applyNumberFormat="1" applyFont="1" applyFill="1" applyBorder="1" applyAlignment="1" applyProtection="1">
      <alignment horizontal="left" vertical="top" wrapText="1"/>
      <protection locked="0"/>
    </xf>
    <xf numFmtId="0" fontId="18" fillId="3" borderId="0" xfId="3" applyNumberFormat="1" applyFont="1" applyFill="1" applyBorder="1" applyAlignment="1" applyProtection="1">
      <alignment horizontal="left" vertical="top" wrapText="1"/>
      <protection locked="0"/>
    </xf>
    <xf numFmtId="0" fontId="44" fillId="3" borderId="0" xfId="3" applyNumberFormat="1" applyFont="1" applyFill="1" applyBorder="1" applyAlignment="1" applyProtection="1">
      <alignment horizontal="right" vertical="top" wrapText="1"/>
    </xf>
    <xf numFmtId="0" fontId="43" fillId="0" borderId="0" xfId="3" applyNumberFormat="1" applyFont="1" applyFill="1" applyBorder="1" applyAlignment="1"/>
    <xf numFmtId="0" fontId="6" fillId="3" borderId="0" xfId="3" quotePrefix="1" applyNumberFormat="1" applyFont="1" applyFill="1" applyBorder="1" applyAlignment="1" applyProtection="1">
      <alignment horizontal="right" vertical="top" wrapText="1"/>
      <protection locked="0"/>
    </xf>
    <xf numFmtId="0" fontId="44" fillId="3" borderId="0" xfId="3" applyNumberFormat="1" applyFont="1" applyFill="1" applyBorder="1" applyAlignment="1" applyProtection="1">
      <alignment horizontal="right" vertical="top" wrapText="1"/>
    </xf>
    <xf numFmtId="0" fontId="43" fillId="0" borderId="0" xfId="3" applyNumberFormat="1" applyFont="1" applyFill="1" applyBorder="1" applyAlignment="1"/>
    <xf numFmtId="0" fontId="43" fillId="3" borderId="0" xfId="3" applyNumberFormat="1" applyFont="1" applyFill="1" applyBorder="1" applyAlignment="1" applyProtection="1">
      <alignment horizontal="left" vertical="top"/>
      <protection locked="0"/>
    </xf>
    <xf numFmtId="0" fontId="4" fillId="3" borderId="0" xfId="3" applyNumberFormat="1" applyFont="1" applyFill="1" applyBorder="1" applyAlignment="1" applyProtection="1">
      <alignment horizontal="center" vertical="top"/>
    </xf>
    <xf numFmtId="0" fontId="17" fillId="7" borderId="134" xfId="3" applyFont="1" applyFill="1" applyBorder="1" applyAlignment="1">
      <alignment horizontal="center" vertical="center" wrapText="1"/>
    </xf>
    <xf numFmtId="0" fontId="17" fillId="7" borderId="135" xfId="3" applyFont="1" applyFill="1" applyBorder="1" applyAlignment="1">
      <alignment horizontal="center" vertical="center" wrapText="1"/>
    </xf>
    <xf numFmtId="0" fontId="17" fillId="7" borderId="73" xfId="3" applyFont="1" applyFill="1" applyBorder="1" applyAlignment="1">
      <alignment horizontal="center" vertical="center" wrapText="1"/>
    </xf>
    <xf numFmtId="0" fontId="17" fillId="7" borderId="136" xfId="3" applyFont="1" applyFill="1" applyBorder="1" applyAlignment="1">
      <alignment horizontal="center" vertical="center" wrapText="1"/>
    </xf>
    <xf numFmtId="0" fontId="17" fillId="7" borderId="72" xfId="3" applyFont="1" applyFill="1" applyBorder="1" applyAlignment="1">
      <alignment horizontal="center" vertical="center" wrapText="1"/>
    </xf>
    <xf numFmtId="0" fontId="17" fillId="7" borderId="137" xfId="3" applyFont="1" applyFill="1" applyBorder="1" applyAlignment="1">
      <alignment horizontal="center" vertical="center" wrapText="1"/>
    </xf>
    <xf numFmtId="0" fontId="17" fillId="7" borderId="138" xfId="3" applyFont="1" applyFill="1" applyBorder="1" applyAlignment="1">
      <alignment horizontal="center" vertical="center" wrapText="1"/>
    </xf>
    <xf numFmtId="0" fontId="17" fillId="7" borderId="139" xfId="3" applyFont="1" applyFill="1" applyBorder="1" applyAlignment="1">
      <alignment horizontal="center" vertical="center" wrapText="1"/>
    </xf>
    <xf numFmtId="0" fontId="17" fillId="7" borderId="140" xfId="3" applyFont="1" applyFill="1" applyBorder="1" applyAlignment="1">
      <alignment horizontal="center" vertical="center" wrapText="1"/>
    </xf>
    <xf numFmtId="0" fontId="17" fillId="7" borderId="132" xfId="3" applyFont="1" applyFill="1" applyBorder="1" applyAlignment="1">
      <alignment horizontal="center" vertical="center" wrapText="1"/>
    </xf>
    <xf numFmtId="0" fontId="17" fillId="7" borderId="132" xfId="3" applyFont="1" applyFill="1" applyBorder="1" applyAlignment="1">
      <alignment horizontal="center" vertical="center"/>
    </xf>
    <xf numFmtId="0" fontId="17" fillId="7" borderId="97" xfId="3" applyFont="1" applyFill="1" applyBorder="1" applyAlignment="1">
      <alignment horizontal="center" vertical="center" wrapText="1"/>
    </xf>
    <xf numFmtId="0" fontId="17" fillId="7" borderId="97" xfId="3" applyFont="1" applyFill="1" applyBorder="1" applyAlignment="1">
      <alignment horizontal="center" vertical="center"/>
    </xf>
    <xf numFmtId="0" fontId="17" fillId="7" borderId="141" xfId="3" applyFont="1" applyFill="1" applyBorder="1" applyAlignment="1">
      <alignment horizontal="center" vertical="center"/>
    </xf>
    <xf numFmtId="0" fontId="17" fillId="3" borderId="142" xfId="3" applyFont="1" applyFill="1" applyBorder="1" applyAlignment="1">
      <alignment horizontal="center" vertical="center" wrapText="1"/>
    </xf>
    <xf numFmtId="2" fontId="16" fillId="3" borderId="143" xfId="3" applyNumberFormat="1" applyFont="1" applyFill="1" applyBorder="1" applyAlignment="1">
      <alignment horizontal="center" vertical="center" wrapText="1"/>
    </xf>
    <xf numFmtId="2" fontId="17" fillId="3" borderId="143" xfId="3" applyNumberFormat="1" applyFont="1" applyFill="1" applyBorder="1" applyAlignment="1">
      <alignment horizontal="center" vertical="center" wrapText="1"/>
    </xf>
    <xf numFmtId="2" fontId="17" fillId="3" borderId="144" xfId="3" applyNumberFormat="1" applyFont="1" applyFill="1" applyBorder="1" applyAlignment="1" applyProtection="1">
      <alignment horizontal="center" vertical="center" wrapText="1"/>
    </xf>
    <xf numFmtId="0" fontId="16" fillId="0" borderId="140" xfId="3" applyNumberFormat="1" applyFont="1" applyFill="1" applyBorder="1" applyAlignment="1">
      <alignment vertical="center"/>
    </xf>
    <xf numFmtId="2" fontId="16" fillId="0" borderId="97" xfId="3" applyNumberFormat="1" applyFont="1" applyFill="1" applyBorder="1" applyAlignment="1">
      <alignment horizontal="center" vertical="center"/>
    </xf>
    <xf numFmtId="2" fontId="17" fillId="0" borderId="97" xfId="3" applyNumberFormat="1" applyFont="1" applyFill="1" applyBorder="1" applyAlignment="1">
      <alignment horizontal="center" vertical="center"/>
    </xf>
    <xf numFmtId="2" fontId="17" fillId="0" borderId="141" xfId="3" applyNumberFormat="1" applyFont="1" applyFill="1" applyBorder="1" applyAlignment="1">
      <alignment horizontal="center" vertical="center"/>
    </xf>
    <xf numFmtId="0" fontId="16" fillId="0" borderId="142" xfId="3" applyNumberFormat="1" applyFont="1" applyFill="1" applyBorder="1" applyAlignment="1">
      <alignment vertical="center"/>
    </xf>
    <xf numFmtId="2" fontId="16" fillId="0" borderId="143" xfId="3" applyNumberFormat="1" applyFont="1" applyFill="1" applyBorder="1" applyAlignment="1">
      <alignment horizontal="center" vertical="center"/>
    </xf>
    <xf numFmtId="2" fontId="17" fillId="0" borderId="143" xfId="3" applyNumberFormat="1" applyFont="1" applyFill="1" applyBorder="1" applyAlignment="1">
      <alignment horizontal="center" vertical="center"/>
    </xf>
    <xf numFmtId="2" fontId="17" fillId="0" borderId="144" xfId="3" applyNumberFormat="1" applyFont="1" applyFill="1" applyBorder="1" applyAlignment="1">
      <alignment horizontal="center" vertical="center"/>
    </xf>
    <xf numFmtId="0" fontId="4" fillId="0" borderId="0" xfId="3" applyNumberFormat="1" applyFont="1" applyFill="1" applyBorder="1" applyAlignment="1">
      <alignment vertical="center"/>
    </xf>
    <xf numFmtId="0" fontId="45" fillId="3" borderId="0" xfId="3" applyNumberFormat="1" applyFont="1" applyFill="1" applyBorder="1" applyAlignment="1" applyProtection="1">
      <alignment vertical="top"/>
      <protection locked="0"/>
    </xf>
    <xf numFmtId="0" fontId="20" fillId="3" borderId="0" xfId="3" applyNumberFormat="1" applyFont="1" applyFill="1" applyBorder="1" applyAlignment="1" applyProtection="1">
      <alignment horizontal="center" vertical="center"/>
    </xf>
    <xf numFmtId="0" fontId="17" fillId="0" borderId="0" xfId="3" applyNumberFormat="1" applyFont="1" applyFill="1" applyBorder="1" applyAlignment="1">
      <alignment horizontal="center" vertical="center"/>
    </xf>
    <xf numFmtId="0" fontId="16" fillId="3" borderId="0" xfId="3" applyNumberFormat="1" applyFont="1" applyFill="1" applyBorder="1" applyAlignment="1" applyProtection="1">
      <alignment horizontal="left" vertical="center" wrapText="1"/>
      <protection locked="0"/>
    </xf>
    <xf numFmtId="0" fontId="17" fillId="7" borderId="145" xfId="3" applyNumberFormat="1" applyFont="1" applyFill="1" applyBorder="1" applyAlignment="1" applyProtection="1">
      <alignment horizontal="left" vertical="center" wrapText="1"/>
    </xf>
    <xf numFmtId="0" fontId="17" fillId="7" borderId="124" xfId="3" applyFont="1" applyFill="1" applyBorder="1" applyAlignment="1">
      <alignment horizontal="center" vertical="center" wrapText="1"/>
    </xf>
    <xf numFmtId="0" fontId="16" fillId="0" borderId="146" xfId="3" applyFont="1" applyFill="1" applyBorder="1" applyAlignment="1">
      <alignment horizontal="left" vertical="top" wrapText="1"/>
    </xf>
    <xf numFmtId="2" fontId="16" fillId="0" borderId="97" xfId="3" applyNumberFormat="1" applyFont="1" applyFill="1" applyBorder="1" applyAlignment="1">
      <alignment horizontal="center" vertical="center" wrapText="1"/>
    </xf>
    <xf numFmtId="2" fontId="17" fillId="0" borderId="91" xfId="3" applyNumberFormat="1" applyFont="1" applyFill="1" applyBorder="1" applyAlignment="1">
      <alignment horizontal="center" vertical="center" wrapText="1"/>
    </xf>
    <xf numFmtId="0" fontId="17" fillId="7" borderId="146" xfId="3" applyNumberFormat="1" applyFont="1" applyFill="1" applyBorder="1" applyAlignment="1" applyProtection="1">
      <alignment horizontal="left" vertical="center" wrapText="1"/>
    </xf>
    <xf numFmtId="2" fontId="16" fillId="7" borderId="97" xfId="3" applyNumberFormat="1" applyFont="1" applyFill="1" applyBorder="1" applyAlignment="1" applyProtection="1">
      <alignment horizontal="center" vertical="center" wrapText="1"/>
      <protection locked="0"/>
    </xf>
    <xf numFmtId="2" fontId="17" fillId="7" borderId="91" xfId="3" applyNumberFormat="1" applyFont="1" applyFill="1" applyBorder="1" applyAlignment="1" applyProtection="1">
      <alignment horizontal="center" vertical="center" wrapText="1"/>
      <protection locked="0"/>
    </xf>
    <xf numFmtId="0" fontId="16" fillId="0" borderId="58" xfId="3" applyNumberFormat="1" applyFont="1" applyFill="1" applyBorder="1" applyAlignment="1" applyProtection="1">
      <alignment horizontal="left" vertical="top" wrapText="1"/>
      <protection locked="0"/>
    </xf>
    <xf numFmtId="2" fontId="16" fillId="0" borderId="24" xfId="3" applyNumberFormat="1" applyFont="1" applyFill="1" applyBorder="1" applyAlignment="1" applyProtection="1">
      <alignment horizontal="center" vertical="center" wrapText="1"/>
      <protection locked="0"/>
    </xf>
    <xf numFmtId="2" fontId="17" fillId="0" borderId="147" xfId="3" applyNumberFormat="1" applyFont="1" applyFill="1" applyBorder="1" applyAlignment="1" applyProtection="1">
      <alignment horizontal="center" vertical="center" wrapText="1"/>
      <protection locked="0"/>
    </xf>
    <xf numFmtId="0" fontId="16" fillId="0" borderId="148" xfId="3" applyFont="1" applyFill="1" applyBorder="1" applyAlignment="1">
      <alignment horizontal="left" vertical="top" wrapText="1"/>
    </xf>
    <xf numFmtId="2" fontId="16" fillId="0" borderId="127" xfId="3" applyNumberFormat="1" applyFont="1" applyFill="1" applyBorder="1" applyAlignment="1">
      <alignment horizontal="center" vertical="center" wrapText="1"/>
    </xf>
    <xf numFmtId="2" fontId="17" fillId="0" borderId="94" xfId="3" applyNumberFormat="1" applyFont="1" applyFill="1" applyBorder="1" applyAlignment="1">
      <alignment horizontal="center" vertical="center" wrapText="1"/>
    </xf>
    <xf numFmtId="0" fontId="16" fillId="0" borderId="0" xfId="3" applyFont="1" applyFill="1" applyBorder="1" applyAlignment="1">
      <alignment horizontal="left" vertical="top" wrapText="1"/>
    </xf>
    <xf numFmtId="0" fontId="16" fillId="0" borderId="0" xfId="3" applyNumberFormat="1" applyFont="1" applyFill="1" applyBorder="1" applyAlignment="1" applyProtection="1">
      <alignment horizontal="left" vertical="top" wrapText="1"/>
      <protection locked="0"/>
    </xf>
    <xf numFmtId="0" fontId="17" fillId="0" borderId="122" xfId="3" applyNumberFormat="1" applyFont="1" applyFill="1" applyBorder="1" applyAlignment="1">
      <alignment horizontal="center"/>
    </xf>
    <xf numFmtId="0" fontId="17" fillId="7" borderId="149" xfId="3" applyNumberFormat="1" applyFont="1" applyFill="1" applyBorder="1" applyAlignment="1" applyProtection="1">
      <alignment horizontal="center" vertical="center" wrapText="1"/>
    </xf>
    <xf numFmtId="0" fontId="17" fillId="7" borderId="129" xfId="3" applyNumberFormat="1" applyFont="1" applyFill="1" applyBorder="1" applyAlignment="1" applyProtection="1">
      <alignment horizontal="center" vertical="center" wrapText="1"/>
    </xf>
    <xf numFmtId="0" fontId="16" fillId="7" borderId="150" xfId="3" applyNumberFormat="1" applyFont="1" applyFill="1" applyBorder="1" applyAlignment="1" applyProtection="1">
      <alignment horizontal="center" vertical="center" wrapText="1"/>
    </xf>
    <xf numFmtId="0" fontId="17" fillId="7" borderId="151" xfId="3" applyFont="1" applyFill="1" applyBorder="1" applyAlignment="1">
      <alignment horizontal="center" vertical="center" wrapText="1"/>
    </xf>
    <xf numFmtId="0" fontId="16" fillId="7" borderId="151" xfId="3" applyFont="1" applyFill="1" applyBorder="1" applyAlignment="1">
      <alignment horizontal="center" vertical="center" wrapText="1"/>
    </xf>
    <xf numFmtId="0" fontId="17" fillId="7" borderId="150" xfId="3" applyNumberFormat="1" applyFont="1" applyFill="1" applyBorder="1" applyAlignment="1" applyProtection="1">
      <alignment horizontal="center" vertical="center" wrapText="1"/>
    </xf>
    <xf numFmtId="2" fontId="16" fillId="0" borderId="117" xfId="3" applyNumberFormat="1" applyFont="1" applyFill="1" applyBorder="1" applyAlignment="1">
      <alignment horizontal="center" vertical="center" wrapText="1"/>
    </xf>
    <xf numFmtId="2" fontId="17" fillId="0" borderId="152" xfId="3" applyNumberFormat="1" applyFont="1" applyFill="1" applyBorder="1" applyAlignment="1">
      <alignment horizontal="center" vertical="center" wrapText="1"/>
    </xf>
    <xf numFmtId="0" fontId="16" fillId="0" borderId="4" xfId="3" applyNumberFormat="1" applyFont="1" applyFill="1" applyBorder="1" applyAlignment="1"/>
    <xf numFmtId="0" fontId="16" fillId="0" borderId="8" xfId="3" applyNumberFormat="1" applyFont="1" applyFill="1" applyBorder="1" applyAlignment="1"/>
    <xf numFmtId="0" fontId="16" fillId="0" borderId="13" xfId="3" applyNumberFormat="1" applyFont="1" applyFill="1" applyBorder="1" applyAlignment="1"/>
    <xf numFmtId="0" fontId="8" fillId="0" borderId="9" xfId="3" applyNumberFormat="1" applyFont="1" applyFill="1" applyBorder="1" applyAlignment="1">
      <alignment horizontal="center" wrapText="1"/>
    </xf>
    <xf numFmtId="0" fontId="8" fillId="0" borderId="0" xfId="3" applyNumberFormat="1" applyFont="1" applyFill="1" applyBorder="1" applyAlignment="1">
      <alignment horizontal="center" wrapText="1"/>
    </xf>
    <xf numFmtId="0" fontId="8" fillId="0" borderId="13" xfId="3" applyNumberFormat="1" applyFont="1" applyFill="1" applyBorder="1" applyAlignment="1">
      <alignment horizontal="center" wrapText="1"/>
    </xf>
    <xf numFmtId="0" fontId="47" fillId="0" borderId="9" xfId="9" applyNumberFormat="1" applyFont="1" applyFill="1" applyBorder="1" applyAlignment="1" applyProtection="1">
      <alignment horizontal="center"/>
    </xf>
    <xf numFmtId="0" fontId="47" fillId="0" borderId="0" xfId="9" applyNumberFormat="1" applyFont="1" applyFill="1" applyBorder="1" applyAlignment="1" applyProtection="1">
      <alignment horizontal="center"/>
    </xf>
    <xf numFmtId="0" fontId="47" fillId="0" borderId="13" xfId="9" applyNumberFormat="1" applyFont="1" applyFill="1" applyBorder="1" applyAlignment="1" applyProtection="1">
      <alignment horizontal="center"/>
    </xf>
    <xf numFmtId="0" fontId="16" fillId="0" borderId="14" xfId="3" applyNumberFormat="1" applyFont="1" applyFill="1" applyBorder="1" applyAlignment="1"/>
    <xf numFmtId="0" fontId="16" fillId="0" borderId="17" xfId="3" applyNumberFormat="1" applyFont="1" applyFill="1" applyBorder="1" applyAlignment="1"/>
    <xf numFmtId="0" fontId="12" fillId="0" borderId="0" xfId="0" applyFont="1"/>
    <xf numFmtId="0" fontId="48" fillId="0" borderId="0" xfId="9" applyFont="1" applyAlignment="1" applyProtection="1"/>
    <xf numFmtId="4" fontId="9" fillId="3" borderId="153" xfId="2" applyNumberFormat="1" applyFont="1" applyFill="1" applyBorder="1" applyAlignment="1">
      <alignment horizontal="center" vertical="center"/>
    </xf>
  </cellXfs>
  <cellStyles count="10">
    <cellStyle name="Hipervínculo" xfId="9" builtinId="8"/>
    <cellStyle name="Normal" xfId="0" builtinId="0"/>
    <cellStyle name="Normal 2" xfId="3"/>
    <cellStyle name="Normal 2 2" xfId="2"/>
    <cellStyle name="Normal 3 2" xfId="6"/>
    <cellStyle name="Normal 3 3 2" xfId="4"/>
    <cellStyle name="Normal_producto intermedio 42-04 2" xfId="5"/>
    <cellStyle name="Porcentaje" xfId="1" builtinId="5"/>
    <cellStyle name="Porcentaje 2" xfId="7"/>
    <cellStyle name="Porcentaje 2 2" xfId="8"/>
  </cellStyles>
  <dxfs count="150"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26" Type="http://schemas.openxmlformats.org/officeDocument/2006/relationships/externalLink" Target="externalLinks/externalLink9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3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7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6.xml"/><Relationship Id="rId28" Type="http://schemas.openxmlformats.org/officeDocument/2006/relationships/externalLink" Target="externalLinks/externalLink11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2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5.xml"/><Relationship Id="rId27" Type="http://schemas.openxmlformats.org/officeDocument/2006/relationships/externalLink" Target="externalLinks/externalLink10.xml"/><Relationship Id="rId30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171450</xdr:colOff>
          <xdr:row>58</xdr:row>
          <xdr:rowOff>47625</xdr:rowOff>
        </xdr:from>
        <xdr:to>
          <xdr:col>6</xdr:col>
          <xdr:colOff>1504950</xdr:colOff>
          <xdr:row>89</xdr:row>
          <xdr:rowOff>57150</xdr:rowOff>
        </xdr:to>
        <xdr:sp macro="" textlink="">
          <xdr:nvSpPr>
            <xdr:cNvPr id="3073" name="Object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60960</xdr:colOff>
      <xdr:row>65</xdr:row>
      <xdr:rowOff>586315</xdr:rowOff>
    </xdr:from>
    <xdr:to>
      <xdr:col>7</xdr:col>
      <xdr:colOff>0</xdr:colOff>
      <xdr:row>83</xdr:row>
      <xdr:rowOff>47625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xmlns="" id="{785C2B03-4C7A-4EAE-BCBC-87B492F6A12F}"/>
            </a:ext>
          </a:extLst>
        </xdr:cNvPr>
        <xdr:cNvSpPr txBox="1"/>
      </xdr:nvSpPr>
      <xdr:spPr>
        <a:xfrm>
          <a:off x="60960" y="16893115"/>
          <a:ext cx="12683490" cy="365231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just"/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● CÍTRICOS (</a:t>
          </a:r>
          <a:r>
            <a:rPr lang="es-ES" sz="1100" b="1" i="1">
              <a:solidFill>
                <a:srgbClr val="FF0000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▼</a:t>
          </a:r>
          <a:r>
            <a:rPr lang="es-ES" sz="1100" b="1">
              <a:solidFill>
                <a:srgbClr val="00B050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▲</a:t>
          </a:r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):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Se repiten en todos los productos de referencia las tendencias apuntadas la semana anterior: descienden los precios medios en árbol de las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naranjas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, tanto de las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Blancas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(-4,64 %) como de las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tipo Navel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(-2,34%) −ambas en torno a los 13 cent./kg−, desciende también, levemente, el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limón</a:t>
          </a:r>
          <a:r>
            <a:rPr lang="es-ES" sz="1100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(-1,94 %) y sigue creciendo la cotización media de la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mandarina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(9,86 %) a medida que se aproxima el cierre de su campaña.</a:t>
          </a:r>
        </a:p>
        <a:p>
          <a:pPr algn="just"/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 </a:t>
          </a:r>
        </a:p>
        <a:p>
          <a:pPr algn="just"/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● FRUTA DE PEPITA (</a:t>
          </a:r>
          <a:r>
            <a:rPr lang="es-ES" sz="1100" b="1">
              <a:solidFill>
                <a:srgbClr val="00B050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▲</a:t>
          </a:r>
          <a:r>
            <a:rPr lang="es-ES" sz="1100" b="1" i="1">
              <a:solidFill>
                <a:srgbClr val="FF0000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▼</a:t>
          </a:r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):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Continúan los ajustes en las medias de las distintas variedades de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manzana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según se encara la recta final de la temporada, destacando esta semana los incrementos en la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Fuji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 (9,43 %) y, nuevamente, en la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Golden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(6,49 %), que contrastan con los descensos de las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rojas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(-9,53 %) y la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Gala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(-5,55 %). Mucho más estables las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peras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, que repiten una semana más.</a:t>
          </a:r>
        </a:p>
        <a:p>
          <a:pPr algn="just"/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 </a:t>
          </a:r>
        </a:p>
        <a:p>
          <a:pPr algn="just"/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● FRUTA DE HUESO (</a:t>
          </a:r>
          <a:r>
            <a:rPr lang="es-ES" sz="1100" b="1" i="1">
              <a:solidFill>
                <a:srgbClr val="FF0000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▼</a:t>
          </a:r>
          <a:r>
            <a:rPr lang="es-ES" sz="1100" b="1">
              <a:solidFill>
                <a:srgbClr val="00B050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▲</a:t>
          </a:r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):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Movimientos de los precios medios propios del comienzo de la campaña, condicionados por la progresiva aparición de cotizaciones en los distintos mercados provinciales de referencia.</a:t>
          </a:r>
        </a:p>
        <a:p>
          <a:pPr algn="just"/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 </a:t>
          </a:r>
          <a:endParaRPr lang="es-ES" sz="1100">
            <a:solidFill>
              <a:schemeClr val="dk1"/>
            </a:solidFill>
            <a:effectLst/>
            <a:latin typeface="Verdana" panose="020B0604030504040204" pitchFamily="34" charset="0"/>
            <a:ea typeface="Verdana" panose="020B0604030504040204" pitchFamily="34" charset="0"/>
            <a:cs typeface="+mn-cs"/>
          </a:endParaRPr>
        </a:p>
        <a:p>
          <a:pPr algn="just"/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● OTRAS FRUTAS (</a:t>
          </a:r>
          <a:r>
            <a:rPr lang="es-ES" sz="1100" b="1">
              <a:solidFill>
                <a:srgbClr val="00B050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▲</a:t>
          </a:r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):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Al alza los precios medios de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aguacate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(3,4 %) y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níspero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(4,94 %), y muy estable el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plátano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(-0,82 %), que se mantiene en las altas cotas de las últimas semanas, gracias en buena medida a la situación de baja oferta.</a:t>
          </a:r>
        </a:p>
        <a:p>
          <a:pPr algn="just"/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 </a:t>
          </a:r>
          <a:endParaRPr lang="es-ES" sz="1100">
            <a:solidFill>
              <a:schemeClr val="dk1"/>
            </a:solidFill>
            <a:effectLst/>
            <a:latin typeface="Verdana" panose="020B0604030504040204" pitchFamily="34" charset="0"/>
            <a:ea typeface="Verdana" panose="020B0604030504040204" pitchFamily="34" charset="0"/>
            <a:cs typeface="+mn-cs"/>
          </a:endParaRPr>
        </a:p>
        <a:p>
          <a:pPr algn="just"/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 ● HORTALIZAS (</a:t>
          </a:r>
          <a:r>
            <a:rPr lang="es-ES" sz="1100" b="1" i="1">
              <a:solidFill>
                <a:srgbClr val="FF0000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▼</a:t>
          </a:r>
          <a:r>
            <a:rPr lang="es-ES" sz="1100" b="1">
              <a:solidFill>
                <a:srgbClr val="00B050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▲</a:t>
          </a:r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):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Mayor equilibrio esta semana entre el número de productos en seguimiento que ven incrementarse sus cotizaciones medias frente a los que las ven reducirse: entre los primeros, destaca el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pepino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(26,64 %) –cuyo valor viene fundamentalmente de los anotados para las variedades rugosas−, mientras que de los segundos, sobresalen los descensos registrados, de nuevo, en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berenjena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(-30,31 %) y también en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haba verde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(-19,19 %) y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lechuga romana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(-14,72 %), que acusa la fuerte bajada en los mercados murcianos. Vuelve a descender ligeramente la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patata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(-2,22 %), cuya cotización media decrece a medida que va aumentando la oferta de temporada disponible en los mercados.</a:t>
          </a:r>
        </a:p>
        <a:p>
          <a:pPr algn="just"/>
          <a:endParaRPr lang="es-ES" sz="1100">
            <a:solidFill>
              <a:schemeClr val="dk1"/>
            </a:solidFill>
            <a:effectLst/>
            <a:latin typeface="Verdana" panose="020B0604030504040204" pitchFamily="34" charset="0"/>
            <a:ea typeface="Verdana" panose="020B0604030504040204" pitchFamily="34" charset="0"/>
            <a:cs typeface="+mn-cs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114300</xdr:colOff>
          <xdr:row>50</xdr:row>
          <xdr:rowOff>76200</xdr:rowOff>
        </xdr:from>
        <xdr:to>
          <xdr:col>6</xdr:col>
          <xdr:colOff>1162050</xdr:colOff>
          <xdr:row>68</xdr:row>
          <xdr:rowOff>19050</xdr:rowOff>
        </xdr:to>
        <xdr:sp macro="" textlink="">
          <xdr:nvSpPr>
            <xdr:cNvPr id="4097" name="Object 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&#225;g%205%202022%20s20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RG2200-05\BOLETIN\SEMANA10-05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Pag18-21%20S2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10%20Precios%20coyunturales\1%20Agr&#237;colas\Frutas%20y%20Hortalizas\RG2200-10\Base\SEMANA%201833\BOLETIN\a&#241;o2017\SEMANA%208%202017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10%20Precios%20coyunturales\1%20Agr&#237;colas\Frutas%20y%20Hortalizas\RG2200-10\Base\SEMANA%201833\BOLETIN\a&#241;o2017\SEMANA%208%202017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RG2200-05\CCAA\MAPA-FH-1005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pag4s20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10%20Precios%20coyunturales\1%20Agr&#237;colas\Frutas%20y%20Hortalizas\RG2200-10\Base\SEMANA%201833\BOLETIN\a&#241;o2017\SEMANA%208%202017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Pag7%20S20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pag9-13s20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pag14-17s20XLSX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ág. 5"/>
    </sheetNames>
    <sheetDataSet>
      <sheetData sheetId="0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CIOS CE"/>
      <sheetName val="Email CCAA"/>
    </sheetNames>
    <sheetDataSet>
      <sheetData sheetId="0"/>
      <sheetData sheetId="1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ág. 18"/>
      <sheetName val="Pág. 19"/>
      <sheetName val="Pág. 20"/>
      <sheetName val="Pág. 21"/>
    </sheetNames>
    <sheetDataSet>
      <sheetData sheetId="0"/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sa del ajo"/>
      <sheetName val="COMITE FIE"/>
      <sheetName val="CCAA"/>
      <sheetName val="PRECIOS CE"/>
      <sheetName val="ISC FRUTAS"/>
      <sheetName val="ISCHORTALIZAS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sa del ajo"/>
      <sheetName val="COMITE FIE"/>
      <sheetName val="CCAA"/>
      <sheetName val="PRECIOS CE"/>
      <sheetName val="ISC FRUTAS"/>
      <sheetName val="ISCHORTALIZAS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ail CCAA"/>
    </sheetNames>
    <sheetDataSet>
      <sheetData sheetId="0">
        <row r="3">
          <cell r="B3" t="str">
            <v>DE: MINISTERIO  AGRICULTURA, PESCA  Y  ALIMENTACION. ESPAÑA</v>
          </cell>
        </row>
        <row r="4">
          <cell r="B4" t="str">
            <v>A:   D.G. AGRI DIVISION DE FRUTAS Y HORTALIZAS</v>
          </cell>
        </row>
        <row r="5">
          <cell r="B5" t="str">
            <v xml:space="preserve">        COMUNIDAD ECONOMICA.BRUSELAS.</v>
          </cell>
        </row>
        <row r="6">
          <cell r="B6" t="str">
            <v xml:space="preserve">  Aplicación Rgtos C.E. 2.200/96, 659/97 y 877/04. Cotizaciones en Euros/100Kg.,a salida de </v>
          </cell>
        </row>
        <row r="7">
          <cell r="B7" t="str">
            <v xml:space="preserve">  agrupación de productores, envasado.</v>
          </cell>
        </row>
        <row r="9">
          <cell r="B9" t="str">
            <v>I:FRUTAS</v>
          </cell>
        </row>
        <row r="11">
          <cell r="C11" t="str">
            <v xml:space="preserve">   PERIODO DEL 7 AL 13 DE MARZO DE 2005</v>
          </cell>
        </row>
        <row r="13">
          <cell r="B13" t="str">
            <v xml:space="preserve">I-1 CITRICOS </v>
          </cell>
        </row>
        <row r="16">
          <cell r="B16" t="str">
            <v>PRODUCTO</v>
          </cell>
          <cell r="C16" t="str">
            <v>MERCADO</v>
          </cell>
          <cell r="D16" t="str">
            <v xml:space="preserve">VARIEDAD </v>
          </cell>
          <cell r="E16" t="str">
            <v>CAT.</v>
          </cell>
          <cell r="F16" t="str">
            <v>CALIBRE</v>
          </cell>
          <cell r="G16">
            <v>0</v>
          </cell>
          <cell r="I16" t="str">
            <v>DIA/MES</v>
          </cell>
        </row>
        <row r="17">
          <cell r="D17" t="str">
            <v>O TIPO</v>
          </cell>
          <cell r="F17" t="str">
            <v>mm.</v>
          </cell>
          <cell r="G17">
            <v>38418</v>
          </cell>
          <cell r="H17">
            <v>38419</v>
          </cell>
          <cell r="I17">
            <v>38420</v>
          </cell>
          <cell r="J17">
            <v>38421</v>
          </cell>
          <cell r="K17">
            <v>38422</v>
          </cell>
        </row>
        <row r="19">
          <cell r="B19" t="str">
            <v>LIMON</v>
          </cell>
          <cell r="C19" t="str">
            <v>Alicante</v>
          </cell>
          <cell r="E19" t="str">
            <v>I</v>
          </cell>
          <cell r="F19" t="str">
            <v>1-3</v>
          </cell>
          <cell r="G19">
            <v>68.582036746680714</v>
          </cell>
          <cell r="H19">
            <v>67.996375478328417</v>
          </cell>
          <cell r="I19">
            <v>67.223499502871235</v>
          </cell>
          <cell r="J19">
            <v>66.610862564525434</v>
          </cell>
          <cell r="K19">
            <v>67.485519435311645</v>
          </cell>
        </row>
        <row r="20">
          <cell r="C20" t="str">
            <v>Murcia</v>
          </cell>
          <cell r="E20" t="str">
            <v>I</v>
          </cell>
          <cell r="F20" t="str">
            <v>1-3</v>
          </cell>
          <cell r="G20">
            <v>80</v>
          </cell>
          <cell r="H20">
            <v>80</v>
          </cell>
          <cell r="I20">
            <v>80</v>
          </cell>
          <cell r="J20">
            <v>80</v>
          </cell>
          <cell r="K20">
            <v>80</v>
          </cell>
        </row>
        <row r="23">
          <cell r="B23" t="str">
            <v>MANDARINA</v>
          </cell>
          <cell r="C23" t="str">
            <v>Castellon</v>
          </cell>
          <cell r="E23" t="str">
            <v>I</v>
          </cell>
          <cell r="F23" t="str">
            <v>1X2</v>
          </cell>
          <cell r="G23">
            <v>49.6</v>
          </cell>
          <cell r="H23" t="str">
            <v>-</v>
          </cell>
          <cell r="I23" t="str">
            <v>-</v>
          </cell>
          <cell r="J23">
            <v>49.343181818181819</v>
          </cell>
          <cell r="K23" t="str">
            <v>-</v>
          </cell>
        </row>
        <row r="24">
          <cell r="C24" t="str">
            <v>Valencia</v>
          </cell>
          <cell r="E24" t="str">
            <v>I</v>
          </cell>
          <cell r="F24" t="str">
            <v>1X2</v>
          </cell>
          <cell r="G24">
            <v>53.943358255489954</v>
          </cell>
          <cell r="H24">
            <v>54.889358396636062</v>
          </cell>
          <cell r="I24">
            <v>53.978908636470521</v>
          </cell>
          <cell r="J24">
            <v>53.239904134003645</v>
          </cell>
          <cell r="K24">
            <v>52.332731165810898</v>
          </cell>
        </row>
        <row r="27">
          <cell r="B27" t="str">
            <v>NARANJA</v>
          </cell>
          <cell r="C27" t="str">
            <v>Alicante</v>
          </cell>
          <cell r="D27" t="str">
            <v>Navel</v>
          </cell>
          <cell r="E27" t="str">
            <v>I</v>
          </cell>
          <cell r="F27" t="str">
            <v>2-4</v>
          </cell>
          <cell r="G27">
            <v>39</v>
          </cell>
          <cell r="H27" t="str">
            <v>-</v>
          </cell>
          <cell r="I27">
            <v>40</v>
          </cell>
          <cell r="J27" t="str">
            <v>-</v>
          </cell>
          <cell r="K27">
            <v>40</v>
          </cell>
        </row>
        <row r="28">
          <cell r="C28" t="str">
            <v>Alicante</v>
          </cell>
          <cell r="D28" t="str">
            <v>Navel Late</v>
          </cell>
          <cell r="F28" t="str">
            <v>2-4</v>
          </cell>
          <cell r="G28" t="str">
            <v>-</v>
          </cell>
          <cell r="H28" t="str">
            <v>-</v>
          </cell>
          <cell r="I28">
            <v>48.39685420447671</v>
          </cell>
          <cell r="J28" t="str">
            <v>-</v>
          </cell>
          <cell r="K28" t="str">
            <v>-</v>
          </cell>
        </row>
        <row r="29">
          <cell r="C29" t="str">
            <v>Alicante</v>
          </cell>
          <cell r="D29" t="str">
            <v>Salustiana</v>
          </cell>
          <cell r="E29" t="str">
            <v>I</v>
          </cell>
          <cell r="F29" t="str">
            <v>2-4</v>
          </cell>
          <cell r="G29">
            <v>44.54545454545454</v>
          </cell>
          <cell r="H29">
            <v>43.80952380952381</v>
          </cell>
          <cell r="I29">
            <v>45</v>
          </cell>
          <cell r="J29">
            <v>45</v>
          </cell>
          <cell r="K29">
            <v>45</v>
          </cell>
        </row>
        <row r="30">
          <cell r="C30" t="str">
            <v>Sevilla</v>
          </cell>
          <cell r="D30" t="str">
            <v>Salustiana</v>
          </cell>
          <cell r="E30" t="str">
            <v>I</v>
          </cell>
          <cell r="F30" t="str">
            <v>2-4</v>
          </cell>
          <cell r="G30">
            <v>34</v>
          </cell>
          <cell r="H30">
            <v>33.879586183503875</v>
          </cell>
          <cell r="I30">
            <v>33</v>
          </cell>
          <cell r="J30">
            <v>32.764247150569886</v>
          </cell>
          <cell r="K30" t="str">
            <v>-</v>
          </cell>
        </row>
        <row r="31">
          <cell r="C31" t="str">
            <v>Valencia</v>
          </cell>
          <cell r="D31" t="str">
            <v>Lane Late</v>
          </cell>
          <cell r="E31" t="str">
            <v>I</v>
          </cell>
          <cell r="F31" t="str">
            <v>2-4</v>
          </cell>
          <cell r="G31">
            <v>49.623100000000001</v>
          </cell>
          <cell r="H31">
            <v>50.596499999999999</v>
          </cell>
          <cell r="I31">
            <v>50.475999999999999</v>
          </cell>
          <cell r="J31">
            <v>49.391777777777776</v>
          </cell>
          <cell r="K31">
            <v>48.95069565217392</v>
          </cell>
        </row>
        <row r="32">
          <cell r="C32" t="str">
            <v>Valencia</v>
          </cell>
          <cell r="D32" t="str">
            <v>Navel</v>
          </cell>
          <cell r="E32" t="str">
            <v>I</v>
          </cell>
          <cell r="F32" t="str">
            <v>2-4</v>
          </cell>
          <cell r="G32">
            <v>43.551499999999997</v>
          </cell>
          <cell r="H32">
            <v>43.9465</v>
          </cell>
          <cell r="I32">
            <v>45.418399999999998</v>
          </cell>
          <cell r="J32">
            <v>45.263200000000005</v>
          </cell>
          <cell r="K32">
            <v>45.75</v>
          </cell>
        </row>
        <row r="33">
          <cell r="C33" t="str">
            <v>Valencia</v>
          </cell>
          <cell r="D33" t="str">
            <v>Navel Late</v>
          </cell>
          <cell r="E33" t="str">
            <v>I</v>
          </cell>
          <cell r="F33" t="str">
            <v>2-4</v>
          </cell>
          <cell r="G33">
            <v>55.656382335148223</v>
          </cell>
          <cell r="H33">
            <v>54.153199999999998</v>
          </cell>
          <cell r="I33">
            <v>54.048531289910599</v>
          </cell>
          <cell r="J33">
            <v>53.078105263157894</v>
          </cell>
          <cell r="K33">
            <v>52.043666666666667</v>
          </cell>
        </row>
        <row r="34">
          <cell r="C34" t="str">
            <v>Valencia</v>
          </cell>
          <cell r="D34" t="str">
            <v>Salustiana</v>
          </cell>
          <cell r="E34" t="str">
            <v>I</v>
          </cell>
          <cell r="F34" t="str">
            <v>2-4</v>
          </cell>
          <cell r="G34">
            <v>46.620899999999999</v>
          </cell>
          <cell r="H34" t="str">
            <v>-</v>
          </cell>
          <cell r="I34">
            <v>47.335727272727269</v>
          </cell>
          <cell r="J34">
            <v>47.777777777777779</v>
          </cell>
          <cell r="K34">
            <v>46</v>
          </cell>
        </row>
        <row r="38">
          <cell r="B38" t="str">
            <v>I-2 FRUTAS DE PEPITA</v>
          </cell>
        </row>
        <row r="39">
          <cell r="J39">
            <v>0</v>
          </cell>
        </row>
        <row r="41">
          <cell r="B41" t="str">
            <v>PRODUCTO</v>
          </cell>
          <cell r="C41" t="str">
            <v xml:space="preserve"> MERCADO</v>
          </cell>
          <cell r="D41" t="str">
            <v xml:space="preserve">VARIEDAD </v>
          </cell>
          <cell r="E41" t="str">
            <v>CAT.</v>
          </cell>
          <cell r="F41" t="str">
            <v>CALIBRE</v>
          </cell>
          <cell r="I41" t="str">
            <v>DIA/MES</v>
          </cell>
        </row>
        <row r="42">
          <cell r="D42" t="str">
            <v>O TIPO</v>
          </cell>
          <cell r="F42" t="str">
            <v>mm.</v>
          </cell>
          <cell r="G42">
            <v>38418</v>
          </cell>
          <cell r="H42">
            <v>38419</v>
          </cell>
          <cell r="I42">
            <v>38420</v>
          </cell>
          <cell r="J42">
            <v>38421</v>
          </cell>
          <cell r="K42">
            <v>38422</v>
          </cell>
        </row>
        <row r="43">
          <cell r="C43">
            <v>0</v>
          </cell>
          <cell r="D43">
            <v>0</v>
          </cell>
          <cell r="E43">
            <v>0</v>
          </cell>
          <cell r="F43">
            <v>0</v>
          </cell>
        </row>
        <row r="44">
          <cell r="B44" t="str">
            <v>AGUACATE</v>
          </cell>
          <cell r="C44" t="str">
            <v>Granada</v>
          </cell>
          <cell r="D44" t="str">
            <v>Hass</v>
          </cell>
          <cell r="E44" t="str">
            <v>I</v>
          </cell>
          <cell r="F44" t="str">
            <v>160-200</v>
          </cell>
          <cell r="G44" t="str">
            <v>-</v>
          </cell>
          <cell r="H44" t="str">
            <v>-</v>
          </cell>
          <cell r="I44">
            <v>220.68965517241381</v>
          </cell>
          <cell r="J44">
            <v>207.24377775099316</v>
          </cell>
          <cell r="K44">
            <v>192.28358577834268</v>
          </cell>
        </row>
        <row r="47">
          <cell r="B47" t="str">
            <v>MANZANA</v>
          </cell>
          <cell r="C47" t="str">
            <v>Girona</v>
          </cell>
          <cell r="D47" t="str">
            <v>Fuji</v>
          </cell>
          <cell r="E47" t="str">
            <v>I</v>
          </cell>
          <cell r="F47" t="str">
            <v>70-80</v>
          </cell>
          <cell r="G47">
            <v>63.478260869565226</v>
          </cell>
          <cell r="H47" t="str">
            <v>-</v>
          </cell>
          <cell r="I47">
            <v>62.89</v>
          </cell>
          <cell r="J47">
            <v>64.761904761904759</v>
          </cell>
          <cell r="K47">
            <v>64.251177211293609</v>
          </cell>
        </row>
        <row r="48">
          <cell r="C48" t="str">
            <v>Girona</v>
          </cell>
          <cell r="D48" t="str">
            <v>Gala</v>
          </cell>
          <cell r="E48" t="str">
            <v>I</v>
          </cell>
          <cell r="F48" t="str">
            <v>70-80</v>
          </cell>
          <cell r="G48">
            <v>64.539440639269401</v>
          </cell>
          <cell r="H48">
            <v>65.074612068965521</v>
          </cell>
          <cell r="I48">
            <v>63.2</v>
          </cell>
          <cell r="J48">
            <v>64</v>
          </cell>
          <cell r="K48">
            <v>63.571428571428577</v>
          </cell>
        </row>
        <row r="49">
          <cell r="C49" t="str">
            <v>Girona</v>
          </cell>
          <cell r="D49" t="str">
            <v>Golden Delicious</v>
          </cell>
          <cell r="E49" t="str">
            <v>I</v>
          </cell>
          <cell r="F49" t="str">
            <v>70-80</v>
          </cell>
          <cell r="G49">
            <v>54.820554978635393</v>
          </cell>
          <cell r="H49">
            <v>54.857078739936604</v>
          </cell>
          <cell r="I49">
            <v>53.943834971407099</v>
          </cell>
          <cell r="J49">
            <v>53.573399846211231</v>
          </cell>
          <cell r="K49">
            <v>53.16002386903056</v>
          </cell>
        </row>
        <row r="50">
          <cell r="C50" t="str">
            <v>Girona</v>
          </cell>
          <cell r="D50" t="str">
            <v>Granny Smith</v>
          </cell>
          <cell r="E50" t="str">
            <v>I</v>
          </cell>
          <cell r="F50" t="str">
            <v>70-80</v>
          </cell>
          <cell r="G50" t="str">
            <v>-</v>
          </cell>
          <cell r="H50" t="str">
            <v>-</v>
          </cell>
          <cell r="I50">
            <v>62.484210526315792</v>
          </cell>
          <cell r="J50">
            <v>62.72727272727272</v>
          </cell>
          <cell r="K50">
            <v>62.732609937178758</v>
          </cell>
        </row>
        <row r="51">
          <cell r="C51" t="str">
            <v>Girona</v>
          </cell>
          <cell r="D51" t="str">
            <v>Red Delicious</v>
          </cell>
          <cell r="E51" t="str">
            <v>I</v>
          </cell>
          <cell r="F51" t="str">
            <v>70-80</v>
          </cell>
          <cell r="G51">
            <v>46.99698725376593</v>
          </cell>
          <cell r="H51" t="str">
            <v>-</v>
          </cell>
          <cell r="I51">
            <v>48.46153846153846</v>
          </cell>
          <cell r="J51">
            <v>48.46153846153846</v>
          </cell>
          <cell r="K51">
            <v>48.46153846153846</v>
          </cell>
        </row>
        <row r="52">
          <cell r="C52" t="str">
            <v>Lleida</v>
          </cell>
          <cell r="D52" t="str">
            <v>Fuji</v>
          </cell>
          <cell r="E52" t="str">
            <v>I</v>
          </cell>
          <cell r="F52" t="str">
            <v>70-80</v>
          </cell>
          <cell r="G52">
            <v>47</v>
          </cell>
          <cell r="H52">
            <v>48</v>
          </cell>
          <cell r="I52">
            <v>49.523809523809518</v>
          </cell>
          <cell r="J52">
            <v>48</v>
          </cell>
          <cell r="K52">
            <v>47</v>
          </cell>
        </row>
        <row r="53">
          <cell r="C53" t="str">
            <v>Lleida</v>
          </cell>
          <cell r="D53" t="str">
            <v>Gala</v>
          </cell>
          <cell r="E53" t="str">
            <v>I</v>
          </cell>
          <cell r="F53" t="str">
            <v>70-80</v>
          </cell>
          <cell r="G53">
            <v>50</v>
          </cell>
          <cell r="H53" t="str">
            <v>-</v>
          </cell>
          <cell r="I53">
            <v>48</v>
          </cell>
          <cell r="J53">
            <v>48</v>
          </cell>
          <cell r="K53" t="str">
            <v>-</v>
          </cell>
        </row>
        <row r="54">
          <cell r="C54" t="str">
            <v>Lleida</v>
          </cell>
          <cell r="D54" t="str">
            <v>Golden Delicious</v>
          </cell>
          <cell r="E54" t="str">
            <v>I</v>
          </cell>
          <cell r="F54" t="str">
            <v>70-80</v>
          </cell>
          <cell r="G54">
            <v>51.617623325622681</v>
          </cell>
          <cell r="H54">
            <v>52.203781616242757</v>
          </cell>
          <cell r="I54">
            <v>51.572457758370888</v>
          </cell>
          <cell r="J54">
            <v>52.342801734959785</v>
          </cell>
          <cell r="K54">
            <v>52.305263157894736</v>
          </cell>
        </row>
        <row r="55">
          <cell r="C55" t="str">
            <v>Lleida</v>
          </cell>
          <cell r="D55" t="str">
            <v>Red Chief</v>
          </cell>
          <cell r="E55" t="str">
            <v>I</v>
          </cell>
          <cell r="F55" t="str">
            <v>70-80</v>
          </cell>
          <cell r="G55">
            <v>44.335238095238097</v>
          </cell>
          <cell r="H55">
            <v>44.866562009419148</v>
          </cell>
          <cell r="I55">
            <v>45.39</v>
          </cell>
          <cell r="J55">
            <v>44.808820079756039</v>
          </cell>
          <cell r="K55">
            <v>44.834054834054832</v>
          </cell>
        </row>
        <row r="58">
          <cell r="B58" t="str">
            <v>PERA</v>
          </cell>
          <cell r="C58" t="str">
            <v>Lleida</v>
          </cell>
          <cell r="D58" t="str">
            <v>Blanquilla</v>
          </cell>
          <cell r="E58" t="str">
            <v>I</v>
          </cell>
          <cell r="F58" t="str">
            <v>55-60</v>
          </cell>
          <cell r="G58">
            <v>60.44</v>
          </cell>
          <cell r="H58">
            <v>60.95</v>
          </cell>
          <cell r="I58">
            <v>60.19</v>
          </cell>
          <cell r="J58">
            <v>62.28</v>
          </cell>
          <cell r="K58">
            <v>60.53</v>
          </cell>
        </row>
        <row r="59">
          <cell r="C59" t="str">
            <v>Lleida</v>
          </cell>
          <cell r="D59" t="str">
            <v>Conferencia</v>
          </cell>
          <cell r="E59" t="str">
            <v>I</v>
          </cell>
          <cell r="F59" t="str">
            <v>60-65</v>
          </cell>
          <cell r="G59">
            <v>77.22</v>
          </cell>
          <cell r="H59">
            <v>79.52</v>
          </cell>
          <cell r="I59">
            <v>80.31</v>
          </cell>
          <cell r="J59">
            <v>78.790000000000006</v>
          </cell>
          <cell r="K59">
            <v>80.53</v>
          </cell>
        </row>
        <row r="60">
          <cell r="C60" t="str">
            <v>Lleida</v>
          </cell>
          <cell r="D60" t="str">
            <v>Limonera</v>
          </cell>
          <cell r="E60" t="str">
            <v>I</v>
          </cell>
          <cell r="F60" t="str">
            <v>60y+</v>
          </cell>
          <cell r="G60">
            <v>35</v>
          </cell>
          <cell r="H60">
            <v>34.736842105263158</v>
          </cell>
          <cell r="I60">
            <v>35</v>
          </cell>
          <cell r="J60">
            <v>35</v>
          </cell>
          <cell r="K60" t="str">
            <v>-</v>
          </cell>
        </row>
        <row r="61">
          <cell r="C61" t="str">
            <v>Zaragoza</v>
          </cell>
          <cell r="D61" t="str">
            <v>Blanquilla</v>
          </cell>
          <cell r="E61" t="str">
            <v>I</v>
          </cell>
          <cell r="F61" t="str">
            <v>55-60</v>
          </cell>
          <cell r="G61">
            <v>57.777777777777779</v>
          </cell>
          <cell r="H61" t="str">
            <v>-</v>
          </cell>
          <cell r="I61" t="str">
            <v>-</v>
          </cell>
          <cell r="J61">
            <v>58.5</v>
          </cell>
          <cell r="K61">
            <v>57.777777777777779</v>
          </cell>
        </row>
        <row r="62">
          <cell r="C62" t="str">
            <v>Zaragoza</v>
          </cell>
          <cell r="D62" t="str">
            <v>Conferencia</v>
          </cell>
          <cell r="E62" t="str">
            <v>I</v>
          </cell>
          <cell r="F62" t="str">
            <v>60-65</v>
          </cell>
          <cell r="G62">
            <v>58.5</v>
          </cell>
          <cell r="H62">
            <v>57.005176288260358</v>
          </cell>
          <cell r="I62" t="str">
            <v>-</v>
          </cell>
          <cell r="J62" t="str">
            <v>-</v>
          </cell>
          <cell r="K62">
            <v>58.5</v>
          </cell>
        </row>
        <row r="67">
          <cell r="B67" t="str">
            <v>II:HORTALIZAS</v>
          </cell>
        </row>
        <row r="71">
          <cell r="G71">
            <v>0</v>
          </cell>
        </row>
        <row r="72">
          <cell r="B72" t="str">
            <v>PRODUCTO</v>
          </cell>
          <cell r="C72" t="str">
            <v>MERCADO</v>
          </cell>
          <cell r="D72" t="str">
            <v xml:space="preserve">VARIEDAD </v>
          </cell>
          <cell r="E72" t="str">
            <v>CAT</v>
          </cell>
          <cell r="F72" t="str">
            <v>CALIBRE</v>
          </cell>
          <cell r="I72" t="str">
            <v>DIA/MES</v>
          </cell>
        </row>
        <row r="73">
          <cell r="D73" t="str">
            <v>O TIPO</v>
          </cell>
          <cell r="F73" t="str">
            <v>mm.</v>
          </cell>
          <cell r="G73">
            <v>38418</v>
          </cell>
          <cell r="H73">
            <v>38419</v>
          </cell>
          <cell r="I73">
            <v>38420</v>
          </cell>
          <cell r="J73">
            <v>38421</v>
          </cell>
          <cell r="K73">
            <v>38422</v>
          </cell>
        </row>
        <row r="75">
          <cell r="B75" t="str">
            <v>AJO</v>
          </cell>
          <cell r="C75" t="str">
            <v>Cuenca</v>
          </cell>
          <cell r="D75" t="str">
            <v>Blanco</v>
          </cell>
          <cell r="E75" t="str">
            <v>I</v>
          </cell>
          <cell r="F75" t="str">
            <v>50-80</v>
          </cell>
          <cell r="G75">
            <v>117.54901960784315</v>
          </cell>
          <cell r="H75">
            <v>117.54901960784315</v>
          </cell>
          <cell r="I75">
            <v>117.54901960784315</v>
          </cell>
          <cell r="J75">
            <v>117.54901960784315</v>
          </cell>
          <cell r="K75">
            <v>117.54901960784315</v>
          </cell>
        </row>
        <row r="76">
          <cell r="C76" t="str">
            <v>Cuenca</v>
          </cell>
          <cell r="D76" t="str">
            <v>Morado</v>
          </cell>
          <cell r="E76" t="str">
            <v>I</v>
          </cell>
          <cell r="F76" t="str">
            <v>50-80</v>
          </cell>
          <cell r="G76">
            <v>130</v>
          </cell>
          <cell r="H76">
            <v>130</v>
          </cell>
          <cell r="I76">
            <v>130</v>
          </cell>
          <cell r="J76">
            <v>130</v>
          </cell>
          <cell r="K76">
            <v>130</v>
          </cell>
        </row>
        <row r="79">
          <cell r="B79" t="str">
            <v>BERENJENA</v>
          </cell>
          <cell r="C79" t="str">
            <v>Almeria</v>
          </cell>
          <cell r="D79" t="str">
            <v>Alargada</v>
          </cell>
          <cell r="E79" t="str">
            <v>I</v>
          </cell>
          <cell r="F79" t="str">
            <v>40y+</v>
          </cell>
          <cell r="G79">
            <v>129.52380952380952</v>
          </cell>
          <cell r="H79">
            <v>131.42857142857142</v>
          </cell>
          <cell r="I79" t="str">
            <v>-</v>
          </cell>
          <cell r="J79" t="str">
            <v>-</v>
          </cell>
          <cell r="K79" t="str">
            <v>-</v>
          </cell>
        </row>
        <row r="80">
          <cell r="C80" t="str">
            <v>Almeria</v>
          </cell>
          <cell r="D80" t="str">
            <v>Redonda</v>
          </cell>
          <cell r="E80" t="str">
            <v>I</v>
          </cell>
          <cell r="F80" t="str">
            <v>70y+</v>
          </cell>
          <cell r="G80">
            <v>137.39130434782609</v>
          </cell>
          <cell r="H80">
            <v>136.19047619047618</v>
          </cell>
          <cell r="I80">
            <v>134.98452012383902</v>
          </cell>
          <cell r="J80">
            <v>135.55555555555554</v>
          </cell>
          <cell r="K80" t="str">
            <v>-</v>
          </cell>
        </row>
        <row r="83">
          <cell r="B83" t="str">
            <v>CALABACIN</v>
          </cell>
          <cell r="C83" t="str">
            <v>Almeria</v>
          </cell>
          <cell r="D83" t="str">
            <v>-</v>
          </cell>
          <cell r="E83" t="str">
            <v>I</v>
          </cell>
          <cell r="F83" t="str">
            <v>140-210</v>
          </cell>
          <cell r="G83">
            <v>177.64705882352942</v>
          </cell>
          <cell r="H83">
            <v>175.71428571428572</v>
          </cell>
          <cell r="I83" t="str">
            <v>-</v>
          </cell>
          <cell r="J83" t="str">
            <v>-</v>
          </cell>
          <cell r="K83" t="str">
            <v>-</v>
          </cell>
        </row>
        <row r="86">
          <cell r="B86" t="str">
            <v>CEBOLLA</v>
          </cell>
          <cell r="C86" t="str">
            <v>Albacete</v>
          </cell>
          <cell r="D86" t="str">
            <v>Amarilla</v>
          </cell>
          <cell r="E86" t="str">
            <v>I</v>
          </cell>
          <cell r="F86" t="str">
            <v>-</v>
          </cell>
          <cell r="G86">
            <v>16</v>
          </cell>
          <cell r="H86">
            <v>16</v>
          </cell>
          <cell r="I86">
            <v>16</v>
          </cell>
          <cell r="J86">
            <v>16</v>
          </cell>
          <cell r="K86">
            <v>16</v>
          </cell>
        </row>
        <row r="89">
          <cell r="B89" t="str">
            <v>CHAMPIÑON</v>
          </cell>
          <cell r="C89" t="str">
            <v>La Rioja</v>
          </cell>
          <cell r="D89" t="str">
            <v>Cerrado</v>
          </cell>
          <cell r="E89" t="str">
            <v>I</v>
          </cell>
          <cell r="F89" t="str">
            <v>30-65</v>
          </cell>
          <cell r="G89">
            <v>129.81545741324922</v>
          </cell>
          <cell r="H89">
            <v>129.4834404095235</v>
          </cell>
          <cell r="I89">
            <v>130.04393673110721</v>
          </cell>
          <cell r="J89">
            <v>130.86392201235964</v>
          </cell>
          <cell r="K89">
            <v>130.44793449681484</v>
          </cell>
        </row>
        <row r="92">
          <cell r="B92" t="str">
            <v>COLIFLOR</v>
          </cell>
          <cell r="C92" t="str">
            <v>La Rioja</v>
          </cell>
          <cell r="D92" t="str">
            <v>Coronada</v>
          </cell>
          <cell r="E92" t="str">
            <v>I</v>
          </cell>
          <cell r="F92" t="str">
            <v>160-200</v>
          </cell>
          <cell r="G92">
            <v>58.477777777777781</v>
          </cell>
          <cell r="H92">
            <v>60</v>
          </cell>
          <cell r="I92">
            <v>65.790000000000006</v>
          </cell>
          <cell r="J92">
            <v>68.099999999999994</v>
          </cell>
          <cell r="K92">
            <v>72.44</v>
          </cell>
        </row>
        <row r="95">
          <cell r="B95" t="str">
            <v>FRESON</v>
          </cell>
          <cell r="C95" t="str">
            <v>Huelva</v>
          </cell>
          <cell r="D95" t="str">
            <v>-</v>
          </cell>
          <cell r="E95" t="str">
            <v>I</v>
          </cell>
          <cell r="F95" t="str">
            <v>-</v>
          </cell>
          <cell r="G95">
            <v>293.81818181818181</v>
          </cell>
          <cell r="H95">
            <v>304.85714285714283</v>
          </cell>
          <cell r="I95">
            <v>317</v>
          </cell>
          <cell r="J95">
            <v>317</v>
          </cell>
          <cell r="K95">
            <v>317</v>
          </cell>
        </row>
        <row r="98">
          <cell r="B98" t="str">
            <v>JUDIA VERDE</v>
          </cell>
          <cell r="C98" t="str">
            <v>Almería</v>
          </cell>
          <cell r="D98" t="str">
            <v>Plana</v>
          </cell>
          <cell r="E98" t="str">
            <v>I</v>
          </cell>
          <cell r="F98" t="str">
            <v>-</v>
          </cell>
          <cell r="G98">
            <v>539</v>
          </cell>
          <cell r="H98">
            <v>525.49019607843138</v>
          </cell>
          <cell r="I98" t="str">
            <v>-</v>
          </cell>
          <cell r="J98" t="str">
            <v>-</v>
          </cell>
          <cell r="K98" t="str">
            <v>-</v>
          </cell>
        </row>
        <row r="101">
          <cell r="B101" t="str">
            <v>LECHUGA</v>
          </cell>
          <cell r="C101" t="str">
            <v>Almeria</v>
          </cell>
          <cell r="D101" t="str">
            <v>Iceberg</v>
          </cell>
          <cell r="E101" t="str">
            <v>I</v>
          </cell>
          <cell r="F101" t="str">
            <v>400y+</v>
          </cell>
          <cell r="G101">
            <v>253.19693094629153</v>
          </cell>
          <cell r="H101" t="str">
            <v>-</v>
          </cell>
          <cell r="I101" t="str">
            <v>-</v>
          </cell>
          <cell r="J101" t="str">
            <v>-</v>
          </cell>
          <cell r="K101" t="str">
            <v>-</v>
          </cell>
        </row>
        <row r="102">
          <cell r="C102" t="str">
            <v>Murcia</v>
          </cell>
          <cell r="D102" t="str">
            <v>Iceberg</v>
          </cell>
          <cell r="E102" t="str">
            <v>I</v>
          </cell>
          <cell r="F102" t="str">
            <v>400y+</v>
          </cell>
          <cell r="G102">
            <v>222.5</v>
          </cell>
          <cell r="H102">
            <v>222.5</v>
          </cell>
          <cell r="I102">
            <v>222.5</v>
          </cell>
          <cell r="J102">
            <v>222.5</v>
          </cell>
          <cell r="K102">
            <v>222.5</v>
          </cell>
        </row>
        <row r="105">
          <cell r="B105" t="str">
            <v>PEPINO</v>
          </cell>
          <cell r="C105" t="str">
            <v>Almeria</v>
          </cell>
          <cell r="D105" t="str">
            <v>Liso</v>
          </cell>
          <cell r="E105" t="str">
            <v>I</v>
          </cell>
          <cell r="F105" t="str">
            <v>-</v>
          </cell>
          <cell r="G105">
            <v>153.63636363636363</v>
          </cell>
          <cell r="H105">
            <v>154.43795527780489</v>
          </cell>
          <cell r="I105" t="str">
            <v>-</v>
          </cell>
          <cell r="J105">
            <v>168.18181818181816</v>
          </cell>
          <cell r="K105">
            <v>172.72727272727272</v>
          </cell>
        </row>
        <row r="108">
          <cell r="B108" t="str">
            <v>PIMIENTO</v>
          </cell>
          <cell r="C108" t="str">
            <v>Almeria</v>
          </cell>
          <cell r="D108" t="str">
            <v>Alargado verde</v>
          </cell>
          <cell r="E108" t="str">
            <v>I</v>
          </cell>
          <cell r="F108" t="str">
            <v>40y+</v>
          </cell>
          <cell r="G108">
            <v>177.77777777777777</v>
          </cell>
          <cell r="H108">
            <v>173.85620915032681</v>
          </cell>
          <cell r="I108" t="str">
            <v>-</v>
          </cell>
          <cell r="J108" t="str">
            <v>-</v>
          </cell>
          <cell r="K108" t="str">
            <v>-</v>
          </cell>
        </row>
        <row r="111">
          <cell r="B111" t="str">
            <v>TOMATE</v>
          </cell>
          <cell r="C111" t="str">
            <v>Almeria</v>
          </cell>
          <cell r="D111" t="str">
            <v>Racimo</v>
          </cell>
          <cell r="E111" t="str">
            <v>I</v>
          </cell>
          <cell r="F111" t="str">
            <v>57-82</v>
          </cell>
          <cell r="G111">
            <v>105.04066863922584</v>
          </cell>
          <cell r="H111">
            <v>107.79592179858936</v>
          </cell>
          <cell r="I111" t="str">
            <v>-</v>
          </cell>
          <cell r="J111">
            <v>107.3402135944867</v>
          </cell>
          <cell r="K111">
            <v>108.45143909844489</v>
          </cell>
        </row>
        <row r="112">
          <cell r="C112" t="str">
            <v>Almeria</v>
          </cell>
          <cell r="D112" t="str">
            <v>Redondo</v>
          </cell>
          <cell r="E112" t="str">
            <v>I</v>
          </cell>
          <cell r="F112" t="str">
            <v>57-82</v>
          </cell>
          <cell r="G112">
            <v>96.648423961315999</v>
          </cell>
          <cell r="H112">
            <v>99.249821601245955</v>
          </cell>
          <cell r="I112">
            <v>101.96078431372548</v>
          </cell>
          <cell r="J112">
            <v>99.410383309988092</v>
          </cell>
          <cell r="K112">
            <v>99.289134190044535</v>
          </cell>
        </row>
        <row r="113">
          <cell r="C113" t="str">
            <v>Granada</v>
          </cell>
          <cell r="D113" t="str">
            <v>Cereza</v>
          </cell>
          <cell r="E113" t="str">
            <v>I</v>
          </cell>
          <cell r="F113" t="str">
            <v>-</v>
          </cell>
          <cell r="G113">
            <v>210</v>
          </cell>
          <cell r="H113">
            <v>210</v>
          </cell>
          <cell r="I113">
            <v>210</v>
          </cell>
          <cell r="J113">
            <v>210</v>
          </cell>
          <cell r="K113">
            <v>210</v>
          </cell>
        </row>
        <row r="114">
          <cell r="C114" t="str">
            <v>Murcia</v>
          </cell>
          <cell r="D114" t="str">
            <v>Cereza</v>
          </cell>
          <cell r="E114" t="str">
            <v>I</v>
          </cell>
          <cell r="F114" t="str">
            <v>-</v>
          </cell>
          <cell r="G114">
            <v>275</v>
          </cell>
          <cell r="H114">
            <v>275</v>
          </cell>
          <cell r="I114">
            <v>275</v>
          </cell>
          <cell r="J114">
            <v>275</v>
          </cell>
          <cell r="K114">
            <v>275</v>
          </cell>
        </row>
        <row r="115">
          <cell r="C115" t="str">
            <v>Murcia</v>
          </cell>
          <cell r="D115" t="str">
            <v>Redondo</v>
          </cell>
          <cell r="E115" t="str">
            <v>I</v>
          </cell>
          <cell r="F115" t="str">
            <v>57-82</v>
          </cell>
          <cell r="G115">
            <v>125.27777777777777</v>
          </cell>
          <cell r="H115">
            <v>125.27777777777777</v>
          </cell>
          <cell r="I115">
            <v>125.27777777777777</v>
          </cell>
          <cell r="J115">
            <v>125.27777777777777</v>
          </cell>
          <cell r="K115">
            <v>125.27777777777777</v>
          </cell>
        </row>
        <row r="118">
          <cell r="B118" t="str">
            <v>ZANAHORIA</v>
          </cell>
          <cell r="C118" t="str">
            <v>Cádiz</v>
          </cell>
          <cell r="D118" t="str">
            <v>-</v>
          </cell>
          <cell r="E118" t="str">
            <v>I</v>
          </cell>
          <cell r="F118" t="str">
            <v>-</v>
          </cell>
          <cell r="G118" t="str">
            <v>-</v>
          </cell>
          <cell r="H118" t="str">
            <v>-</v>
          </cell>
          <cell r="I118">
            <v>33.677419354838712</v>
          </cell>
          <cell r="J118" t="str">
            <v>-</v>
          </cell>
          <cell r="K118">
            <v>34.46153846153846</v>
          </cell>
        </row>
        <row r="123">
          <cell r="B123" t="str">
            <v>SALUDOS</v>
          </cell>
        </row>
        <row r="124">
          <cell r="B124" t="str">
            <v>SERVICIO DE PRECIOS Y SALARIOS AGRARIOS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ág. 4"/>
    </sheetNames>
    <sheetDataSet>
      <sheetData sheetId="0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sa del ajo"/>
      <sheetName val="COMITE FIE"/>
      <sheetName val="CCAA"/>
      <sheetName val="PRECIOS CE"/>
      <sheetName val="ISC FRUTAS"/>
      <sheetName val="ISCHORTALIZAS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ág. 7"/>
    </sheetNames>
    <sheetDataSet>
      <sheetData sheetId="0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ág. 9"/>
      <sheetName val="Pág. 10"/>
      <sheetName val="Pág. 11"/>
      <sheetName val="Pág. 12"/>
      <sheetName val="Pág. 13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ág. 14"/>
      <sheetName val="Pág. 15"/>
      <sheetName val="Pág. 16"/>
      <sheetName val="Pág. 17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https://ec.europa.eu/agriculture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oleObject" Target="../embeddings/Documento_de_Microsoft_Word_97-20031.doc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2.emf"/><Relationship Id="rId4" Type="http://schemas.openxmlformats.org/officeDocument/2006/relationships/oleObject" Target="../embeddings/Documento_de_Microsoft_Word_97-20032.doc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tabSelected="1" zoomScaleNormal="100" workbookViewId="0"/>
  </sheetViews>
  <sheetFormatPr baseColWidth="10" defaultRowHeight="12.75"/>
  <cols>
    <col min="1" max="16384" width="11.42578125" style="766"/>
  </cols>
  <sheetData>
    <row r="1" spans="1:5">
      <c r="A1" s="766" t="s">
        <v>557</v>
      </c>
    </row>
    <row r="2" spans="1:5">
      <c r="A2" s="766" t="s">
        <v>558</v>
      </c>
    </row>
    <row r="3" spans="1:5">
      <c r="A3" s="766" t="s">
        <v>559</v>
      </c>
    </row>
    <row r="4" spans="1:5">
      <c r="A4" s="767" t="s">
        <v>560</v>
      </c>
      <c r="B4" s="767"/>
      <c r="C4" s="767"/>
      <c r="D4" s="767"/>
      <c r="E4" s="767"/>
    </row>
    <row r="5" spans="1:5">
      <c r="A5" s="767" t="s">
        <v>580</v>
      </c>
      <c r="B5" s="767"/>
      <c r="C5" s="767"/>
      <c r="D5" s="767"/>
      <c r="E5" s="767"/>
    </row>
    <row r="7" spans="1:5">
      <c r="A7" s="766" t="s">
        <v>561</v>
      </c>
    </row>
    <row r="8" spans="1:5">
      <c r="A8" s="767" t="s">
        <v>562</v>
      </c>
      <c r="B8" s="767"/>
      <c r="C8" s="767"/>
      <c r="D8" s="767"/>
      <c r="E8" s="767"/>
    </row>
    <row r="10" spans="1:5">
      <c r="A10" s="766" t="s">
        <v>563</v>
      </c>
    </row>
    <row r="11" spans="1:5">
      <c r="A11" s="766" t="s">
        <v>564</v>
      </c>
    </row>
    <row r="12" spans="1:5">
      <c r="A12" s="767" t="s">
        <v>581</v>
      </c>
      <c r="B12" s="767"/>
      <c r="C12" s="767"/>
      <c r="D12" s="767"/>
      <c r="E12" s="767"/>
    </row>
    <row r="13" spans="1:5">
      <c r="A13" s="767" t="s">
        <v>582</v>
      </c>
      <c r="B13" s="767"/>
      <c r="C13" s="767"/>
      <c r="D13" s="767"/>
      <c r="E13" s="767"/>
    </row>
    <row r="14" spans="1:5">
      <c r="A14" s="767" t="s">
        <v>583</v>
      </c>
      <c r="B14" s="767"/>
      <c r="C14" s="767"/>
      <c r="D14" s="767"/>
      <c r="E14" s="767"/>
    </row>
    <row r="15" spans="1:5">
      <c r="A15" s="767" t="s">
        <v>584</v>
      </c>
      <c r="B15" s="767"/>
      <c r="C15" s="767"/>
      <c r="D15" s="767"/>
      <c r="E15" s="767"/>
    </row>
    <row r="16" spans="1:5">
      <c r="A16" s="767" t="s">
        <v>585</v>
      </c>
      <c r="B16" s="767"/>
      <c r="C16" s="767"/>
      <c r="D16" s="767"/>
      <c r="E16" s="767"/>
    </row>
    <row r="17" spans="1:5">
      <c r="A17" s="766" t="s">
        <v>565</v>
      </c>
    </row>
    <row r="18" spans="1:5">
      <c r="A18" s="766" t="s">
        <v>566</v>
      </c>
    </row>
    <row r="19" spans="1:5">
      <c r="A19" s="767" t="s">
        <v>567</v>
      </c>
      <c r="B19" s="767"/>
      <c r="C19" s="767"/>
      <c r="D19" s="767"/>
      <c r="E19" s="767"/>
    </row>
    <row r="20" spans="1:5">
      <c r="A20" s="767" t="s">
        <v>586</v>
      </c>
      <c r="B20" s="767"/>
      <c r="C20" s="767"/>
      <c r="D20" s="767"/>
      <c r="E20" s="767"/>
    </row>
    <row r="21" spans="1:5">
      <c r="A21" s="766" t="s">
        <v>568</v>
      </c>
    </row>
    <row r="22" spans="1:5">
      <c r="A22" s="767" t="s">
        <v>569</v>
      </c>
      <c r="B22" s="767"/>
      <c r="C22" s="767"/>
      <c r="D22" s="767"/>
      <c r="E22" s="767"/>
    </row>
    <row r="23" spans="1:5">
      <c r="A23" s="767" t="s">
        <v>570</v>
      </c>
      <c r="B23" s="767"/>
      <c r="C23" s="767"/>
      <c r="D23" s="767"/>
      <c r="E23" s="767"/>
    </row>
    <row r="24" spans="1:5">
      <c r="A24" s="766" t="s">
        <v>571</v>
      </c>
    </row>
    <row r="25" spans="1:5">
      <c r="A25" s="766" t="s">
        <v>572</v>
      </c>
    </row>
    <row r="26" spans="1:5">
      <c r="A26" s="767" t="s">
        <v>587</v>
      </c>
      <c r="B26" s="767"/>
      <c r="C26" s="767"/>
      <c r="D26" s="767"/>
      <c r="E26" s="767"/>
    </row>
    <row r="27" spans="1:5">
      <c r="A27" s="767" t="s">
        <v>588</v>
      </c>
      <c r="B27" s="767"/>
      <c r="C27" s="767"/>
      <c r="D27" s="767"/>
      <c r="E27" s="767"/>
    </row>
    <row r="28" spans="1:5">
      <c r="A28" s="767" t="s">
        <v>589</v>
      </c>
      <c r="B28" s="767"/>
      <c r="C28" s="767"/>
      <c r="D28" s="767"/>
      <c r="E28" s="767"/>
    </row>
    <row r="29" spans="1:5">
      <c r="A29" s="766" t="s">
        <v>573</v>
      </c>
    </row>
    <row r="30" spans="1:5">
      <c r="A30" s="767" t="s">
        <v>574</v>
      </c>
      <c r="B30" s="767"/>
      <c r="C30" s="767"/>
      <c r="D30" s="767"/>
      <c r="E30" s="767"/>
    </row>
    <row r="31" spans="1:5">
      <c r="A31" s="766" t="s">
        <v>575</v>
      </c>
    </row>
    <row r="32" spans="1:5">
      <c r="A32" s="767" t="s">
        <v>576</v>
      </c>
      <c r="B32" s="767"/>
      <c r="C32" s="767"/>
      <c r="D32" s="767"/>
      <c r="E32" s="767"/>
    </row>
    <row r="33" spans="1:5">
      <c r="A33" s="767" t="s">
        <v>577</v>
      </c>
      <c r="B33" s="767"/>
      <c r="C33" s="767"/>
      <c r="D33" s="767"/>
      <c r="E33" s="767"/>
    </row>
    <row r="34" spans="1:5">
      <c r="A34" s="767" t="s">
        <v>578</v>
      </c>
      <c r="B34" s="767"/>
      <c r="C34" s="767"/>
      <c r="D34" s="767"/>
      <c r="E34" s="767"/>
    </row>
    <row r="35" spans="1:5">
      <c r="A35" s="767" t="s">
        <v>579</v>
      </c>
      <c r="B35" s="767"/>
      <c r="C35" s="767"/>
      <c r="D35" s="767"/>
      <c r="E35" s="767"/>
    </row>
  </sheetData>
  <hyperlinks>
    <hyperlink ref="A4:E4" location="'Pág. 4'!A1" display="1.1.1.         Precios Medios Nacionales de Cereales, Arroz, Oleaginosas, Tortas, Proteicos, Vinos y Aceites."/>
    <hyperlink ref="A5:E5" location="'Pág. 5'!A1" display="1.1.2.         Precios Medios Nacionales en Origen de Frutas y Hortalízas"/>
    <hyperlink ref="A8:E8" location="'Pág. 7'!A1" display="1.2.1.         Precios Medios Nacionales de Productos Ganaderos"/>
    <hyperlink ref="A12:E12" location="'Pág. 9'!A1" display="2.1.1.         Precios Medios en Mercados Representativos: Trigo y Alfalfa"/>
    <hyperlink ref="A13:E13" location="'Pág. 10'!A1" display="2.1.2.         Precios Medios en Mercados Representativos: Cebada"/>
    <hyperlink ref="A14:E14" location="'Pág. 11'!A1" display="2.1.3.         Precios Medios en Mercados Representativos: Maíz y Arroz"/>
    <hyperlink ref="A15:E15" location="'Pág. 12'!A1" display="2.2.         Precios Medios en Mercados Representativos de Vinos"/>
    <hyperlink ref="A16:E16" location="'Pág. 13'!A1" display="2.3.         Precios Medios en Mercados Representativos de Aceites y Semilla de Girasol"/>
    <hyperlink ref="A19:E19" location="'Pág. 14'!A1" display="3.1.1.         Precios de Producción de Frutas en el Mercado Interior: Precios diarios y Precios Medios Ponderados Semanales en mercados representativos"/>
    <hyperlink ref="A20:E20" location="'Pág. 15'!A1" display="3.1.2.         Precios de Producción de Frutas en el Mercado Interior: Precios diarios y Precios Medios Ponderados Semanales en mercados representativos"/>
    <hyperlink ref="A22:E22" location="'Pág. 16'!A1" display="3.2.1.         Precios de Producción de Productos Hortícolas en el Mercado Interior: Precios diarios y Precios Medios Ponderados Semanales en mercados"/>
    <hyperlink ref="A23:E23" location="'Pág. 17'!A1" display="3.2.2.         Precios de Producción de Productos Hortícolas en el Mercado Interior: Precios Medios Ponderados Semanales Nacionales"/>
    <hyperlink ref="A26:E26" location="'Pág. 18'!A1" display="4.1.1.         Precios Medios Nacionales de Canales de Bovino Pesado"/>
    <hyperlink ref="A27:E27" location="'Pág. 19'!A1" display="4.1.2.         Precios Medios Nacionales del Bovino Vivo"/>
    <hyperlink ref="A28:E28" location="'Pág. 19'!A1" display="4.1.3.         Precios Medios Nacionales de Otros Animales de la Especie Bovina"/>
    <hyperlink ref="A30:E30" location="'Pág. 19'!A1" display="4.2.1.         Precios Medios Nacionales de Canales de Ovino Frescas o Refrigeradas"/>
    <hyperlink ref="A32:E32" location="'Pág. 20'!A1" display="4.3.1.         Precios Medios de Canales de Porcino de Capa Blanca"/>
    <hyperlink ref="A33:E33" location="'Pág. 20'!A1" display="4.3.2.         Precios Medios en Mercados Representativos Provinciales de Porcino Cebado"/>
    <hyperlink ref="A34:E34" location="'Pág. 21'!A1" display="4.3.3.         Precios Medios de Porcino Precoz, Lechones y Otras Calidades"/>
    <hyperlink ref="A35:E35" location="'Pág. 21'!A1" display="4.3.4.         Precios Medios de Porcino: Tronco Ibérico"/>
  </hyperlinks>
  <pageMargins left="0.7" right="0.7" top="0.75" bottom="0.75" header="0.3" footer="0.3"/>
  <pageSetup paperSize="9" scale="63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79"/>
  <sheetViews>
    <sheetView showGridLines="0" zoomScaleNormal="100" zoomScaleSheetLayoutView="100" workbookViewId="0"/>
  </sheetViews>
  <sheetFormatPr baseColWidth="10" defaultColWidth="12.5703125" defaultRowHeight="15"/>
  <cols>
    <col min="1" max="1" width="2.7109375" style="372" customWidth="1"/>
    <col min="2" max="2" width="20.5703125" style="373" customWidth="1"/>
    <col min="3" max="3" width="12" style="373" bestFit="1" customWidth="1"/>
    <col min="4" max="4" width="35.42578125" style="373" bestFit="1" customWidth="1"/>
    <col min="5" max="5" width="8.140625" style="373" customWidth="1"/>
    <col min="6" max="6" width="18.140625" style="373" bestFit="1" customWidth="1"/>
    <col min="7" max="13" width="10.7109375" style="373" customWidth="1"/>
    <col min="14" max="14" width="14.7109375" style="373" customWidth="1"/>
    <col min="15" max="15" width="2.140625" style="374" customWidth="1"/>
    <col min="16" max="16" width="8.140625" style="374" customWidth="1"/>
    <col min="17" max="17" width="12.5703125" style="374"/>
    <col min="18" max="19" width="14.7109375" style="374" bestFit="1" customWidth="1"/>
    <col min="20" max="20" width="12.85546875" style="374" bestFit="1" customWidth="1"/>
    <col min="21" max="16384" width="12.5703125" style="374"/>
  </cols>
  <sheetData>
    <row r="1" spans="1:21" ht="11.25" customHeight="1"/>
    <row r="2" spans="1:21">
      <c r="J2" s="375"/>
      <c r="K2" s="375"/>
      <c r="L2" s="376"/>
      <c r="M2" s="376"/>
      <c r="N2" s="377"/>
      <c r="O2" s="378"/>
    </row>
    <row r="3" spans="1:21" ht="0.75" customHeight="1">
      <c r="J3" s="375"/>
      <c r="K3" s="375"/>
      <c r="L3" s="376"/>
      <c r="M3" s="376"/>
      <c r="N3" s="376"/>
      <c r="O3" s="378"/>
    </row>
    <row r="4" spans="1:21" ht="27" customHeight="1">
      <c r="B4" s="379" t="s">
        <v>273</v>
      </c>
      <c r="C4" s="379"/>
      <c r="D4" s="379"/>
      <c r="E4" s="379"/>
      <c r="F4" s="379"/>
      <c r="G4" s="379"/>
      <c r="H4" s="379"/>
      <c r="I4" s="379"/>
      <c r="J4" s="379"/>
      <c r="K4" s="379"/>
      <c r="L4" s="379"/>
      <c r="M4" s="379"/>
      <c r="N4" s="379"/>
      <c r="O4" s="380"/>
    </row>
    <row r="5" spans="1:21" ht="26.25" customHeight="1" thickBot="1">
      <c r="B5" s="381" t="s">
        <v>274</v>
      </c>
      <c r="C5" s="381"/>
      <c r="D5" s="381"/>
      <c r="E5" s="381"/>
      <c r="F5" s="381"/>
      <c r="G5" s="381"/>
      <c r="H5" s="381"/>
      <c r="I5" s="381"/>
      <c r="J5" s="381"/>
      <c r="K5" s="381"/>
      <c r="L5" s="381"/>
      <c r="M5" s="381"/>
      <c r="N5" s="381"/>
      <c r="O5" s="382"/>
    </row>
    <row r="6" spans="1:21" ht="24.75" customHeight="1">
      <c r="B6" s="383" t="s">
        <v>275</v>
      </c>
      <c r="C6" s="384"/>
      <c r="D6" s="384"/>
      <c r="E6" s="384"/>
      <c r="F6" s="384"/>
      <c r="G6" s="384"/>
      <c r="H6" s="384"/>
      <c r="I6" s="384"/>
      <c r="J6" s="384"/>
      <c r="K6" s="384"/>
      <c r="L6" s="384"/>
      <c r="M6" s="384"/>
      <c r="N6" s="385"/>
      <c r="O6" s="382"/>
    </row>
    <row r="7" spans="1:21" ht="19.5" customHeight="1" thickBot="1">
      <c r="B7" s="386" t="s">
        <v>276</v>
      </c>
      <c r="C7" s="387"/>
      <c r="D7" s="387"/>
      <c r="E7" s="387"/>
      <c r="F7" s="387"/>
      <c r="G7" s="387"/>
      <c r="H7" s="387"/>
      <c r="I7" s="387"/>
      <c r="J7" s="387"/>
      <c r="K7" s="387"/>
      <c r="L7" s="387"/>
      <c r="M7" s="387"/>
      <c r="N7" s="388"/>
      <c r="O7" s="382"/>
      <c r="Q7" s="373"/>
    </row>
    <row r="8" spans="1:21" ht="16.5" customHeight="1">
      <c r="B8" s="389" t="s">
        <v>277</v>
      </c>
      <c r="C8" s="389"/>
      <c r="D8" s="389"/>
      <c r="E8" s="389"/>
      <c r="F8" s="389"/>
      <c r="G8" s="389"/>
      <c r="H8" s="389"/>
      <c r="I8" s="389"/>
      <c r="J8" s="389"/>
      <c r="K8" s="389"/>
      <c r="L8" s="389"/>
      <c r="M8" s="389"/>
      <c r="N8" s="389"/>
      <c r="O8" s="382"/>
    </row>
    <row r="9" spans="1:21" s="392" customFormat="1" ht="12" customHeight="1">
      <c r="A9" s="390"/>
      <c r="B9" s="391"/>
      <c r="C9" s="391"/>
      <c r="D9" s="391"/>
      <c r="E9" s="391"/>
      <c r="F9" s="391"/>
      <c r="G9" s="391"/>
      <c r="H9" s="391"/>
      <c r="I9" s="391"/>
      <c r="J9" s="391"/>
      <c r="K9" s="391"/>
      <c r="L9" s="391"/>
      <c r="M9" s="391"/>
      <c r="N9" s="391"/>
      <c r="O9" s="382"/>
    </row>
    <row r="10" spans="1:21" s="392" customFormat="1" ht="24.75" customHeight="1">
      <c r="A10" s="390"/>
      <c r="B10" s="393" t="s">
        <v>278</v>
      </c>
      <c r="C10" s="393"/>
      <c r="D10" s="393"/>
      <c r="E10" s="393"/>
      <c r="F10" s="393"/>
      <c r="G10" s="393"/>
      <c r="H10" s="393"/>
      <c r="I10" s="393"/>
      <c r="J10" s="393"/>
      <c r="K10" s="393"/>
      <c r="L10" s="393"/>
      <c r="M10" s="393"/>
      <c r="N10" s="393"/>
      <c r="O10" s="382"/>
    </row>
    <row r="11" spans="1:21" ht="6" customHeight="1" thickBot="1">
      <c r="B11" s="394"/>
      <c r="C11" s="394"/>
      <c r="D11" s="394"/>
      <c r="E11" s="394"/>
      <c r="F11" s="394"/>
      <c r="G11" s="394"/>
      <c r="H11" s="394"/>
      <c r="I11" s="394"/>
      <c r="J11" s="394"/>
      <c r="K11" s="394"/>
      <c r="L11" s="394"/>
      <c r="M11" s="394"/>
      <c r="N11" s="394"/>
      <c r="O11" s="395"/>
    </row>
    <row r="12" spans="1:21" ht="25.9" customHeight="1">
      <c r="B12" s="396" t="s">
        <v>231</v>
      </c>
      <c r="C12" s="397" t="s">
        <v>279</v>
      </c>
      <c r="D12" s="398" t="s">
        <v>280</v>
      </c>
      <c r="E12" s="397" t="s">
        <v>281</v>
      </c>
      <c r="F12" s="398" t="s">
        <v>282</v>
      </c>
      <c r="G12" s="399" t="s">
        <v>213</v>
      </c>
      <c r="H12" s="400"/>
      <c r="I12" s="401"/>
      <c r="J12" s="400" t="s">
        <v>283</v>
      </c>
      <c r="K12" s="400"/>
      <c r="L12" s="402"/>
      <c r="M12" s="402"/>
      <c r="N12" s="403"/>
      <c r="O12" s="404"/>
      <c r="U12" s="373"/>
    </row>
    <row r="13" spans="1:21" ht="19.7" customHeight="1">
      <c r="B13" s="405"/>
      <c r="C13" s="406"/>
      <c r="D13" s="407" t="s">
        <v>284</v>
      </c>
      <c r="E13" s="406"/>
      <c r="F13" s="407"/>
      <c r="G13" s="408">
        <v>44697</v>
      </c>
      <c r="H13" s="408">
        <v>44698</v>
      </c>
      <c r="I13" s="408">
        <v>44699</v>
      </c>
      <c r="J13" s="408">
        <v>44700</v>
      </c>
      <c r="K13" s="408">
        <v>44701</v>
      </c>
      <c r="L13" s="408">
        <v>44702</v>
      </c>
      <c r="M13" s="409">
        <v>44703</v>
      </c>
      <c r="N13" s="410" t="s">
        <v>285</v>
      </c>
      <c r="O13" s="411"/>
    </row>
    <row r="14" spans="1:21" s="422" customFormat="1" ht="20.100000000000001" customHeight="1">
      <c r="A14" s="372"/>
      <c r="B14" s="412" t="s">
        <v>286</v>
      </c>
      <c r="C14" s="413" t="s">
        <v>287</v>
      </c>
      <c r="D14" s="413" t="s">
        <v>288</v>
      </c>
      <c r="E14" s="413" t="s">
        <v>289</v>
      </c>
      <c r="F14" s="414" t="s">
        <v>290</v>
      </c>
      <c r="G14" s="415">
        <v>139.09</v>
      </c>
      <c r="H14" s="415">
        <v>141.96</v>
      </c>
      <c r="I14" s="415">
        <v>143.86000000000001</v>
      </c>
      <c r="J14" s="415">
        <v>140.06</v>
      </c>
      <c r="K14" s="416">
        <v>141.97999999999999</v>
      </c>
      <c r="L14" s="416">
        <v>119.7</v>
      </c>
      <c r="M14" s="417" t="s">
        <v>291</v>
      </c>
      <c r="N14" s="418">
        <v>141.34</v>
      </c>
      <c r="O14" s="419"/>
      <c r="P14" s="420"/>
      <c r="Q14" s="421"/>
    </row>
    <row r="15" spans="1:21" s="422" customFormat="1" ht="19.5" customHeight="1">
      <c r="A15" s="372"/>
      <c r="B15" s="412"/>
      <c r="C15" s="413" t="s">
        <v>292</v>
      </c>
      <c r="D15" s="413" t="s">
        <v>288</v>
      </c>
      <c r="E15" s="413" t="s">
        <v>289</v>
      </c>
      <c r="F15" s="413" t="s">
        <v>290</v>
      </c>
      <c r="G15" s="415">
        <v>156.01</v>
      </c>
      <c r="H15" s="415">
        <v>156.94</v>
      </c>
      <c r="I15" s="415">
        <v>155.1</v>
      </c>
      <c r="J15" s="415">
        <v>157.04</v>
      </c>
      <c r="K15" s="416">
        <v>156.01</v>
      </c>
      <c r="L15" s="416" t="s">
        <v>291</v>
      </c>
      <c r="M15" s="417" t="s">
        <v>291</v>
      </c>
      <c r="N15" s="418">
        <v>156.22</v>
      </c>
      <c r="O15" s="419"/>
      <c r="P15" s="420"/>
      <c r="Q15" s="421"/>
    </row>
    <row r="16" spans="1:21" s="422" customFormat="1" ht="19.5" customHeight="1">
      <c r="A16" s="372"/>
      <c r="B16" s="423"/>
      <c r="C16" s="413" t="s">
        <v>293</v>
      </c>
      <c r="D16" s="413" t="s">
        <v>288</v>
      </c>
      <c r="E16" s="413" t="s">
        <v>289</v>
      </c>
      <c r="F16" s="413" t="s">
        <v>290</v>
      </c>
      <c r="G16" s="415">
        <v>153</v>
      </c>
      <c r="H16" s="415">
        <v>150</v>
      </c>
      <c r="I16" s="415">
        <v>151</v>
      </c>
      <c r="J16" s="415">
        <v>154</v>
      </c>
      <c r="K16" s="416">
        <v>153</v>
      </c>
      <c r="L16" s="416" t="s">
        <v>291</v>
      </c>
      <c r="M16" s="417" t="s">
        <v>291</v>
      </c>
      <c r="N16" s="418">
        <v>152.19</v>
      </c>
      <c r="O16" s="419"/>
      <c r="P16" s="420"/>
      <c r="Q16" s="421"/>
    </row>
    <row r="17" spans="1:17" s="422" customFormat="1" ht="20.100000000000001" customHeight="1">
      <c r="A17" s="372"/>
      <c r="B17" s="412" t="s">
        <v>294</v>
      </c>
      <c r="C17" s="413" t="s">
        <v>295</v>
      </c>
      <c r="D17" s="413" t="s">
        <v>296</v>
      </c>
      <c r="E17" s="413" t="s">
        <v>289</v>
      </c>
      <c r="F17" s="414" t="s">
        <v>297</v>
      </c>
      <c r="G17" s="415">
        <v>80</v>
      </c>
      <c r="H17" s="415">
        <v>80</v>
      </c>
      <c r="I17" s="415">
        <v>80</v>
      </c>
      <c r="J17" s="415">
        <v>100.31</v>
      </c>
      <c r="K17" s="416">
        <v>94.31</v>
      </c>
      <c r="L17" s="416" t="s">
        <v>291</v>
      </c>
      <c r="M17" s="417" t="s">
        <v>291</v>
      </c>
      <c r="N17" s="418">
        <v>99.04</v>
      </c>
      <c r="O17" s="419"/>
      <c r="P17" s="420"/>
      <c r="Q17" s="421"/>
    </row>
    <row r="18" spans="1:17" s="422" customFormat="1" ht="20.100000000000001" customHeight="1">
      <c r="A18" s="372"/>
      <c r="B18" s="412"/>
      <c r="C18" s="413" t="s">
        <v>298</v>
      </c>
      <c r="D18" s="413" t="s">
        <v>299</v>
      </c>
      <c r="E18" s="413" t="s">
        <v>289</v>
      </c>
      <c r="F18" s="414" t="s">
        <v>297</v>
      </c>
      <c r="G18" s="415">
        <v>155.72</v>
      </c>
      <c r="H18" s="415">
        <v>155.80000000000001</v>
      </c>
      <c r="I18" s="415">
        <v>157.53</v>
      </c>
      <c r="J18" s="415">
        <v>147.88</v>
      </c>
      <c r="K18" s="416">
        <v>146.94</v>
      </c>
      <c r="L18" s="416">
        <v>156.30000000000001</v>
      </c>
      <c r="M18" s="417" t="s">
        <v>291</v>
      </c>
      <c r="N18" s="418">
        <v>152.57</v>
      </c>
      <c r="O18" s="419"/>
      <c r="P18" s="420"/>
      <c r="Q18" s="421"/>
    </row>
    <row r="19" spans="1:17" s="422" customFormat="1" ht="20.100000000000001" customHeight="1">
      <c r="A19" s="372"/>
      <c r="B19" s="412"/>
      <c r="C19" s="413" t="s">
        <v>295</v>
      </c>
      <c r="D19" s="413" t="s">
        <v>299</v>
      </c>
      <c r="E19" s="413" t="s">
        <v>289</v>
      </c>
      <c r="F19" s="414" t="s">
        <v>297</v>
      </c>
      <c r="G19" s="415">
        <v>121.27</v>
      </c>
      <c r="H19" s="415">
        <v>124.92</v>
      </c>
      <c r="I19" s="415">
        <v>85.3</v>
      </c>
      <c r="J19" s="415">
        <v>109.33</v>
      </c>
      <c r="K19" s="416">
        <v>133.82</v>
      </c>
      <c r="L19" s="416" t="s">
        <v>291</v>
      </c>
      <c r="M19" s="417" t="s">
        <v>291</v>
      </c>
      <c r="N19" s="418">
        <v>120.79</v>
      </c>
      <c r="O19" s="419"/>
      <c r="P19" s="420"/>
      <c r="Q19" s="421"/>
    </row>
    <row r="20" spans="1:17" s="422" customFormat="1" ht="20.100000000000001" customHeight="1">
      <c r="A20" s="372"/>
      <c r="B20" s="412"/>
      <c r="C20" s="413" t="s">
        <v>298</v>
      </c>
      <c r="D20" s="413" t="s">
        <v>300</v>
      </c>
      <c r="E20" s="413" t="s">
        <v>289</v>
      </c>
      <c r="F20" s="414" t="s">
        <v>297</v>
      </c>
      <c r="G20" s="415">
        <v>61.78</v>
      </c>
      <c r="H20" s="415">
        <v>62.21</v>
      </c>
      <c r="I20" s="415">
        <v>61.58</v>
      </c>
      <c r="J20" s="415">
        <v>66.17</v>
      </c>
      <c r="K20" s="416">
        <v>64.180000000000007</v>
      </c>
      <c r="L20" s="416">
        <v>54.95</v>
      </c>
      <c r="M20" s="417" t="s">
        <v>291</v>
      </c>
      <c r="N20" s="418">
        <v>62.4</v>
      </c>
      <c r="O20" s="419"/>
      <c r="P20" s="420"/>
      <c r="Q20" s="421"/>
    </row>
    <row r="21" spans="1:17" s="422" customFormat="1" ht="19.5" customHeight="1">
      <c r="A21" s="372"/>
      <c r="B21" s="412"/>
      <c r="C21" s="413" t="s">
        <v>295</v>
      </c>
      <c r="D21" s="413" t="s">
        <v>300</v>
      </c>
      <c r="E21" s="413" t="s">
        <v>289</v>
      </c>
      <c r="F21" s="414" t="s">
        <v>297</v>
      </c>
      <c r="G21" s="415">
        <v>76.959999999999994</v>
      </c>
      <c r="H21" s="415">
        <v>76.959999999999994</v>
      </c>
      <c r="I21" s="415">
        <v>76.959999999999994</v>
      </c>
      <c r="J21" s="415">
        <v>69.2</v>
      </c>
      <c r="K21" s="416">
        <v>80.72</v>
      </c>
      <c r="L21" s="416" t="s">
        <v>291</v>
      </c>
      <c r="M21" s="417" t="s">
        <v>291</v>
      </c>
      <c r="N21" s="418">
        <v>77.3</v>
      </c>
      <c r="O21" s="419"/>
      <c r="P21" s="420"/>
      <c r="Q21" s="421"/>
    </row>
    <row r="22" spans="1:17" s="422" customFormat="1" ht="20.100000000000001" customHeight="1">
      <c r="A22" s="372"/>
      <c r="B22" s="424" t="s">
        <v>301</v>
      </c>
      <c r="C22" s="413" t="s">
        <v>302</v>
      </c>
      <c r="D22" s="413" t="s">
        <v>303</v>
      </c>
      <c r="E22" s="413" t="s">
        <v>289</v>
      </c>
      <c r="F22" s="414" t="s">
        <v>304</v>
      </c>
      <c r="G22" s="415">
        <v>38</v>
      </c>
      <c r="H22" s="415">
        <v>38</v>
      </c>
      <c r="I22" s="415">
        <v>38</v>
      </c>
      <c r="J22" s="415">
        <v>38</v>
      </c>
      <c r="K22" s="416">
        <v>38</v>
      </c>
      <c r="L22" s="416" t="s">
        <v>291</v>
      </c>
      <c r="M22" s="417" t="s">
        <v>291</v>
      </c>
      <c r="N22" s="418">
        <v>38</v>
      </c>
      <c r="O22" s="419"/>
      <c r="P22" s="420"/>
      <c r="Q22" s="421"/>
    </row>
    <row r="23" spans="1:17" s="422" customFormat="1" ht="20.100000000000001" customHeight="1">
      <c r="A23" s="372"/>
      <c r="B23" s="412"/>
      <c r="C23" s="413" t="s">
        <v>305</v>
      </c>
      <c r="D23" s="413" t="s">
        <v>303</v>
      </c>
      <c r="E23" s="413" t="s">
        <v>289</v>
      </c>
      <c r="F23" s="414" t="s">
        <v>304</v>
      </c>
      <c r="G23" s="415">
        <v>43</v>
      </c>
      <c r="H23" s="415">
        <v>43</v>
      </c>
      <c r="I23" s="415">
        <v>43</v>
      </c>
      <c r="J23" s="415">
        <v>43</v>
      </c>
      <c r="K23" s="416">
        <v>43</v>
      </c>
      <c r="L23" s="416" t="s">
        <v>291</v>
      </c>
      <c r="M23" s="417" t="s">
        <v>291</v>
      </c>
      <c r="N23" s="418">
        <v>43</v>
      </c>
      <c r="O23" s="419"/>
      <c r="P23" s="420"/>
      <c r="Q23" s="421"/>
    </row>
    <row r="24" spans="1:17" s="422" customFormat="1" ht="20.100000000000001" customHeight="1">
      <c r="A24" s="372"/>
      <c r="B24" s="412"/>
      <c r="C24" s="413" t="s">
        <v>306</v>
      </c>
      <c r="D24" s="413" t="s">
        <v>303</v>
      </c>
      <c r="E24" s="413" t="s">
        <v>289</v>
      </c>
      <c r="F24" s="414" t="s">
        <v>304</v>
      </c>
      <c r="G24" s="415">
        <v>42</v>
      </c>
      <c r="H24" s="415">
        <v>42</v>
      </c>
      <c r="I24" s="415">
        <v>42</v>
      </c>
      <c r="J24" s="415">
        <v>42</v>
      </c>
      <c r="K24" s="416">
        <v>42</v>
      </c>
      <c r="L24" s="416" t="s">
        <v>291</v>
      </c>
      <c r="M24" s="417" t="s">
        <v>291</v>
      </c>
      <c r="N24" s="418">
        <v>42</v>
      </c>
      <c r="O24" s="419"/>
      <c r="P24" s="420"/>
      <c r="Q24" s="421"/>
    </row>
    <row r="25" spans="1:17" s="422" customFormat="1" ht="20.100000000000001" customHeight="1">
      <c r="A25" s="372"/>
      <c r="B25" s="412"/>
      <c r="C25" s="413" t="s">
        <v>302</v>
      </c>
      <c r="D25" s="413" t="s">
        <v>307</v>
      </c>
      <c r="E25" s="413" t="s">
        <v>289</v>
      </c>
      <c r="F25" s="414" t="s">
        <v>304</v>
      </c>
      <c r="G25" s="415">
        <v>37</v>
      </c>
      <c r="H25" s="415">
        <v>37</v>
      </c>
      <c r="I25" s="415">
        <v>37</v>
      </c>
      <c r="J25" s="415">
        <v>37</v>
      </c>
      <c r="K25" s="416">
        <v>37</v>
      </c>
      <c r="L25" s="416" t="s">
        <v>291</v>
      </c>
      <c r="M25" s="417" t="s">
        <v>291</v>
      </c>
      <c r="N25" s="418">
        <v>37</v>
      </c>
      <c r="O25" s="419"/>
      <c r="P25" s="420"/>
      <c r="Q25" s="421"/>
    </row>
    <row r="26" spans="1:17" s="422" customFormat="1" ht="20.100000000000001" customHeight="1">
      <c r="A26" s="372"/>
      <c r="B26" s="412"/>
      <c r="C26" s="413" t="s">
        <v>305</v>
      </c>
      <c r="D26" s="413" t="s">
        <v>307</v>
      </c>
      <c r="E26" s="413" t="s">
        <v>289</v>
      </c>
      <c r="F26" s="414" t="s">
        <v>304</v>
      </c>
      <c r="G26" s="415">
        <v>38</v>
      </c>
      <c r="H26" s="415">
        <v>38</v>
      </c>
      <c r="I26" s="415">
        <v>38</v>
      </c>
      <c r="J26" s="415">
        <v>38</v>
      </c>
      <c r="K26" s="416">
        <v>38</v>
      </c>
      <c r="L26" s="416" t="s">
        <v>291</v>
      </c>
      <c r="M26" s="417" t="s">
        <v>291</v>
      </c>
      <c r="N26" s="418">
        <v>38</v>
      </c>
      <c r="O26" s="419"/>
      <c r="P26" s="420"/>
      <c r="Q26" s="421"/>
    </row>
    <row r="27" spans="1:17" s="422" customFormat="1" ht="20.100000000000001" customHeight="1">
      <c r="A27" s="372"/>
      <c r="B27" s="412"/>
      <c r="C27" s="413" t="s">
        <v>306</v>
      </c>
      <c r="D27" s="413" t="s">
        <v>307</v>
      </c>
      <c r="E27" s="413" t="s">
        <v>289</v>
      </c>
      <c r="F27" s="414" t="s">
        <v>304</v>
      </c>
      <c r="G27" s="415">
        <v>38</v>
      </c>
      <c r="H27" s="415">
        <v>38</v>
      </c>
      <c r="I27" s="415">
        <v>38</v>
      </c>
      <c r="J27" s="415">
        <v>38</v>
      </c>
      <c r="K27" s="416">
        <v>38</v>
      </c>
      <c r="L27" s="416" t="s">
        <v>291</v>
      </c>
      <c r="M27" s="417" t="s">
        <v>291</v>
      </c>
      <c r="N27" s="418">
        <v>38</v>
      </c>
      <c r="O27" s="419"/>
      <c r="P27" s="420"/>
      <c r="Q27" s="421"/>
    </row>
    <row r="28" spans="1:17" s="422" customFormat="1" ht="20.100000000000001" customHeight="1">
      <c r="A28" s="372"/>
      <c r="B28" s="412"/>
      <c r="C28" s="413" t="s">
        <v>295</v>
      </c>
      <c r="D28" s="413" t="s">
        <v>307</v>
      </c>
      <c r="E28" s="413" t="s">
        <v>289</v>
      </c>
      <c r="F28" s="414" t="s">
        <v>304</v>
      </c>
      <c r="G28" s="415">
        <v>52.76</v>
      </c>
      <c r="H28" s="415">
        <v>52.76</v>
      </c>
      <c r="I28" s="415">
        <v>52.76</v>
      </c>
      <c r="J28" s="415">
        <v>51.83</v>
      </c>
      <c r="K28" s="416">
        <v>55.7</v>
      </c>
      <c r="L28" s="416" t="s">
        <v>291</v>
      </c>
      <c r="M28" s="417" t="s">
        <v>291</v>
      </c>
      <c r="N28" s="418">
        <v>54.24</v>
      </c>
      <c r="O28" s="419"/>
      <c r="P28" s="420"/>
      <c r="Q28" s="421"/>
    </row>
    <row r="29" spans="1:17" s="422" customFormat="1" ht="20.100000000000001" customHeight="1">
      <c r="A29" s="372"/>
      <c r="B29" s="412"/>
      <c r="C29" s="413" t="s">
        <v>298</v>
      </c>
      <c r="D29" s="413" t="s">
        <v>308</v>
      </c>
      <c r="E29" s="413" t="s">
        <v>289</v>
      </c>
      <c r="F29" s="414" t="s">
        <v>304</v>
      </c>
      <c r="G29" s="415">
        <v>56.06</v>
      </c>
      <c r="H29" s="415">
        <v>55.2</v>
      </c>
      <c r="I29" s="415">
        <v>55.75</v>
      </c>
      <c r="J29" s="415">
        <v>56.43</v>
      </c>
      <c r="K29" s="416">
        <v>55.42</v>
      </c>
      <c r="L29" s="416">
        <v>64.52</v>
      </c>
      <c r="M29" s="417" t="s">
        <v>291</v>
      </c>
      <c r="N29" s="418">
        <v>55.89</v>
      </c>
      <c r="O29" s="419"/>
      <c r="P29" s="420"/>
      <c r="Q29" s="421"/>
    </row>
    <row r="30" spans="1:17" s="422" customFormat="1" ht="20.100000000000001" customHeight="1">
      <c r="A30" s="372"/>
      <c r="B30" s="412"/>
      <c r="C30" s="413" t="s">
        <v>295</v>
      </c>
      <c r="D30" s="413" t="s">
        <v>308</v>
      </c>
      <c r="E30" s="413" t="s">
        <v>289</v>
      </c>
      <c r="F30" s="414" t="s">
        <v>304</v>
      </c>
      <c r="G30" s="415">
        <v>47.18</v>
      </c>
      <c r="H30" s="415">
        <v>46.98</v>
      </c>
      <c r="I30" s="415">
        <v>47.39</v>
      </c>
      <c r="J30" s="415">
        <v>64.349999999999994</v>
      </c>
      <c r="K30" s="416">
        <v>49.63</v>
      </c>
      <c r="L30" s="416" t="s">
        <v>291</v>
      </c>
      <c r="M30" s="417" t="s">
        <v>291</v>
      </c>
      <c r="N30" s="418">
        <v>56.78</v>
      </c>
      <c r="O30" s="419"/>
      <c r="P30" s="420"/>
      <c r="Q30" s="421"/>
    </row>
    <row r="31" spans="1:17" s="422" customFormat="1" ht="20.100000000000001" customHeight="1">
      <c r="A31" s="372"/>
      <c r="B31" s="412"/>
      <c r="C31" s="413" t="s">
        <v>298</v>
      </c>
      <c r="D31" s="413" t="s">
        <v>309</v>
      </c>
      <c r="E31" s="413" t="s">
        <v>289</v>
      </c>
      <c r="F31" s="414" t="s">
        <v>304</v>
      </c>
      <c r="G31" s="415">
        <v>77.75</v>
      </c>
      <c r="H31" s="415">
        <v>77.41</v>
      </c>
      <c r="I31" s="415">
        <v>74.489999999999995</v>
      </c>
      <c r="J31" s="415">
        <v>70</v>
      </c>
      <c r="K31" s="416">
        <v>78.73</v>
      </c>
      <c r="L31" s="416">
        <v>85.7</v>
      </c>
      <c r="M31" s="417" t="s">
        <v>291</v>
      </c>
      <c r="N31" s="418">
        <v>77.12</v>
      </c>
      <c r="O31" s="419"/>
      <c r="P31" s="420"/>
      <c r="Q31" s="421"/>
    </row>
    <row r="32" spans="1:17" s="422" customFormat="1" ht="20.100000000000001" customHeight="1">
      <c r="A32" s="372"/>
      <c r="B32" s="412"/>
      <c r="C32" s="413" t="s">
        <v>295</v>
      </c>
      <c r="D32" s="413" t="s">
        <v>310</v>
      </c>
      <c r="E32" s="413" t="s">
        <v>289</v>
      </c>
      <c r="F32" s="413" t="s">
        <v>304</v>
      </c>
      <c r="G32" s="415" t="s">
        <v>291</v>
      </c>
      <c r="H32" s="415">
        <v>90.7</v>
      </c>
      <c r="I32" s="415">
        <v>75.7</v>
      </c>
      <c r="J32" s="415">
        <v>57.82</v>
      </c>
      <c r="K32" s="416" t="s">
        <v>291</v>
      </c>
      <c r="L32" s="416" t="s">
        <v>291</v>
      </c>
      <c r="M32" s="417" t="s">
        <v>291</v>
      </c>
      <c r="N32" s="418">
        <v>74.930000000000007</v>
      </c>
      <c r="O32" s="419"/>
      <c r="P32" s="420"/>
      <c r="Q32" s="421"/>
    </row>
    <row r="33" spans="1:17" s="422" customFormat="1" ht="20.100000000000001" customHeight="1">
      <c r="A33" s="372"/>
      <c r="B33" s="412"/>
      <c r="C33" s="413" t="s">
        <v>298</v>
      </c>
      <c r="D33" s="413" t="s">
        <v>311</v>
      </c>
      <c r="E33" s="413" t="s">
        <v>289</v>
      </c>
      <c r="F33" s="413" t="s">
        <v>304</v>
      </c>
      <c r="G33" s="415">
        <v>63.49</v>
      </c>
      <c r="H33" s="415">
        <v>66.260000000000005</v>
      </c>
      <c r="I33" s="415">
        <v>67.319999999999993</v>
      </c>
      <c r="J33" s="415">
        <v>69.45</v>
      </c>
      <c r="K33" s="416">
        <v>68.77</v>
      </c>
      <c r="L33" s="416">
        <v>71.23</v>
      </c>
      <c r="M33" s="417" t="s">
        <v>291</v>
      </c>
      <c r="N33" s="418">
        <v>67.66</v>
      </c>
      <c r="O33" s="419"/>
      <c r="P33" s="420"/>
      <c r="Q33" s="421"/>
    </row>
    <row r="34" spans="1:17" s="422" customFormat="1" ht="20.100000000000001" customHeight="1">
      <c r="A34" s="372"/>
      <c r="B34" s="412"/>
      <c r="C34" s="413" t="s">
        <v>305</v>
      </c>
      <c r="D34" s="413" t="s">
        <v>311</v>
      </c>
      <c r="E34" s="413" t="s">
        <v>289</v>
      </c>
      <c r="F34" s="413" t="s">
        <v>304</v>
      </c>
      <c r="G34" s="415">
        <v>40</v>
      </c>
      <c r="H34" s="415">
        <v>40</v>
      </c>
      <c r="I34" s="415">
        <v>40</v>
      </c>
      <c r="J34" s="415">
        <v>40</v>
      </c>
      <c r="K34" s="416">
        <v>40</v>
      </c>
      <c r="L34" s="416" t="s">
        <v>291</v>
      </c>
      <c r="M34" s="417" t="s">
        <v>291</v>
      </c>
      <c r="N34" s="418">
        <v>40</v>
      </c>
      <c r="O34" s="419"/>
      <c r="P34" s="420"/>
      <c r="Q34" s="421"/>
    </row>
    <row r="35" spans="1:17" s="422" customFormat="1" ht="20.100000000000001" customHeight="1">
      <c r="A35" s="372"/>
      <c r="B35" s="412"/>
      <c r="C35" s="413" t="s">
        <v>306</v>
      </c>
      <c r="D35" s="413" t="s">
        <v>311</v>
      </c>
      <c r="E35" s="413" t="s">
        <v>289</v>
      </c>
      <c r="F35" s="413" t="s">
        <v>304</v>
      </c>
      <c r="G35" s="415">
        <v>40</v>
      </c>
      <c r="H35" s="415">
        <v>40</v>
      </c>
      <c r="I35" s="415">
        <v>40</v>
      </c>
      <c r="J35" s="415">
        <v>40</v>
      </c>
      <c r="K35" s="416">
        <v>40</v>
      </c>
      <c r="L35" s="416" t="s">
        <v>291</v>
      </c>
      <c r="M35" s="417" t="s">
        <v>291</v>
      </c>
      <c r="N35" s="418">
        <v>40</v>
      </c>
      <c r="O35" s="419"/>
      <c r="P35" s="420"/>
      <c r="Q35" s="421"/>
    </row>
    <row r="36" spans="1:17" s="422" customFormat="1" ht="20.100000000000001" customHeight="1" thickBot="1">
      <c r="A36" s="372"/>
      <c r="B36" s="425"/>
      <c r="C36" s="426" t="s">
        <v>295</v>
      </c>
      <c r="D36" s="426" t="s">
        <v>311</v>
      </c>
      <c r="E36" s="426" t="s">
        <v>289</v>
      </c>
      <c r="F36" s="427" t="s">
        <v>304</v>
      </c>
      <c r="G36" s="428">
        <v>56.54</v>
      </c>
      <c r="H36" s="428">
        <v>58.07</v>
      </c>
      <c r="I36" s="428">
        <v>55.2</v>
      </c>
      <c r="J36" s="428">
        <v>52.71</v>
      </c>
      <c r="K36" s="428">
        <v>58.66</v>
      </c>
      <c r="L36" s="428" t="s">
        <v>291</v>
      </c>
      <c r="M36" s="429" t="s">
        <v>291</v>
      </c>
      <c r="N36" s="430">
        <v>55.37</v>
      </c>
      <c r="O36" s="420"/>
      <c r="P36" s="420"/>
      <c r="Q36" s="421"/>
    </row>
    <row r="37" spans="1:17" s="435" customFormat="1" ht="18.75" customHeight="1">
      <c r="A37" s="431"/>
      <c r="B37" s="432"/>
      <c r="C37" s="375"/>
      <c r="D37" s="432"/>
      <c r="E37" s="375"/>
      <c r="F37" s="375"/>
      <c r="G37" s="375"/>
      <c r="H37" s="375"/>
      <c r="I37" s="375"/>
      <c r="J37" s="375"/>
      <c r="K37" s="375"/>
      <c r="L37" s="375"/>
      <c r="M37" s="375"/>
      <c r="N37" s="375"/>
      <c r="O37" s="433"/>
      <c r="P37" s="434"/>
      <c r="Q37" s="433"/>
    </row>
    <row r="38" spans="1:17" ht="15" customHeight="1">
      <c r="B38" s="393" t="s">
        <v>312</v>
      </c>
      <c r="C38" s="393"/>
      <c r="D38" s="393"/>
      <c r="E38" s="393"/>
      <c r="F38" s="393"/>
      <c r="G38" s="393"/>
      <c r="H38" s="393"/>
      <c r="I38" s="393"/>
      <c r="J38" s="393"/>
      <c r="K38" s="393"/>
      <c r="L38" s="393"/>
      <c r="M38" s="393"/>
      <c r="N38" s="393"/>
      <c r="O38" s="395"/>
      <c r="Q38" s="433"/>
    </row>
    <row r="39" spans="1:17" ht="4.5" customHeight="1" thickBot="1">
      <c r="B39" s="391"/>
      <c r="C39" s="436"/>
      <c r="D39" s="436"/>
      <c r="E39" s="436"/>
      <c r="F39" s="436"/>
      <c r="G39" s="436"/>
      <c r="H39" s="436"/>
      <c r="I39" s="436"/>
      <c r="J39" s="436"/>
      <c r="K39" s="436"/>
      <c r="L39" s="436"/>
      <c r="M39" s="436"/>
      <c r="N39" s="436"/>
      <c r="O39" s="437"/>
      <c r="Q39" s="433"/>
    </row>
    <row r="40" spans="1:17" ht="27" customHeight="1">
      <c r="B40" s="396" t="s">
        <v>231</v>
      </c>
      <c r="C40" s="397" t="s">
        <v>279</v>
      </c>
      <c r="D40" s="398" t="s">
        <v>280</v>
      </c>
      <c r="E40" s="397" t="s">
        <v>281</v>
      </c>
      <c r="F40" s="398" t="s">
        <v>282</v>
      </c>
      <c r="G40" s="438" t="s">
        <v>213</v>
      </c>
      <c r="H40" s="402"/>
      <c r="I40" s="439"/>
      <c r="J40" s="402" t="s">
        <v>283</v>
      </c>
      <c r="K40" s="402"/>
      <c r="L40" s="402"/>
      <c r="M40" s="402"/>
      <c r="N40" s="403"/>
      <c r="O40" s="404"/>
      <c r="Q40" s="433"/>
    </row>
    <row r="41" spans="1:17" s="422" customFormat="1" ht="20.100000000000001" customHeight="1">
      <c r="A41" s="372"/>
      <c r="B41" s="405"/>
      <c r="C41" s="406"/>
      <c r="D41" s="407" t="s">
        <v>284</v>
      </c>
      <c r="E41" s="406"/>
      <c r="F41" s="407"/>
      <c r="G41" s="408">
        <v>44697</v>
      </c>
      <c r="H41" s="408">
        <v>44698</v>
      </c>
      <c r="I41" s="408">
        <v>44699</v>
      </c>
      <c r="J41" s="408">
        <v>44700</v>
      </c>
      <c r="K41" s="408">
        <v>44701</v>
      </c>
      <c r="L41" s="408">
        <v>44702</v>
      </c>
      <c r="M41" s="409">
        <v>44703</v>
      </c>
      <c r="N41" s="410" t="s">
        <v>285</v>
      </c>
      <c r="O41" s="419"/>
      <c r="P41" s="420"/>
      <c r="Q41" s="421"/>
    </row>
    <row r="42" spans="1:17" s="422" customFormat="1" ht="20.100000000000001" customHeight="1">
      <c r="A42" s="372"/>
      <c r="B42" s="412" t="s">
        <v>313</v>
      </c>
      <c r="C42" s="413" t="s">
        <v>314</v>
      </c>
      <c r="D42" s="413" t="s">
        <v>315</v>
      </c>
      <c r="E42" s="413" t="s">
        <v>289</v>
      </c>
      <c r="F42" s="413" t="s">
        <v>316</v>
      </c>
      <c r="G42" s="415">
        <v>116.38</v>
      </c>
      <c r="H42" s="415">
        <v>116.38</v>
      </c>
      <c r="I42" s="415">
        <v>116.38</v>
      </c>
      <c r="J42" s="415">
        <v>116.38</v>
      </c>
      <c r="K42" s="415">
        <v>116.38</v>
      </c>
      <c r="L42" s="416" t="s">
        <v>291</v>
      </c>
      <c r="M42" s="417" t="s">
        <v>291</v>
      </c>
      <c r="N42" s="418">
        <v>116.38</v>
      </c>
      <c r="O42" s="419"/>
      <c r="P42" s="420"/>
      <c r="Q42" s="421"/>
    </row>
    <row r="43" spans="1:17" s="422" customFormat="1" ht="20.100000000000001" customHeight="1">
      <c r="A43" s="372"/>
      <c r="B43" s="412"/>
      <c r="C43" s="413" t="s">
        <v>317</v>
      </c>
      <c r="D43" s="413" t="s">
        <v>315</v>
      </c>
      <c r="E43" s="413" t="s">
        <v>289</v>
      </c>
      <c r="F43" s="413" t="s">
        <v>316</v>
      </c>
      <c r="G43" s="415">
        <v>74.5</v>
      </c>
      <c r="H43" s="415">
        <v>74.5</v>
      </c>
      <c r="I43" s="415">
        <v>74.5</v>
      </c>
      <c r="J43" s="415">
        <v>74.5</v>
      </c>
      <c r="K43" s="415">
        <v>74.5</v>
      </c>
      <c r="L43" s="416" t="s">
        <v>291</v>
      </c>
      <c r="M43" s="417" t="s">
        <v>291</v>
      </c>
      <c r="N43" s="418">
        <v>74.5</v>
      </c>
      <c r="O43" s="419"/>
      <c r="P43" s="420"/>
      <c r="Q43" s="421"/>
    </row>
    <row r="44" spans="1:17" s="422" customFormat="1" ht="20.100000000000001" customHeight="1">
      <c r="A44" s="372"/>
      <c r="B44" s="412"/>
      <c r="C44" s="413" t="s">
        <v>318</v>
      </c>
      <c r="D44" s="413" t="s">
        <v>315</v>
      </c>
      <c r="E44" s="413" t="s">
        <v>289</v>
      </c>
      <c r="F44" s="413" t="s">
        <v>316</v>
      </c>
      <c r="G44" s="415">
        <v>106.7</v>
      </c>
      <c r="H44" s="415">
        <v>106.7</v>
      </c>
      <c r="I44" s="415">
        <v>106.7</v>
      </c>
      <c r="J44" s="415">
        <v>106.7</v>
      </c>
      <c r="K44" s="415">
        <v>106.7</v>
      </c>
      <c r="L44" s="416" t="s">
        <v>291</v>
      </c>
      <c r="M44" s="417" t="s">
        <v>291</v>
      </c>
      <c r="N44" s="418">
        <v>106.7</v>
      </c>
      <c r="O44" s="419"/>
      <c r="P44" s="420"/>
      <c r="Q44" s="421"/>
    </row>
    <row r="45" spans="1:17" s="422" customFormat="1" ht="20.100000000000001" customHeight="1">
      <c r="A45" s="372"/>
      <c r="B45" s="412"/>
      <c r="C45" s="413" t="s">
        <v>314</v>
      </c>
      <c r="D45" s="413" t="s">
        <v>319</v>
      </c>
      <c r="E45" s="413" t="s">
        <v>289</v>
      </c>
      <c r="F45" s="413" t="s">
        <v>316</v>
      </c>
      <c r="G45" s="415">
        <v>103.5</v>
      </c>
      <c r="H45" s="415">
        <v>103.5</v>
      </c>
      <c r="I45" s="415">
        <v>103.5</v>
      </c>
      <c r="J45" s="415">
        <v>103.5</v>
      </c>
      <c r="K45" s="416">
        <v>103.5</v>
      </c>
      <c r="L45" s="416" t="s">
        <v>291</v>
      </c>
      <c r="M45" s="417" t="s">
        <v>291</v>
      </c>
      <c r="N45" s="418">
        <v>103.5</v>
      </c>
      <c r="O45" s="419"/>
      <c r="P45" s="420"/>
      <c r="Q45" s="421"/>
    </row>
    <row r="46" spans="1:17" s="422" customFormat="1" ht="20.100000000000001" customHeight="1">
      <c r="A46" s="372"/>
      <c r="B46" s="412"/>
      <c r="C46" s="413" t="s">
        <v>317</v>
      </c>
      <c r="D46" s="413" t="s">
        <v>319</v>
      </c>
      <c r="E46" s="413" t="s">
        <v>289</v>
      </c>
      <c r="F46" s="413" t="s">
        <v>316</v>
      </c>
      <c r="G46" s="415">
        <v>55.35</v>
      </c>
      <c r="H46" s="415">
        <v>57</v>
      </c>
      <c r="I46" s="415">
        <v>76.75</v>
      </c>
      <c r="J46" s="415">
        <v>59.14</v>
      </c>
      <c r="K46" s="416">
        <v>58.23</v>
      </c>
      <c r="L46" s="416" t="s">
        <v>291</v>
      </c>
      <c r="M46" s="417" t="s">
        <v>291</v>
      </c>
      <c r="N46" s="418">
        <v>59.83</v>
      </c>
      <c r="O46" s="419"/>
      <c r="P46" s="420"/>
      <c r="Q46" s="421"/>
    </row>
    <row r="47" spans="1:17" s="422" customFormat="1" ht="20.100000000000001" customHeight="1">
      <c r="A47" s="372"/>
      <c r="B47" s="412"/>
      <c r="C47" s="413" t="s">
        <v>318</v>
      </c>
      <c r="D47" s="413" t="s">
        <v>319</v>
      </c>
      <c r="E47" s="413" t="s">
        <v>289</v>
      </c>
      <c r="F47" s="413" t="s">
        <v>316</v>
      </c>
      <c r="G47" s="415">
        <v>63.02</v>
      </c>
      <c r="H47" s="415">
        <v>63.02</v>
      </c>
      <c r="I47" s="415">
        <v>63.02</v>
      </c>
      <c r="J47" s="415">
        <v>63.02</v>
      </c>
      <c r="K47" s="416">
        <v>63.02</v>
      </c>
      <c r="L47" s="416" t="s">
        <v>291</v>
      </c>
      <c r="M47" s="417" t="s">
        <v>291</v>
      </c>
      <c r="N47" s="418">
        <v>63.02</v>
      </c>
      <c r="O47" s="419"/>
      <c r="P47" s="420"/>
      <c r="Q47" s="421"/>
    </row>
    <row r="48" spans="1:17" s="422" customFormat="1" ht="20.100000000000001" customHeight="1">
      <c r="A48" s="372"/>
      <c r="B48" s="412"/>
      <c r="C48" s="413" t="s">
        <v>314</v>
      </c>
      <c r="D48" s="413" t="s">
        <v>320</v>
      </c>
      <c r="E48" s="413" t="s">
        <v>289</v>
      </c>
      <c r="F48" s="413" t="s">
        <v>316</v>
      </c>
      <c r="G48" s="415">
        <v>106.3</v>
      </c>
      <c r="H48" s="415">
        <v>106.3</v>
      </c>
      <c r="I48" s="415">
        <v>106.3</v>
      </c>
      <c r="J48" s="415">
        <v>106.3</v>
      </c>
      <c r="K48" s="416">
        <v>106.3</v>
      </c>
      <c r="L48" s="416" t="s">
        <v>291</v>
      </c>
      <c r="M48" s="417" t="s">
        <v>291</v>
      </c>
      <c r="N48" s="418">
        <v>106.3</v>
      </c>
      <c r="O48" s="419"/>
      <c r="P48" s="420"/>
      <c r="Q48" s="421"/>
    </row>
    <row r="49" spans="1:17" s="422" customFormat="1" ht="20.100000000000001" customHeight="1">
      <c r="A49" s="372"/>
      <c r="B49" s="412"/>
      <c r="C49" s="413" t="s">
        <v>317</v>
      </c>
      <c r="D49" s="413" t="s">
        <v>320</v>
      </c>
      <c r="E49" s="413" t="s">
        <v>289</v>
      </c>
      <c r="F49" s="413" t="s">
        <v>316</v>
      </c>
      <c r="G49" s="415">
        <v>59.5</v>
      </c>
      <c r="H49" s="415">
        <v>59.5</v>
      </c>
      <c r="I49" s="415">
        <v>59.5</v>
      </c>
      <c r="J49" s="415">
        <v>60.59</v>
      </c>
      <c r="K49" s="416">
        <v>59.5</v>
      </c>
      <c r="L49" s="416" t="s">
        <v>291</v>
      </c>
      <c r="M49" s="417" t="s">
        <v>291</v>
      </c>
      <c r="N49" s="418">
        <v>59.8</v>
      </c>
      <c r="O49" s="419"/>
      <c r="P49" s="420"/>
      <c r="Q49" s="421"/>
    </row>
    <row r="50" spans="1:17" s="422" customFormat="1" ht="20.100000000000001" customHeight="1">
      <c r="A50" s="372"/>
      <c r="B50" s="412"/>
      <c r="C50" s="413" t="s">
        <v>317</v>
      </c>
      <c r="D50" s="413" t="s">
        <v>321</v>
      </c>
      <c r="E50" s="413" t="s">
        <v>289</v>
      </c>
      <c r="F50" s="413" t="s">
        <v>316</v>
      </c>
      <c r="G50" s="415">
        <v>54.5</v>
      </c>
      <c r="H50" s="415" t="s">
        <v>291</v>
      </c>
      <c r="I50" s="415">
        <v>54.5</v>
      </c>
      <c r="J50" s="415">
        <v>54.5</v>
      </c>
      <c r="K50" s="416">
        <v>54.5</v>
      </c>
      <c r="L50" s="416" t="s">
        <v>291</v>
      </c>
      <c r="M50" s="417" t="s">
        <v>291</v>
      </c>
      <c r="N50" s="418">
        <v>54.5</v>
      </c>
      <c r="O50" s="419"/>
      <c r="P50" s="420"/>
      <c r="Q50" s="421"/>
    </row>
    <row r="51" spans="1:17" s="422" customFormat="1" ht="20.100000000000001" customHeight="1">
      <c r="A51" s="372"/>
      <c r="B51" s="412"/>
      <c r="C51" s="413" t="s">
        <v>314</v>
      </c>
      <c r="D51" s="413" t="s">
        <v>322</v>
      </c>
      <c r="E51" s="413" t="s">
        <v>289</v>
      </c>
      <c r="F51" s="413" t="s">
        <v>316</v>
      </c>
      <c r="G51" s="415">
        <v>100.44</v>
      </c>
      <c r="H51" s="415">
        <v>100.44</v>
      </c>
      <c r="I51" s="415">
        <v>100.44</v>
      </c>
      <c r="J51" s="415">
        <v>100.44</v>
      </c>
      <c r="K51" s="416">
        <v>100.44</v>
      </c>
      <c r="L51" s="416" t="s">
        <v>291</v>
      </c>
      <c r="M51" s="417" t="s">
        <v>291</v>
      </c>
      <c r="N51" s="418">
        <v>100.44</v>
      </c>
      <c r="O51" s="419"/>
      <c r="P51" s="420"/>
      <c r="Q51" s="421"/>
    </row>
    <row r="52" spans="1:17" s="422" customFormat="1" ht="19.5" customHeight="1">
      <c r="A52" s="372"/>
      <c r="B52" s="412"/>
      <c r="C52" s="413" t="s">
        <v>318</v>
      </c>
      <c r="D52" s="413" t="s">
        <v>322</v>
      </c>
      <c r="E52" s="413" t="s">
        <v>289</v>
      </c>
      <c r="F52" s="413" t="s">
        <v>316</v>
      </c>
      <c r="G52" s="415">
        <v>63</v>
      </c>
      <c r="H52" s="415">
        <v>63</v>
      </c>
      <c r="I52" s="415">
        <v>63</v>
      </c>
      <c r="J52" s="415">
        <v>63</v>
      </c>
      <c r="K52" s="416">
        <v>63</v>
      </c>
      <c r="L52" s="416" t="s">
        <v>291</v>
      </c>
      <c r="M52" s="417" t="s">
        <v>291</v>
      </c>
      <c r="N52" s="418">
        <v>63</v>
      </c>
      <c r="O52" s="419"/>
      <c r="P52" s="420"/>
      <c r="Q52" s="421"/>
    </row>
    <row r="53" spans="1:17" s="422" customFormat="1" ht="20.100000000000001" customHeight="1">
      <c r="A53" s="372"/>
      <c r="B53" s="412"/>
      <c r="C53" s="413" t="s">
        <v>318</v>
      </c>
      <c r="D53" s="413" t="s">
        <v>323</v>
      </c>
      <c r="E53" s="413" t="s">
        <v>289</v>
      </c>
      <c r="F53" s="413" t="s">
        <v>316</v>
      </c>
      <c r="G53" s="415">
        <v>80</v>
      </c>
      <c r="H53" s="415">
        <v>80</v>
      </c>
      <c r="I53" s="415">
        <v>80</v>
      </c>
      <c r="J53" s="415">
        <v>80</v>
      </c>
      <c r="K53" s="416">
        <v>80</v>
      </c>
      <c r="L53" s="416" t="s">
        <v>291</v>
      </c>
      <c r="M53" s="417" t="s">
        <v>291</v>
      </c>
      <c r="N53" s="418">
        <v>80</v>
      </c>
      <c r="O53" s="419"/>
      <c r="P53" s="420"/>
      <c r="Q53" s="421"/>
    </row>
    <row r="54" spans="1:17" s="422" customFormat="1" ht="20.100000000000001" customHeight="1">
      <c r="A54" s="372"/>
      <c r="B54" s="412"/>
      <c r="C54" s="413" t="s">
        <v>314</v>
      </c>
      <c r="D54" s="413" t="s">
        <v>324</v>
      </c>
      <c r="E54" s="413" t="s">
        <v>289</v>
      </c>
      <c r="F54" s="413" t="s">
        <v>316</v>
      </c>
      <c r="G54" s="415">
        <v>62</v>
      </c>
      <c r="H54" s="415">
        <v>62</v>
      </c>
      <c r="I54" s="415">
        <v>62</v>
      </c>
      <c r="J54" s="415">
        <v>62</v>
      </c>
      <c r="K54" s="416">
        <v>62</v>
      </c>
      <c r="L54" s="416" t="s">
        <v>291</v>
      </c>
      <c r="M54" s="417" t="s">
        <v>291</v>
      </c>
      <c r="N54" s="418">
        <v>62</v>
      </c>
      <c r="O54" s="419"/>
      <c r="P54" s="420"/>
      <c r="Q54" s="421"/>
    </row>
    <row r="55" spans="1:17" s="422" customFormat="1" ht="20.100000000000001" customHeight="1">
      <c r="A55" s="372"/>
      <c r="B55" s="424" t="s">
        <v>325</v>
      </c>
      <c r="C55" s="413" t="s">
        <v>317</v>
      </c>
      <c r="D55" s="413" t="s">
        <v>326</v>
      </c>
      <c r="E55" s="413" t="s">
        <v>289</v>
      </c>
      <c r="F55" s="413" t="s">
        <v>327</v>
      </c>
      <c r="G55" s="415">
        <v>95</v>
      </c>
      <c r="H55" s="415">
        <v>95</v>
      </c>
      <c r="I55" s="415">
        <v>95</v>
      </c>
      <c r="J55" s="415">
        <v>95</v>
      </c>
      <c r="K55" s="416">
        <v>95</v>
      </c>
      <c r="L55" s="416" t="s">
        <v>291</v>
      </c>
      <c r="M55" s="417" t="s">
        <v>291</v>
      </c>
      <c r="N55" s="418">
        <v>95</v>
      </c>
      <c r="O55" s="419"/>
      <c r="P55" s="420"/>
      <c r="Q55" s="421"/>
    </row>
    <row r="56" spans="1:17" s="422" customFormat="1" ht="20.100000000000001" customHeight="1" thickBot="1">
      <c r="A56" s="372"/>
      <c r="B56" s="425"/>
      <c r="C56" s="426" t="s">
        <v>318</v>
      </c>
      <c r="D56" s="426" t="s">
        <v>326</v>
      </c>
      <c r="E56" s="426" t="s">
        <v>289</v>
      </c>
      <c r="F56" s="426" t="s">
        <v>327</v>
      </c>
      <c r="G56" s="428">
        <v>106.7</v>
      </c>
      <c r="H56" s="428">
        <v>106.7</v>
      </c>
      <c r="I56" s="428">
        <v>106.7</v>
      </c>
      <c r="J56" s="428">
        <v>106.7</v>
      </c>
      <c r="K56" s="428">
        <v>106.7</v>
      </c>
      <c r="L56" s="428" t="s">
        <v>291</v>
      </c>
      <c r="M56" s="429" t="s">
        <v>291</v>
      </c>
      <c r="N56" s="430">
        <v>106.7</v>
      </c>
      <c r="O56" s="420"/>
      <c r="P56" s="420"/>
      <c r="Q56" s="421"/>
    </row>
    <row r="57" spans="1:17" ht="24" customHeight="1">
      <c r="B57" s="432"/>
      <c r="C57" s="375"/>
      <c r="D57" s="432"/>
      <c r="E57" s="375"/>
      <c r="F57" s="375"/>
      <c r="G57" s="375"/>
      <c r="H57" s="375"/>
      <c r="I57" s="375"/>
      <c r="J57" s="375"/>
      <c r="K57" s="375"/>
      <c r="L57" s="375"/>
      <c r="M57" s="440"/>
      <c r="N57" s="441"/>
      <c r="O57" s="442"/>
      <c r="Q57" s="433"/>
    </row>
    <row r="58" spans="1:17" ht="15" customHeight="1">
      <c r="B58" s="443" t="s">
        <v>328</v>
      </c>
      <c r="C58" s="443"/>
      <c r="D58" s="443"/>
      <c r="E58" s="443"/>
      <c r="F58" s="443"/>
      <c r="G58" s="443"/>
      <c r="H58" s="443"/>
      <c r="I58" s="443"/>
      <c r="J58" s="443"/>
      <c r="K58" s="443"/>
      <c r="L58" s="443"/>
      <c r="M58" s="443"/>
      <c r="N58" s="443"/>
      <c r="O58" s="444"/>
      <c r="P58" s="445"/>
      <c r="Q58" s="446"/>
    </row>
    <row r="59" spans="1:17" s="445" customFormat="1" ht="4.5" customHeight="1" thickBot="1">
      <c r="A59" s="447"/>
      <c r="B59" s="448"/>
      <c r="C59" s="449"/>
      <c r="D59" s="449"/>
      <c r="E59" s="449"/>
      <c r="F59" s="449"/>
      <c r="G59" s="449"/>
      <c r="H59" s="449"/>
      <c r="I59" s="449"/>
      <c r="J59" s="449"/>
      <c r="K59" s="449"/>
      <c r="L59" s="449"/>
      <c r="M59" s="449"/>
      <c r="N59" s="449"/>
      <c r="O59" s="450"/>
      <c r="Q59" s="446"/>
    </row>
    <row r="60" spans="1:17" ht="27" customHeight="1">
      <c r="B60" s="396" t="s">
        <v>231</v>
      </c>
      <c r="C60" s="397" t="s">
        <v>279</v>
      </c>
      <c r="D60" s="398" t="s">
        <v>280</v>
      </c>
      <c r="E60" s="397" t="s">
        <v>281</v>
      </c>
      <c r="F60" s="398" t="s">
        <v>282</v>
      </c>
      <c r="G60" s="438" t="s">
        <v>213</v>
      </c>
      <c r="H60" s="402"/>
      <c r="I60" s="439"/>
      <c r="J60" s="402" t="s">
        <v>283</v>
      </c>
      <c r="K60" s="402"/>
      <c r="L60" s="402"/>
      <c r="M60" s="402"/>
      <c r="N60" s="403"/>
      <c r="O60" s="451"/>
      <c r="P60" s="445"/>
      <c r="Q60" s="446"/>
    </row>
    <row r="61" spans="1:17" ht="19.7" customHeight="1">
      <c r="B61" s="405"/>
      <c r="C61" s="406"/>
      <c r="D61" s="407" t="s">
        <v>284</v>
      </c>
      <c r="E61" s="406"/>
      <c r="F61" s="407"/>
      <c r="G61" s="408">
        <v>44697</v>
      </c>
      <c r="H61" s="408">
        <v>44698</v>
      </c>
      <c r="I61" s="408">
        <v>44699</v>
      </c>
      <c r="J61" s="408">
        <v>44700</v>
      </c>
      <c r="K61" s="408">
        <v>44701</v>
      </c>
      <c r="L61" s="408">
        <v>44702</v>
      </c>
      <c r="M61" s="452">
        <v>44703</v>
      </c>
      <c r="N61" s="453" t="s">
        <v>285</v>
      </c>
      <c r="O61" s="454"/>
      <c r="P61" s="445"/>
      <c r="Q61" s="446"/>
    </row>
    <row r="62" spans="1:17" s="464" customFormat="1" ht="19.5" customHeight="1">
      <c r="A62" s="455"/>
      <c r="B62" s="456" t="s">
        <v>329</v>
      </c>
      <c r="C62" s="457" t="s">
        <v>293</v>
      </c>
      <c r="D62" s="457" t="s">
        <v>330</v>
      </c>
      <c r="E62" s="457" t="s">
        <v>40</v>
      </c>
      <c r="F62" s="457" t="s">
        <v>331</v>
      </c>
      <c r="G62" s="458">
        <v>177.5</v>
      </c>
      <c r="H62" s="458">
        <v>160</v>
      </c>
      <c r="I62" s="458">
        <v>168.75</v>
      </c>
      <c r="J62" s="458">
        <v>188.75</v>
      </c>
      <c r="K62" s="458">
        <v>200</v>
      </c>
      <c r="L62" s="458" t="s">
        <v>291</v>
      </c>
      <c r="M62" s="459" t="s">
        <v>291</v>
      </c>
      <c r="N62" s="460">
        <v>180.88</v>
      </c>
      <c r="O62" s="461"/>
      <c r="P62" s="462"/>
      <c r="Q62" s="463"/>
    </row>
    <row r="63" spans="1:17" s="422" customFormat="1" ht="20.100000000000001" customHeight="1">
      <c r="A63" s="372"/>
      <c r="B63" s="412"/>
      <c r="C63" s="413" t="s">
        <v>295</v>
      </c>
      <c r="D63" s="413" t="s">
        <v>330</v>
      </c>
      <c r="E63" s="413" t="s">
        <v>40</v>
      </c>
      <c r="F63" s="413" t="s">
        <v>331</v>
      </c>
      <c r="G63" s="415">
        <v>170.95</v>
      </c>
      <c r="H63" s="415">
        <v>170.95</v>
      </c>
      <c r="I63" s="415">
        <v>170.95</v>
      </c>
      <c r="J63" s="415">
        <v>170.95</v>
      </c>
      <c r="K63" s="416">
        <v>170.95</v>
      </c>
      <c r="L63" s="416" t="s">
        <v>291</v>
      </c>
      <c r="M63" s="417" t="s">
        <v>291</v>
      </c>
      <c r="N63" s="418">
        <v>170.95</v>
      </c>
      <c r="O63" s="419"/>
      <c r="P63" s="420"/>
      <c r="Q63" s="421"/>
    </row>
    <row r="64" spans="1:17" s="464" customFormat="1" ht="19.5" customHeight="1">
      <c r="A64" s="455"/>
      <c r="B64" s="456" t="s">
        <v>332</v>
      </c>
      <c r="C64" s="457" t="s">
        <v>333</v>
      </c>
      <c r="D64" s="457" t="s">
        <v>334</v>
      </c>
      <c r="E64" s="457" t="s">
        <v>40</v>
      </c>
      <c r="F64" s="457" t="s">
        <v>335</v>
      </c>
      <c r="G64" s="458">
        <v>651</v>
      </c>
      <c r="H64" s="458">
        <v>651</v>
      </c>
      <c r="I64" s="458">
        <v>651</v>
      </c>
      <c r="J64" s="458">
        <v>651</v>
      </c>
      <c r="K64" s="458">
        <v>651</v>
      </c>
      <c r="L64" s="458" t="s">
        <v>291</v>
      </c>
      <c r="M64" s="459" t="s">
        <v>291</v>
      </c>
      <c r="N64" s="460">
        <v>651</v>
      </c>
      <c r="O64" s="461"/>
      <c r="P64" s="462"/>
      <c r="Q64" s="463"/>
    </row>
    <row r="65" spans="1:17" s="422" customFormat="1" ht="20.100000000000001" customHeight="1">
      <c r="A65" s="372"/>
      <c r="B65" s="412"/>
      <c r="C65" s="413" t="s">
        <v>336</v>
      </c>
      <c r="D65" s="413" t="s">
        <v>334</v>
      </c>
      <c r="E65" s="413" t="s">
        <v>40</v>
      </c>
      <c r="F65" s="413" t="s">
        <v>335</v>
      </c>
      <c r="G65" s="415">
        <v>320</v>
      </c>
      <c r="H65" s="415">
        <v>320</v>
      </c>
      <c r="I65" s="415">
        <v>320</v>
      </c>
      <c r="J65" s="415">
        <v>320</v>
      </c>
      <c r="K65" s="416">
        <v>320</v>
      </c>
      <c r="L65" s="416" t="s">
        <v>291</v>
      </c>
      <c r="M65" s="417" t="s">
        <v>291</v>
      </c>
      <c r="N65" s="418">
        <v>320</v>
      </c>
      <c r="O65" s="419"/>
      <c r="P65" s="420"/>
      <c r="Q65" s="421"/>
    </row>
    <row r="66" spans="1:17" s="422" customFormat="1" ht="20.100000000000001" customHeight="1">
      <c r="A66" s="372"/>
      <c r="B66" s="412"/>
      <c r="C66" s="413" t="s">
        <v>337</v>
      </c>
      <c r="D66" s="413" t="s">
        <v>334</v>
      </c>
      <c r="E66" s="413" t="s">
        <v>40</v>
      </c>
      <c r="F66" s="413" t="s">
        <v>335</v>
      </c>
      <c r="G66" s="415">
        <v>400</v>
      </c>
      <c r="H66" s="415">
        <v>400</v>
      </c>
      <c r="I66" s="415">
        <v>400</v>
      </c>
      <c r="J66" s="415">
        <v>400</v>
      </c>
      <c r="K66" s="416">
        <v>400</v>
      </c>
      <c r="L66" s="416" t="s">
        <v>291</v>
      </c>
      <c r="M66" s="417" t="s">
        <v>291</v>
      </c>
      <c r="N66" s="418">
        <v>400</v>
      </c>
      <c r="O66" s="419"/>
      <c r="P66" s="420"/>
      <c r="Q66" s="421"/>
    </row>
    <row r="67" spans="1:17" s="464" customFormat="1" ht="19.5" customHeight="1">
      <c r="A67" s="455"/>
      <c r="B67" s="456" t="s">
        <v>338</v>
      </c>
      <c r="C67" s="457" t="s">
        <v>339</v>
      </c>
      <c r="D67" s="457" t="s">
        <v>340</v>
      </c>
      <c r="E67" s="457" t="s">
        <v>289</v>
      </c>
      <c r="F67" s="457" t="s">
        <v>341</v>
      </c>
      <c r="G67" s="458">
        <v>155</v>
      </c>
      <c r="H67" s="458">
        <v>155</v>
      </c>
      <c r="I67" s="458">
        <v>155</v>
      </c>
      <c r="J67" s="458">
        <v>155</v>
      </c>
      <c r="K67" s="458">
        <v>155</v>
      </c>
      <c r="L67" s="458" t="s">
        <v>291</v>
      </c>
      <c r="M67" s="459" t="s">
        <v>291</v>
      </c>
      <c r="N67" s="460">
        <v>155</v>
      </c>
      <c r="O67" s="461"/>
      <c r="P67" s="462"/>
      <c r="Q67" s="463"/>
    </row>
    <row r="68" spans="1:17" s="422" customFormat="1" ht="20.100000000000001" customHeight="1">
      <c r="A68" s="372"/>
      <c r="B68" s="412"/>
      <c r="C68" s="413" t="s">
        <v>293</v>
      </c>
      <c r="D68" s="413" t="s">
        <v>340</v>
      </c>
      <c r="E68" s="413" t="s">
        <v>289</v>
      </c>
      <c r="F68" s="413" t="s">
        <v>341</v>
      </c>
      <c r="G68" s="415">
        <v>152.5</v>
      </c>
      <c r="H68" s="415">
        <v>120</v>
      </c>
      <c r="I68" s="415">
        <v>136.25</v>
      </c>
      <c r="J68" s="415">
        <v>181.25</v>
      </c>
      <c r="K68" s="416">
        <v>210</v>
      </c>
      <c r="L68" s="416" t="s">
        <v>291</v>
      </c>
      <c r="M68" s="417" t="s">
        <v>291</v>
      </c>
      <c r="N68" s="418">
        <v>163.26</v>
      </c>
      <c r="O68" s="419"/>
      <c r="P68" s="420"/>
      <c r="Q68" s="421"/>
    </row>
    <row r="69" spans="1:17" s="422" customFormat="1" ht="20.100000000000001" customHeight="1">
      <c r="A69" s="372"/>
      <c r="B69" s="412"/>
      <c r="C69" s="413" t="s">
        <v>295</v>
      </c>
      <c r="D69" s="413" t="s">
        <v>340</v>
      </c>
      <c r="E69" s="413" t="s">
        <v>289</v>
      </c>
      <c r="F69" s="413" t="s">
        <v>341</v>
      </c>
      <c r="G69" s="415">
        <v>122.82</v>
      </c>
      <c r="H69" s="415">
        <v>122.82</v>
      </c>
      <c r="I69" s="415">
        <v>122.82</v>
      </c>
      <c r="J69" s="415">
        <v>122.82</v>
      </c>
      <c r="K69" s="416">
        <v>122.82</v>
      </c>
      <c r="L69" s="416" t="s">
        <v>291</v>
      </c>
      <c r="M69" s="417" t="s">
        <v>291</v>
      </c>
      <c r="N69" s="418">
        <v>122.82</v>
      </c>
      <c r="O69" s="419"/>
      <c r="P69" s="420"/>
      <c r="Q69" s="421"/>
    </row>
    <row r="70" spans="1:17" s="422" customFormat="1" ht="20.100000000000001" customHeight="1">
      <c r="A70" s="372"/>
      <c r="B70" s="412"/>
      <c r="C70" s="413" t="s">
        <v>339</v>
      </c>
      <c r="D70" s="413" t="s">
        <v>342</v>
      </c>
      <c r="E70" s="413" t="s">
        <v>289</v>
      </c>
      <c r="F70" s="413" t="s">
        <v>341</v>
      </c>
      <c r="G70" s="415">
        <v>175</v>
      </c>
      <c r="H70" s="415">
        <v>175</v>
      </c>
      <c r="I70" s="415">
        <v>175</v>
      </c>
      <c r="J70" s="415">
        <v>175</v>
      </c>
      <c r="K70" s="416">
        <v>175</v>
      </c>
      <c r="L70" s="416" t="s">
        <v>291</v>
      </c>
      <c r="M70" s="417" t="s">
        <v>291</v>
      </c>
      <c r="N70" s="418">
        <v>175</v>
      </c>
      <c r="O70" s="419"/>
      <c r="P70" s="420"/>
      <c r="Q70" s="421"/>
    </row>
    <row r="71" spans="1:17" s="422" customFormat="1" ht="20.100000000000001" customHeight="1">
      <c r="A71" s="372"/>
      <c r="B71" s="412"/>
      <c r="C71" s="413" t="s">
        <v>306</v>
      </c>
      <c r="D71" s="413" t="s">
        <v>342</v>
      </c>
      <c r="E71" s="413" t="s">
        <v>289</v>
      </c>
      <c r="F71" s="413" t="s">
        <v>341</v>
      </c>
      <c r="G71" s="415">
        <v>245</v>
      </c>
      <c r="H71" s="415">
        <v>245</v>
      </c>
      <c r="I71" s="415">
        <v>245</v>
      </c>
      <c r="J71" s="415">
        <v>245</v>
      </c>
      <c r="K71" s="416">
        <v>245</v>
      </c>
      <c r="L71" s="416" t="s">
        <v>291</v>
      </c>
      <c r="M71" s="417" t="s">
        <v>291</v>
      </c>
      <c r="N71" s="418">
        <v>245</v>
      </c>
      <c r="O71" s="419"/>
      <c r="P71" s="420"/>
      <c r="Q71" s="421"/>
    </row>
    <row r="72" spans="1:17" s="422" customFormat="1" ht="20.100000000000001" customHeight="1">
      <c r="A72" s="372"/>
      <c r="B72" s="412"/>
      <c r="C72" s="413" t="s">
        <v>295</v>
      </c>
      <c r="D72" s="413" t="s">
        <v>342</v>
      </c>
      <c r="E72" s="413" t="s">
        <v>289</v>
      </c>
      <c r="F72" s="413" t="s">
        <v>341</v>
      </c>
      <c r="G72" s="415">
        <v>154.66999999999999</v>
      </c>
      <c r="H72" s="415">
        <v>154.66999999999999</v>
      </c>
      <c r="I72" s="415">
        <v>154.66999999999999</v>
      </c>
      <c r="J72" s="415">
        <v>154.66999999999999</v>
      </c>
      <c r="K72" s="416">
        <v>154.66999999999999</v>
      </c>
      <c r="L72" s="416" t="s">
        <v>291</v>
      </c>
      <c r="M72" s="417" t="s">
        <v>291</v>
      </c>
      <c r="N72" s="418">
        <v>154.66999999999999</v>
      </c>
      <c r="O72" s="419"/>
      <c r="P72" s="420"/>
      <c r="Q72" s="421"/>
    </row>
    <row r="73" spans="1:17" s="422" customFormat="1" ht="20.100000000000001" customHeight="1">
      <c r="A73" s="372"/>
      <c r="B73" s="424" t="s">
        <v>343</v>
      </c>
      <c r="C73" s="413" t="s">
        <v>305</v>
      </c>
      <c r="D73" s="413" t="s">
        <v>340</v>
      </c>
      <c r="E73" s="413" t="s">
        <v>289</v>
      </c>
      <c r="F73" s="413" t="s">
        <v>341</v>
      </c>
      <c r="G73" s="415">
        <v>225</v>
      </c>
      <c r="H73" s="415">
        <v>225</v>
      </c>
      <c r="I73" s="415">
        <v>225</v>
      </c>
      <c r="J73" s="415">
        <v>225</v>
      </c>
      <c r="K73" s="416">
        <v>225</v>
      </c>
      <c r="L73" s="416" t="s">
        <v>291</v>
      </c>
      <c r="M73" s="417" t="s">
        <v>291</v>
      </c>
      <c r="N73" s="418">
        <v>225</v>
      </c>
      <c r="O73" s="419"/>
      <c r="P73" s="420"/>
      <c r="Q73" s="421"/>
    </row>
    <row r="74" spans="1:17" s="422" customFormat="1" ht="20.100000000000001" customHeight="1">
      <c r="A74" s="372"/>
      <c r="B74" s="412"/>
      <c r="C74" s="413" t="s">
        <v>293</v>
      </c>
      <c r="D74" s="413" t="s">
        <v>340</v>
      </c>
      <c r="E74" s="413" t="s">
        <v>289</v>
      </c>
      <c r="F74" s="413" t="s">
        <v>341</v>
      </c>
      <c r="G74" s="415">
        <v>187.5</v>
      </c>
      <c r="H74" s="415">
        <v>150</v>
      </c>
      <c r="I74" s="415">
        <v>168.75</v>
      </c>
      <c r="J74" s="415">
        <v>223.75</v>
      </c>
      <c r="K74" s="416">
        <v>260</v>
      </c>
      <c r="L74" s="416" t="s">
        <v>291</v>
      </c>
      <c r="M74" s="417" t="s">
        <v>291</v>
      </c>
      <c r="N74" s="418">
        <v>202.62</v>
      </c>
      <c r="O74" s="419"/>
      <c r="P74" s="420"/>
      <c r="Q74" s="421"/>
    </row>
    <row r="75" spans="1:17" s="422" customFormat="1" ht="20.100000000000001" customHeight="1">
      <c r="A75" s="372"/>
      <c r="B75" s="412"/>
      <c r="C75" s="413" t="s">
        <v>306</v>
      </c>
      <c r="D75" s="413" t="s">
        <v>340</v>
      </c>
      <c r="E75" s="413" t="s">
        <v>289</v>
      </c>
      <c r="F75" s="413" t="s">
        <v>341</v>
      </c>
      <c r="G75" s="415">
        <v>270</v>
      </c>
      <c r="H75" s="415">
        <v>270</v>
      </c>
      <c r="I75" s="415">
        <v>270</v>
      </c>
      <c r="J75" s="415">
        <v>270</v>
      </c>
      <c r="K75" s="416">
        <v>270</v>
      </c>
      <c r="L75" s="416" t="s">
        <v>291</v>
      </c>
      <c r="M75" s="417" t="s">
        <v>291</v>
      </c>
      <c r="N75" s="418">
        <v>270</v>
      </c>
      <c r="O75" s="419"/>
      <c r="P75" s="420"/>
      <c r="Q75" s="421"/>
    </row>
    <row r="76" spans="1:17" s="422" customFormat="1" ht="20.100000000000001" customHeight="1">
      <c r="A76" s="372"/>
      <c r="B76" s="412"/>
      <c r="C76" s="413" t="s">
        <v>295</v>
      </c>
      <c r="D76" s="413" t="s">
        <v>340</v>
      </c>
      <c r="E76" s="413" t="s">
        <v>289</v>
      </c>
      <c r="F76" s="413" t="s">
        <v>341</v>
      </c>
      <c r="G76" s="415">
        <v>151.53</v>
      </c>
      <c r="H76" s="415">
        <v>151.53</v>
      </c>
      <c r="I76" s="415">
        <v>151.53</v>
      </c>
      <c r="J76" s="415">
        <v>151.53</v>
      </c>
      <c r="K76" s="416">
        <v>151.53</v>
      </c>
      <c r="L76" s="416" t="s">
        <v>291</v>
      </c>
      <c r="M76" s="417" t="s">
        <v>291</v>
      </c>
      <c r="N76" s="418">
        <v>151.53</v>
      </c>
      <c r="O76" s="419"/>
      <c r="P76" s="420"/>
      <c r="Q76" s="421"/>
    </row>
    <row r="77" spans="1:17" s="422" customFormat="1" ht="20.100000000000001" customHeight="1">
      <c r="A77" s="372"/>
      <c r="B77" s="465"/>
      <c r="C77" s="466" t="s">
        <v>295</v>
      </c>
      <c r="D77" s="413" t="s">
        <v>342</v>
      </c>
      <c r="E77" s="466" t="s">
        <v>289</v>
      </c>
      <c r="F77" s="466" t="s">
        <v>341</v>
      </c>
      <c r="G77" s="415">
        <v>130</v>
      </c>
      <c r="H77" s="415">
        <v>130</v>
      </c>
      <c r="I77" s="415">
        <v>130</v>
      </c>
      <c r="J77" s="415">
        <v>130</v>
      </c>
      <c r="K77" s="415">
        <v>130</v>
      </c>
      <c r="L77" s="415" t="s">
        <v>291</v>
      </c>
      <c r="M77" s="467" t="s">
        <v>291</v>
      </c>
      <c r="N77" s="468">
        <v>130</v>
      </c>
      <c r="O77" s="420"/>
      <c r="P77" s="420"/>
      <c r="Q77" s="421"/>
    </row>
    <row r="78" spans="1:17" s="422" customFormat="1" ht="20.100000000000001" customHeight="1" thickBot="1">
      <c r="A78" s="372"/>
      <c r="B78" s="425" t="s">
        <v>344</v>
      </c>
      <c r="C78" s="426" t="s">
        <v>293</v>
      </c>
      <c r="D78" s="426" t="s">
        <v>330</v>
      </c>
      <c r="E78" s="426" t="s">
        <v>289</v>
      </c>
      <c r="F78" s="426" t="s">
        <v>341</v>
      </c>
      <c r="G78" s="428">
        <v>217.5</v>
      </c>
      <c r="H78" s="428">
        <v>140</v>
      </c>
      <c r="I78" s="428">
        <v>178.75</v>
      </c>
      <c r="J78" s="428">
        <v>258.75</v>
      </c>
      <c r="K78" s="428">
        <v>300</v>
      </c>
      <c r="L78" s="428" t="s">
        <v>291</v>
      </c>
      <c r="M78" s="429" t="s">
        <v>291</v>
      </c>
      <c r="N78" s="430">
        <v>224.79</v>
      </c>
      <c r="O78" s="420"/>
      <c r="P78" s="420"/>
      <c r="Q78" s="421"/>
    </row>
    <row r="79" spans="1:17">
      <c r="N79" s="469" t="s">
        <v>70</v>
      </c>
    </row>
  </sheetData>
  <mergeCells count="5">
    <mergeCell ref="B4:N4"/>
    <mergeCell ref="B5:N5"/>
    <mergeCell ref="B6:N6"/>
    <mergeCell ref="B7:N7"/>
    <mergeCell ref="B8:N8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47" orientation="portrait" r:id="rId1"/>
  <headerFooter scaleWithDoc="0" alignWithMargins="0">
    <oddHeader>&amp;R&amp;"Verdana,Normal"&amp;8 14</oddHeader>
    <oddFooter>&amp;R&amp;"Verdana,Cursiva"&amp;8Subdirección General de Análisis, Coordinación y Estadística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3"/>
  <sheetViews>
    <sheetView showGridLines="0" zoomScaleNormal="100" zoomScaleSheetLayoutView="100" workbookViewId="0"/>
  </sheetViews>
  <sheetFormatPr baseColWidth="10" defaultColWidth="12.5703125" defaultRowHeight="15.75"/>
  <cols>
    <col min="1" max="1" width="2.7109375" style="470" customWidth="1"/>
    <col min="2" max="2" width="19.5703125" style="471" customWidth="1"/>
    <col min="3" max="3" width="15.7109375" style="471" customWidth="1"/>
    <col min="4" max="4" width="36" style="471" bestFit="1" customWidth="1"/>
    <col min="5" max="5" width="7.7109375" style="471" customWidth="1"/>
    <col min="6" max="6" width="21.7109375" style="471" customWidth="1"/>
    <col min="7" max="7" width="60.7109375" style="471" customWidth="1"/>
    <col min="8" max="8" width="3.140625" style="374" customWidth="1"/>
    <col min="9" max="9" width="8.28515625" style="374" customWidth="1"/>
    <col min="10" max="10" width="10.140625" style="374" customWidth="1"/>
    <col min="11" max="11" width="12.5703125" style="374"/>
    <col min="12" max="13" width="14.7109375" style="374" bestFit="1" customWidth="1"/>
    <col min="14" max="14" width="12.85546875" style="374" bestFit="1" customWidth="1"/>
    <col min="15" max="16384" width="12.5703125" style="374"/>
  </cols>
  <sheetData>
    <row r="1" spans="1:10" ht="11.25" customHeight="1"/>
    <row r="2" spans="1:10">
      <c r="G2" s="377"/>
      <c r="H2" s="378"/>
    </row>
    <row r="3" spans="1:10" ht="8.25" customHeight="1">
      <c r="H3" s="378"/>
    </row>
    <row r="4" spans="1:10" ht="1.5" customHeight="1" thickBot="1">
      <c r="H4" s="378"/>
    </row>
    <row r="5" spans="1:10" ht="26.25" customHeight="1" thickBot="1">
      <c r="B5" s="472" t="s">
        <v>345</v>
      </c>
      <c r="C5" s="473"/>
      <c r="D5" s="473"/>
      <c r="E5" s="473"/>
      <c r="F5" s="473"/>
      <c r="G5" s="474"/>
      <c r="H5" s="380"/>
    </row>
    <row r="6" spans="1:10" ht="15" customHeight="1">
      <c r="B6" s="475"/>
      <c r="C6" s="475"/>
      <c r="D6" s="475"/>
      <c r="E6" s="475"/>
      <c r="F6" s="475"/>
      <c r="G6" s="475"/>
      <c r="H6" s="382"/>
    </row>
    <row r="7" spans="1:10" ht="33.6" customHeight="1">
      <c r="B7" s="476" t="s">
        <v>346</v>
      </c>
      <c r="C7" s="476"/>
      <c r="D7" s="476"/>
      <c r="E7" s="476"/>
      <c r="F7" s="476"/>
      <c r="G7" s="476"/>
      <c r="H7" s="382"/>
    </row>
    <row r="8" spans="1:10" ht="27" customHeight="1">
      <c r="B8" s="477" t="s">
        <v>347</v>
      </c>
      <c r="C8" s="478"/>
      <c r="D8" s="478"/>
      <c r="E8" s="478"/>
      <c r="F8" s="478"/>
      <c r="G8" s="478"/>
      <c r="H8" s="382"/>
    </row>
    <row r="9" spans="1:10" ht="9" customHeight="1">
      <c r="B9" s="479"/>
      <c r="C9" s="480"/>
      <c r="D9" s="480"/>
      <c r="E9" s="480"/>
      <c r="F9" s="480"/>
      <c r="G9" s="480"/>
      <c r="H9" s="382"/>
    </row>
    <row r="10" spans="1:10" s="422" customFormat="1" ht="21" customHeight="1">
      <c r="A10" s="470"/>
      <c r="B10" s="481" t="s">
        <v>278</v>
      </c>
      <c r="C10" s="481"/>
      <c r="D10" s="481"/>
      <c r="E10" s="481"/>
      <c r="F10" s="481"/>
      <c r="G10" s="481"/>
      <c r="H10" s="482"/>
    </row>
    <row r="11" spans="1:10" ht="3.75" customHeight="1" thickBot="1">
      <c r="B11" s="483"/>
      <c r="C11" s="484"/>
      <c r="D11" s="484"/>
      <c r="E11" s="484"/>
      <c r="F11" s="484"/>
      <c r="G11" s="484"/>
      <c r="H11" s="437"/>
    </row>
    <row r="12" spans="1:10" ht="30" customHeight="1">
      <c r="B12" s="396" t="s">
        <v>231</v>
      </c>
      <c r="C12" s="397" t="s">
        <v>279</v>
      </c>
      <c r="D12" s="398" t="s">
        <v>280</v>
      </c>
      <c r="E12" s="397" t="s">
        <v>281</v>
      </c>
      <c r="F12" s="398" t="s">
        <v>282</v>
      </c>
      <c r="G12" s="485" t="s">
        <v>348</v>
      </c>
      <c r="H12" s="404"/>
    </row>
    <row r="13" spans="1:10" ht="30" customHeight="1">
      <c r="B13" s="405"/>
      <c r="C13" s="406"/>
      <c r="D13" s="486" t="s">
        <v>284</v>
      </c>
      <c r="E13" s="406"/>
      <c r="F13" s="407"/>
      <c r="G13" s="487" t="s">
        <v>349</v>
      </c>
      <c r="H13" s="411"/>
    </row>
    <row r="14" spans="1:10" s="494" customFormat="1" ht="30" customHeight="1">
      <c r="A14" s="488"/>
      <c r="B14" s="489" t="s">
        <v>286</v>
      </c>
      <c r="C14" s="466" t="s">
        <v>350</v>
      </c>
      <c r="D14" s="466" t="s">
        <v>351</v>
      </c>
      <c r="E14" s="466" t="s">
        <v>289</v>
      </c>
      <c r="F14" s="490" t="s">
        <v>290</v>
      </c>
      <c r="G14" s="491">
        <v>150.02000000000001</v>
      </c>
      <c r="H14" s="420"/>
      <c r="I14" s="492"/>
      <c r="J14" s="493"/>
    </row>
    <row r="15" spans="1:10" s="494" customFormat="1" ht="30" customHeight="1">
      <c r="A15" s="488"/>
      <c r="B15" s="489" t="s">
        <v>294</v>
      </c>
      <c r="C15" s="466" t="s">
        <v>350</v>
      </c>
      <c r="D15" s="466" t="s">
        <v>351</v>
      </c>
      <c r="E15" s="466" t="s">
        <v>289</v>
      </c>
      <c r="F15" s="490" t="s">
        <v>297</v>
      </c>
      <c r="G15" s="491">
        <v>98.92</v>
      </c>
      <c r="H15" s="420"/>
      <c r="I15" s="492"/>
      <c r="J15" s="493"/>
    </row>
    <row r="16" spans="1:10" s="422" customFormat="1" ht="30" customHeight="1">
      <c r="A16" s="470"/>
      <c r="B16" s="424" t="s">
        <v>301</v>
      </c>
      <c r="C16" s="495" t="s">
        <v>350</v>
      </c>
      <c r="D16" s="495" t="s">
        <v>352</v>
      </c>
      <c r="E16" s="495" t="s">
        <v>289</v>
      </c>
      <c r="F16" s="496" t="s">
        <v>304</v>
      </c>
      <c r="G16" s="497">
        <v>41.76</v>
      </c>
      <c r="H16" s="420"/>
      <c r="I16" s="492"/>
      <c r="J16" s="493"/>
    </row>
    <row r="17" spans="1:14" s="422" customFormat="1" ht="30" customHeight="1">
      <c r="A17" s="470"/>
      <c r="B17" s="498"/>
      <c r="C17" s="495" t="s">
        <v>350</v>
      </c>
      <c r="D17" s="495" t="s">
        <v>303</v>
      </c>
      <c r="E17" s="495" t="s">
        <v>289</v>
      </c>
      <c r="F17" s="496" t="s">
        <v>304</v>
      </c>
      <c r="G17" s="497">
        <v>41.43</v>
      </c>
      <c r="H17" s="420"/>
      <c r="I17" s="492"/>
      <c r="J17" s="493"/>
    </row>
    <row r="18" spans="1:14" s="422" customFormat="1" ht="30" customHeight="1">
      <c r="A18" s="470"/>
      <c r="B18" s="498"/>
      <c r="C18" s="495" t="s">
        <v>350</v>
      </c>
      <c r="D18" s="495" t="s">
        <v>309</v>
      </c>
      <c r="E18" s="495" t="s">
        <v>289</v>
      </c>
      <c r="F18" s="496" t="s">
        <v>304</v>
      </c>
      <c r="G18" s="497">
        <v>77.12</v>
      </c>
      <c r="H18" s="420"/>
      <c r="I18" s="492"/>
      <c r="J18" s="493"/>
    </row>
    <row r="19" spans="1:14" s="494" customFormat="1" ht="30" customHeight="1" thickBot="1">
      <c r="A19" s="488"/>
      <c r="B19" s="499"/>
      <c r="C19" s="426" t="s">
        <v>350</v>
      </c>
      <c r="D19" s="426" t="s">
        <v>311</v>
      </c>
      <c r="E19" s="426" t="s">
        <v>289</v>
      </c>
      <c r="F19" s="427" t="s">
        <v>304</v>
      </c>
      <c r="G19" s="500">
        <v>49.83</v>
      </c>
      <c r="H19" s="420"/>
      <c r="I19" s="492"/>
      <c r="J19" s="493"/>
    </row>
    <row r="20" spans="1:14" s="494" customFormat="1" ht="50.25" customHeight="1">
      <c r="A20" s="501"/>
      <c r="B20" s="502"/>
      <c r="C20" s="503"/>
      <c r="D20" s="502"/>
      <c r="E20" s="503"/>
      <c r="F20" s="503"/>
      <c r="G20" s="503"/>
      <c r="H20" s="420"/>
      <c r="I20" s="504"/>
      <c r="J20" s="505"/>
      <c r="N20" s="506"/>
    </row>
    <row r="21" spans="1:14" s="422" customFormat="1" ht="15" customHeight="1">
      <c r="A21" s="470"/>
      <c r="B21" s="481" t="s">
        <v>312</v>
      </c>
      <c r="C21" s="481"/>
      <c r="D21" s="481"/>
      <c r="E21" s="481"/>
      <c r="F21" s="481"/>
      <c r="G21" s="481"/>
      <c r="H21" s="482"/>
    </row>
    <row r="22" spans="1:14" s="422" customFormat="1" ht="4.5" customHeight="1" thickBot="1">
      <c r="A22" s="470"/>
      <c r="B22" s="507"/>
      <c r="C22" s="508"/>
      <c r="D22" s="508"/>
      <c r="E22" s="508"/>
      <c r="F22" s="508"/>
      <c r="G22" s="508"/>
      <c r="H22" s="509"/>
    </row>
    <row r="23" spans="1:14" s="422" customFormat="1" ht="30" customHeight="1">
      <c r="A23" s="470"/>
      <c r="B23" s="510" t="s">
        <v>231</v>
      </c>
      <c r="C23" s="511" t="s">
        <v>279</v>
      </c>
      <c r="D23" s="512" t="s">
        <v>280</v>
      </c>
      <c r="E23" s="511" t="s">
        <v>281</v>
      </c>
      <c r="F23" s="512" t="s">
        <v>282</v>
      </c>
      <c r="G23" s="513" t="s">
        <v>348</v>
      </c>
      <c r="H23" s="514"/>
    </row>
    <row r="24" spans="1:14" s="422" customFormat="1" ht="30" customHeight="1">
      <c r="A24" s="470"/>
      <c r="B24" s="515"/>
      <c r="C24" s="516"/>
      <c r="D24" s="486" t="s">
        <v>284</v>
      </c>
      <c r="E24" s="516"/>
      <c r="F24" s="486" t="s">
        <v>353</v>
      </c>
      <c r="G24" s="487" t="s">
        <v>349</v>
      </c>
      <c r="H24" s="517"/>
    </row>
    <row r="25" spans="1:14" s="422" customFormat="1" ht="30" customHeight="1">
      <c r="A25" s="470"/>
      <c r="B25" s="424" t="s">
        <v>313</v>
      </c>
      <c r="C25" s="495" t="s">
        <v>350</v>
      </c>
      <c r="D25" s="495" t="s">
        <v>315</v>
      </c>
      <c r="E25" s="495" t="s">
        <v>289</v>
      </c>
      <c r="F25" s="496" t="s">
        <v>354</v>
      </c>
      <c r="G25" s="497">
        <v>106.75</v>
      </c>
      <c r="H25" s="420"/>
      <c r="I25" s="492"/>
      <c r="J25" s="493"/>
    </row>
    <row r="26" spans="1:14" s="422" customFormat="1" ht="30" customHeight="1">
      <c r="A26" s="470"/>
      <c r="B26" s="498"/>
      <c r="C26" s="495" t="s">
        <v>350</v>
      </c>
      <c r="D26" s="495" t="s">
        <v>355</v>
      </c>
      <c r="E26" s="495" t="s">
        <v>289</v>
      </c>
      <c r="F26" s="496" t="s">
        <v>354</v>
      </c>
      <c r="G26" s="497">
        <v>78.97</v>
      </c>
      <c r="H26" s="420"/>
      <c r="I26" s="492"/>
      <c r="J26" s="493"/>
    </row>
    <row r="27" spans="1:14" s="422" customFormat="1" ht="30" customHeight="1">
      <c r="A27" s="470"/>
      <c r="B27" s="498"/>
      <c r="C27" s="495" t="s">
        <v>350</v>
      </c>
      <c r="D27" s="495" t="s">
        <v>320</v>
      </c>
      <c r="E27" s="495" t="s">
        <v>289</v>
      </c>
      <c r="F27" s="496" t="s">
        <v>354</v>
      </c>
      <c r="G27" s="497">
        <v>67.13</v>
      </c>
      <c r="H27" s="420"/>
      <c r="I27" s="492"/>
      <c r="J27" s="493"/>
    </row>
    <row r="28" spans="1:14" s="422" customFormat="1" ht="30" customHeight="1">
      <c r="A28" s="470"/>
      <c r="B28" s="498"/>
      <c r="C28" s="495" t="s">
        <v>350</v>
      </c>
      <c r="D28" s="495" t="s">
        <v>356</v>
      </c>
      <c r="E28" s="495" t="s">
        <v>289</v>
      </c>
      <c r="F28" s="496" t="s">
        <v>354</v>
      </c>
      <c r="G28" s="497">
        <v>82.41</v>
      </c>
      <c r="H28" s="420"/>
      <c r="I28" s="492"/>
      <c r="J28" s="493"/>
    </row>
    <row r="29" spans="1:14" s="422" customFormat="1" ht="30" customHeight="1">
      <c r="A29" s="470"/>
      <c r="B29" s="518"/>
      <c r="C29" s="495" t="s">
        <v>350</v>
      </c>
      <c r="D29" s="495" t="s">
        <v>357</v>
      </c>
      <c r="E29" s="495" t="s">
        <v>289</v>
      </c>
      <c r="F29" s="496" t="s">
        <v>354</v>
      </c>
      <c r="G29" s="497">
        <v>62</v>
      </c>
      <c r="H29" s="420"/>
      <c r="I29" s="492"/>
      <c r="J29" s="493"/>
    </row>
    <row r="30" spans="1:14" s="422" customFormat="1" ht="30" customHeight="1" thickBot="1">
      <c r="A30" s="470"/>
      <c r="B30" s="425" t="s">
        <v>325</v>
      </c>
      <c r="C30" s="426" t="s">
        <v>350</v>
      </c>
      <c r="D30" s="426" t="s">
        <v>326</v>
      </c>
      <c r="E30" s="426" t="s">
        <v>289</v>
      </c>
      <c r="F30" s="426" t="s">
        <v>358</v>
      </c>
      <c r="G30" s="519">
        <v>111.11</v>
      </c>
      <c r="H30" s="420"/>
      <c r="I30" s="492"/>
      <c r="J30" s="493"/>
    </row>
    <row r="31" spans="1:14" ht="15.6" customHeight="1">
      <c r="B31" s="432"/>
      <c r="C31" s="375"/>
      <c r="D31" s="432"/>
      <c r="E31" s="375"/>
      <c r="F31" s="375"/>
      <c r="G31" s="375"/>
      <c r="H31" s="442"/>
    </row>
    <row r="32" spans="1:14" s="422" customFormat="1" ht="47.25" customHeight="1">
      <c r="A32" s="470"/>
      <c r="B32" s="481" t="s">
        <v>328</v>
      </c>
      <c r="C32" s="481"/>
      <c r="D32" s="481"/>
      <c r="E32" s="481"/>
      <c r="F32" s="481"/>
      <c r="G32" s="481"/>
      <c r="H32" s="482"/>
    </row>
    <row r="33" spans="1:10" s="422" customFormat="1" ht="4.5" customHeight="1" thickBot="1">
      <c r="A33" s="470"/>
      <c r="B33" s="507"/>
      <c r="C33" s="508"/>
      <c r="D33" s="508"/>
      <c r="E33" s="508"/>
      <c r="F33" s="508"/>
      <c r="G33" s="508"/>
      <c r="H33" s="509"/>
    </row>
    <row r="34" spans="1:10" s="422" customFormat="1" ht="30" customHeight="1">
      <c r="A34" s="520"/>
      <c r="B34" s="510" t="s">
        <v>231</v>
      </c>
      <c r="C34" s="511" t="s">
        <v>279</v>
      </c>
      <c r="D34" s="512" t="s">
        <v>280</v>
      </c>
      <c r="E34" s="511" t="s">
        <v>281</v>
      </c>
      <c r="F34" s="512" t="s">
        <v>282</v>
      </c>
      <c r="G34" s="513" t="s">
        <v>348</v>
      </c>
      <c r="H34" s="521"/>
      <c r="I34" s="522"/>
      <c r="J34" s="522"/>
    </row>
    <row r="35" spans="1:10" s="422" customFormat="1" ht="30" customHeight="1">
      <c r="A35" s="520"/>
      <c r="B35" s="515"/>
      <c r="C35" s="516"/>
      <c r="D35" s="486" t="s">
        <v>284</v>
      </c>
      <c r="E35" s="516"/>
      <c r="F35" s="486"/>
      <c r="G35" s="487" t="s">
        <v>349</v>
      </c>
      <c r="H35" s="523"/>
      <c r="I35" s="522"/>
      <c r="J35" s="522"/>
    </row>
    <row r="36" spans="1:10" s="494" customFormat="1" ht="30" customHeight="1">
      <c r="A36" s="524"/>
      <c r="B36" s="525" t="s">
        <v>329</v>
      </c>
      <c r="C36" s="526" t="s">
        <v>350</v>
      </c>
      <c r="D36" s="526" t="s">
        <v>330</v>
      </c>
      <c r="E36" s="526" t="s">
        <v>40</v>
      </c>
      <c r="F36" s="526" t="s">
        <v>331</v>
      </c>
      <c r="G36" s="527">
        <v>179.14</v>
      </c>
      <c r="H36" s="462"/>
      <c r="I36" s="492"/>
      <c r="J36" s="493"/>
    </row>
    <row r="37" spans="1:10" s="494" customFormat="1" ht="30" customHeight="1">
      <c r="A37" s="524"/>
      <c r="B37" s="525" t="s">
        <v>332</v>
      </c>
      <c r="C37" s="526" t="s">
        <v>350</v>
      </c>
      <c r="D37" s="526" t="s">
        <v>334</v>
      </c>
      <c r="E37" s="526" t="s">
        <v>40</v>
      </c>
      <c r="F37" s="526" t="s">
        <v>335</v>
      </c>
      <c r="G37" s="527">
        <v>354.33</v>
      </c>
      <c r="H37" s="462"/>
      <c r="I37" s="492"/>
      <c r="J37" s="493"/>
    </row>
    <row r="38" spans="1:10" s="422" customFormat="1" ht="30" customHeight="1">
      <c r="A38" s="470"/>
      <c r="B38" s="424" t="s">
        <v>338</v>
      </c>
      <c r="C38" s="495" t="s">
        <v>350</v>
      </c>
      <c r="D38" s="495" t="s">
        <v>340</v>
      </c>
      <c r="E38" s="495" t="s">
        <v>289</v>
      </c>
      <c r="F38" s="496" t="s">
        <v>341</v>
      </c>
      <c r="G38" s="497">
        <v>158.16999999999999</v>
      </c>
      <c r="H38" s="420"/>
      <c r="I38" s="492"/>
      <c r="J38" s="493"/>
    </row>
    <row r="39" spans="1:10" s="422" customFormat="1" ht="30" customHeight="1">
      <c r="A39" s="470"/>
      <c r="B39" s="518"/>
      <c r="C39" s="495" t="s">
        <v>350</v>
      </c>
      <c r="D39" s="495" t="s">
        <v>342</v>
      </c>
      <c r="E39" s="495" t="s">
        <v>289</v>
      </c>
      <c r="F39" s="496" t="s">
        <v>341</v>
      </c>
      <c r="G39" s="497">
        <v>215.44</v>
      </c>
      <c r="H39" s="420"/>
      <c r="I39" s="492"/>
      <c r="J39" s="493"/>
    </row>
    <row r="40" spans="1:10" s="422" customFormat="1" ht="30" customHeight="1">
      <c r="A40" s="470"/>
      <c r="B40" s="424" t="s">
        <v>343</v>
      </c>
      <c r="C40" s="495" t="s">
        <v>350</v>
      </c>
      <c r="D40" s="495" t="s">
        <v>340</v>
      </c>
      <c r="E40" s="495" t="s">
        <v>289</v>
      </c>
      <c r="F40" s="496" t="s">
        <v>341</v>
      </c>
      <c r="G40" s="497">
        <v>221.41</v>
      </c>
      <c r="H40" s="420"/>
      <c r="I40" s="492"/>
      <c r="J40" s="493"/>
    </row>
    <row r="41" spans="1:10" s="422" customFormat="1" ht="30" customHeight="1" thickBot="1">
      <c r="A41" s="470"/>
      <c r="B41" s="425"/>
      <c r="C41" s="426" t="s">
        <v>350</v>
      </c>
      <c r="D41" s="426" t="s">
        <v>342</v>
      </c>
      <c r="E41" s="426" t="s">
        <v>289</v>
      </c>
      <c r="F41" s="426" t="s">
        <v>341</v>
      </c>
      <c r="G41" s="500">
        <v>130</v>
      </c>
      <c r="H41" s="420"/>
      <c r="I41" s="492"/>
      <c r="J41" s="493"/>
    </row>
    <row r="42" spans="1:10" ht="15.6" customHeight="1">
      <c r="B42" s="432"/>
      <c r="C42" s="375"/>
      <c r="D42" s="432"/>
      <c r="E42" s="375"/>
      <c r="F42" s="375"/>
      <c r="G42" s="469" t="s">
        <v>70</v>
      </c>
      <c r="H42" s="442"/>
    </row>
    <row r="43" spans="1:10">
      <c r="G43" s="374"/>
    </row>
  </sheetData>
  <mergeCells count="7">
    <mergeCell ref="B32:G32"/>
    <mergeCell ref="B5:G5"/>
    <mergeCell ref="B6:G6"/>
    <mergeCell ref="B7:G7"/>
    <mergeCell ref="B8:G8"/>
    <mergeCell ref="B10:G10"/>
    <mergeCell ref="B21:G21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54" orientation="portrait" r:id="rId1"/>
  <headerFooter scaleWithDoc="0" alignWithMargins="0">
    <oddHeader>&amp;R&amp;"Verdana,Normal"&amp;8 15</oddHeader>
    <oddFooter>&amp;R&amp;"Verdana,Cursiva"&amp;8Subdirección General de Análisis, Coordinación y Estadística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93"/>
  <sheetViews>
    <sheetView zoomScaleNormal="100" zoomScaleSheetLayoutView="75" workbookViewId="0"/>
  </sheetViews>
  <sheetFormatPr baseColWidth="10" defaultColWidth="12.5703125" defaultRowHeight="16.350000000000001" customHeight="1"/>
  <cols>
    <col min="1" max="1" width="2.7109375" style="538" customWidth="1"/>
    <col min="2" max="2" width="19.28515625" style="528" customWidth="1"/>
    <col min="3" max="3" width="13.5703125" style="528" bestFit="1" customWidth="1"/>
    <col min="4" max="4" width="32.28515625" style="528" customWidth="1"/>
    <col min="5" max="5" width="11.7109375" style="528" customWidth="1"/>
    <col min="6" max="6" width="14.42578125" style="528" customWidth="1"/>
    <col min="7" max="14" width="15.7109375" style="528" customWidth="1"/>
    <col min="15" max="15" width="1.140625" style="374" customWidth="1"/>
    <col min="16" max="16" width="9.28515625" style="374" customWidth="1"/>
    <col min="17" max="17" width="12.5703125" style="374"/>
    <col min="18" max="18" width="10.85546875" style="374" bestFit="1" customWidth="1"/>
    <col min="19" max="16384" width="12.5703125" style="374"/>
  </cols>
  <sheetData>
    <row r="1" spans="2:18" ht="9.75" customHeight="1"/>
    <row r="2" spans="2:18" ht="6.75" customHeight="1">
      <c r="B2" s="529"/>
      <c r="C2" s="529"/>
      <c r="D2" s="529"/>
      <c r="E2" s="529"/>
      <c r="F2" s="529"/>
      <c r="G2" s="529"/>
      <c r="K2" s="377"/>
      <c r="L2" s="377"/>
      <c r="M2" s="377"/>
      <c r="N2" s="377"/>
    </row>
    <row r="3" spans="2:18" ht="3.75" customHeight="1">
      <c r="B3" s="529"/>
      <c r="C3" s="529"/>
      <c r="D3" s="529"/>
      <c r="E3" s="529"/>
      <c r="F3" s="529"/>
      <c r="G3" s="529"/>
    </row>
    <row r="4" spans="2:18" ht="29.25" customHeight="1" thickBot="1">
      <c r="B4" s="381" t="s">
        <v>359</v>
      </c>
      <c r="C4" s="381"/>
      <c r="D4" s="381"/>
      <c r="E4" s="381"/>
      <c r="F4" s="381"/>
      <c r="G4" s="381"/>
      <c r="H4" s="381"/>
      <c r="I4" s="381"/>
      <c r="J4" s="381"/>
      <c r="K4" s="381"/>
      <c r="L4" s="381"/>
      <c r="M4" s="381"/>
      <c r="N4" s="381"/>
    </row>
    <row r="5" spans="2:18" ht="16.350000000000001" customHeight="1">
      <c r="B5" s="383" t="s">
        <v>360</v>
      </c>
      <c r="C5" s="384"/>
      <c r="D5" s="384"/>
      <c r="E5" s="384"/>
      <c r="F5" s="384"/>
      <c r="G5" s="384"/>
      <c r="H5" s="384"/>
      <c r="I5" s="384"/>
      <c r="J5" s="384"/>
      <c r="K5" s="384"/>
      <c r="L5" s="384"/>
      <c r="M5" s="384"/>
      <c r="N5" s="385"/>
    </row>
    <row r="6" spans="2:18" ht="16.350000000000001" customHeight="1" thickBot="1">
      <c r="B6" s="386" t="s">
        <v>276</v>
      </c>
      <c r="C6" s="387"/>
      <c r="D6" s="387"/>
      <c r="E6" s="387"/>
      <c r="F6" s="387"/>
      <c r="G6" s="387"/>
      <c r="H6" s="387"/>
      <c r="I6" s="387"/>
      <c r="J6" s="387"/>
      <c r="K6" s="387"/>
      <c r="L6" s="387"/>
      <c r="M6" s="387"/>
      <c r="N6" s="388"/>
    </row>
    <row r="7" spans="2:18" ht="16.350000000000001" customHeight="1">
      <c r="B7" s="475"/>
      <c r="C7" s="475"/>
      <c r="D7" s="475"/>
      <c r="E7" s="475"/>
      <c r="F7" s="475"/>
      <c r="G7" s="475"/>
      <c r="H7" s="475"/>
      <c r="I7" s="475"/>
      <c r="J7" s="475"/>
      <c r="K7" s="475"/>
      <c r="L7" s="475"/>
      <c r="M7" s="475"/>
      <c r="N7" s="475"/>
      <c r="Q7" s="373"/>
    </row>
    <row r="8" spans="2:18" ht="16.350000000000001" customHeight="1">
      <c r="B8" s="389" t="s">
        <v>277</v>
      </c>
      <c r="C8" s="389"/>
      <c r="D8" s="389"/>
      <c r="E8" s="389"/>
      <c r="F8" s="389"/>
      <c r="G8" s="389"/>
      <c r="H8" s="389"/>
      <c r="I8" s="389"/>
      <c r="J8" s="389"/>
      <c r="K8" s="389"/>
      <c r="L8" s="389"/>
      <c r="M8" s="389"/>
      <c r="N8" s="389"/>
    </row>
    <row r="9" spans="2:18" ht="29.25" customHeight="1">
      <c r="B9" s="475" t="s">
        <v>37</v>
      </c>
      <c r="C9" s="475"/>
      <c r="D9" s="475"/>
      <c r="E9" s="475"/>
      <c r="F9" s="475"/>
      <c r="G9" s="475"/>
      <c r="H9" s="475"/>
      <c r="I9" s="475"/>
      <c r="J9" s="475"/>
      <c r="K9" s="475"/>
      <c r="L9" s="475"/>
      <c r="M9" s="475"/>
      <c r="N9" s="475"/>
      <c r="P9" s="392"/>
      <c r="Q9" s="392"/>
    </row>
    <row r="10" spans="2:18" ht="3" customHeight="1" thickBot="1">
      <c r="P10" s="392"/>
      <c r="Q10" s="392"/>
    </row>
    <row r="11" spans="2:18" ht="22.15" customHeight="1">
      <c r="B11" s="396" t="s">
        <v>231</v>
      </c>
      <c r="C11" s="397" t="s">
        <v>279</v>
      </c>
      <c r="D11" s="398" t="s">
        <v>280</v>
      </c>
      <c r="E11" s="397" t="s">
        <v>281</v>
      </c>
      <c r="F11" s="398" t="s">
        <v>282</v>
      </c>
      <c r="G11" s="399" t="s">
        <v>213</v>
      </c>
      <c r="H11" s="400"/>
      <c r="I11" s="401"/>
      <c r="J11" s="400" t="s">
        <v>283</v>
      </c>
      <c r="K11" s="400"/>
      <c r="L11" s="402"/>
      <c r="M11" s="402"/>
      <c r="N11" s="403"/>
    </row>
    <row r="12" spans="2:18" ht="16.350000000000001" customHeight="1">
      <c r="B12" s="405"/>
      <c r="C12" s="406"/>
      <c r="D12" s="407" t="s">
        <v>284</v>
      </c>
      <c r="E12" s="406"/>
      <c r="F12" s="407"/>
      <c r="G12" s="408">
        <v>44697</v>
      </c>
      <c r="H12" s="408">
        <v>44698</v>
      </c>
      <c r="I12" s="408">
        <v>44699</v>
      </c>
      <c r="J12" s="408">
        <v>44700</v>
      </c>
      <c r="K12" s="408">
        <v>44701</v>
      </c>
      <c r="L12" s="408">
        <v>44702</v>
      </c>
      <c r="M12" s="452">
        <v>44703</v>
      </c>
      <c r="N12" s="453" t="s">
        <v>285</v>
      </c>
    </row>
    <row r="13" spans="2:18" ht="20.100000000000001" customHeight="1">
      <c r="B13" s="530" t="s">
        <v>361</v>
      </c>
      <c r="C13" s="531" t="s">
        <v>362</v>
      </c>
      <c r="D13" s="531" t="s">
        <v>330</v>
      </c>
      <c r="E13" s="531" t="s">
        <v>40</v>
      </c>
      <c r="F13" s="531" t="s">
        <v>40</v>
      </c>
      <c r="G13" s="532">
        <v>90</v>
      </c>
      <c r="H13" s="532">
        <v>90</v>
      </c>
      <c r="I13" s="532">
        <v>90</v>
      </c>
      <c r="J13" s="532">
        <v>90</v>
      </c>
      <c r="K13" s="532">
        <v>90</v>
      </c>
      <c r="L13" s="532" t="s">
        <v>291</v>
      </c>
      <c r="M13" s="533" t="s">
        <v>291</v>
      </c>
      <c r="N13" s="534">
        <v>90</v>
      </c>
      <c r="P13" s="420"/>
      <c r="Q13" s="421"/>
      <c r="R13" s="433"/>
    </row>
    <row r="14" spans="2:18" ht="20.100000000000001" customHeight="1">
      <c r="B14" s="535" t="s">
        <v>363</v>
      </c>
      <c r="C14" s="466" t="s">
        <v>364</v>
      </c>
      <c r="D14" s="466" t="s">
        <v>365</v>
      </c>
      <c r="E14" s="466" t="s">
        <v>40</v>
      </c>
      <c r="F14" s="466" t="s">
        <v>366</v>
      </c>
      <c r="G14" s="415">
        <v>206</v>
      </c>
      <c r="H14" s="415">
        <v>206</v>
      </c>
      <c r="I14" s="415">
        <v>206</v>
      </c>
      <c r="J14" s="415">
        <v>206</v>
      </c>
      <c r="K14" s="415">
        <v>206</v>
      </c>
      <c r="L14" s="415" t="s">
        <v>291</v>
      </c>
      <c r="M14" s="536" t="s">
        <v>291</v>
      </c>
      <c r="N14" s="537">
        <v>206</v>
      </c>
      <c r="P14" s="420"/>
      <c r="Q14" s="421"/>
      <c r="R14" s="433"/>
    </row>
    <row r="15" spans="2:18" ht="20.100000000000001" customHeight="1">
      <c r="B15" s="530"/>
      <c r="C15" s="466" t="s">
        <v>302</v>
      </c>
      <c r="D15" s="466" t="s">
        <v>367</v>
      </c>
      <c r="E15" s="466" t="s">
        <v>40</v>
      </c>
      <c r="F15" s="466" t="s">
        <v>368</v>
      </c>
      <c r="G15" s="415">
        <v>220</v>
      </c>
      <c r="H15" s="415">
        <v>220</v>
      </c>
      <c r="I15" s="415">
        <v>220</v>
      </c>
      <c r="J15" s="415">
        <v>220</v>
      </c>
      <c r="K15" s="415">
        <v>220</v>
      </c>
      <c r="L15" s="415" t="s">
        <v>291</v>
      </c>
      <c r="M15" s="536" t="s">
        <v>291</v>
      </c>
      <c r="N15" s="537">
        <v>220</v>
      </c>
      <c r="P15" s="420"/>
      <c r="Q15" s="421"/>
      <c r="R15" s="433"/>
    </row>
    <row r="16" spans="2:18" ht="20.100000000000001" customHeight="1">
      <c r="B16" s="530"/>
      <c r="C16" s="466" t="s">
        <v>364</v>
      </c>
      <c r="D16" s="466" t="s">
        <v>367</v>
      </c>
      <c r="E16" s="466" t="s">
        <v>40</v>
      </c>
      <c r="F16" s="466" t="s">
        <v>368</v>
      </c>
      <c r="G16" s="415">
        <v>248.5</v>
      </c>
      <c r="H16" s="415">
        <v>248.5</v>
      </c>
      <c r="I16" s="415">
        <v>248.5</v>
      </c>
      <c r="J16" s="415">
        <v>248.5</v>
      </c>
      <c r="K16" s="415">
        <v>248.5</v>
      </c>
      <c r="L16" s="415" t="s">
        <v>291</v>
      </c>
      <c r="M16" s="536" t="s">
        <v>291</v>
      </c>
      <c r="N16" s="537">
        <v>248.5</v>
      </c>
      <c r="P16" s="420"/>
      <c r="Q16" s="421"/>
      <c r="R16" s="433"/>
    </row>
    <row r="17" spans="1:18" ht="20.100000000000001" customHeight="1">
      <c r="B17" s="530"/>
      <c r="C17" s="466" t="s">
        <v>302</v>
      </c>
      <c r="D17" s="466" t="s">
        <v>369</v>
      </c>
      <c r="E17" s="466" t="s">
        <v>40</v>
      </c>
      <c r="F17" s="466" t="s">
        <v>366</v>
      </c>
      <c r="G17" s="415">
        <v>195.57</v>
      </c>
      <c r="H17" s="415">
        <v>195.57</v>
      </c>
      <c r="I17" s="415">
        <v>195.57</v>
      </c>
      <c r="J17" s="415">
        <v>195.57</v>
      </c>
      <c r="K17" s="415">
        <v>195.57</v>
      </c>
      <c r="L17" s="415" t="s">
        <v>291</v>
      </c>
      <c r="M17" s="536" t="s">
        <v>291</v>
      </c>
      <c r="N17" s="537">
        <v>195.57</v>
      </c>
      <c r="P17" s="420"/>
      <c r="Q17" s="421"/>
      <c r="R17" s="433"/>
    </row>
    <row r="18" spans="1:18" s="543" customFormat="1" ht="20.100000000000001" customHeight="1">
      <c r="A18" s="539"/>
      <c r="B18" s="465"/>
      <c r="C18" s="466" t="s">
        <v>364</v>
      </c>
      <c r="D18" s="466" t="s">
        <v>369</v>
      </c>
      <c r="E18" s="466" t="s">
        <v>40</v>
      </c>
      <c r="F18" s="466" t="s">
        <v>366</v>
      </c>
      <c r="G18" s="540">
        <v>190.5</v>
      </c>
      <c r="H18" s="540">
        <v>190.5</v>
      </c>
      <c r="I18" s="540">
        <v>190.5</v>
      </c>
      <c r="J18" s="540">
        <v>190.5</v>
      </c>
      <c r="K18" s="540">
        <v>190.5</v>
      </c>
      <c r="L18" s="540" t="s">
        <v>291</v>
      </c>
      <c r="M18" s="541" t="s">
        <v>291</v>
      </c>
      <c r="N18" s="542">
        <v>190.5</v>
      </c>
      <c r="P18" s="420"/>
      <c r="Q18" s="421"/>
      <c r="R18" s="544"/>
    </row>
    <row r="19" spans="1:18" ht="20.100000000000001" customHeight="1">
      <c r="B19" s="465" t="s">
        <v>370</v>
      </c>
      <c r="C19" s="466" t="s">
        <v>362</v>
      </c>
      <c r="D19" s="466" t="s">
        <v>330</v>
      </c>
      <c r="E19" s="466" t="s">
        <v>40</v>
      </c>
      <c r="F19" s="466" t="s">
        <v>40</v>
      </c>
      <c r="G19" s="415">
        <v>96</v>
      </c>
      <c r="H19" s="415">
        <v>96</v>
      </c>
      <c r="I19" s="415">
        <v>96</v>
      </c>
      <c r="J19" s="415">
        <v>96</v>
      </c>
      <c r="K19" s="415">
        <v>96</v>
      </c>
      <c r="L19" s="415" t="s">
        <v>291</v>
      </c>
      <c r="M19" s="536" t="s">
        <v>291</v>
      </c>
      <c r="N19" s="537">
        <v>96</v>
      </c>
      <c r="P19" s="420"/>
      <c r="Q19" s="421"/>
      <c r="R19" s="433"/>
    </row>
    <row r="20" spans="1:18" s="543" customFormat="1" ht="20.100000000000001" customHeight="1">
      <c r="A20" s="539"/>
      <c r="B20" s="465" t="s">
        <v>371</v>
      </c>
      <c r="C20" s="466" t="s">
        <v>293</v>
      </c>
      <c r="D20" s="466" t="s">
        <v>372</v>
      </c>
      <c r="E20" s="466" t="s">
        <v>40</v>
      </c>
      <c r="F20" s="466" t="s">
        <v>40</v>
      </c>
      <c r="G20" s="415">
        <v>29</v>
      </c>
      <c r="H20" s="415">
        <v>29</v>
      </c>
      <c r="I20" s="415">
        <v>29</v>
      </c>
      <c r="J20" s="415">
        <v>28</v>
      </c>
      <c r="K20" s="415">
        <v>28</v>
      </c>
      <c r="L20" s="415" t="s">
        <v>291</v>
      </c>
      <c r="M20" s="536" t="s">
        <v>291</v>
      </c>
      <c r="N20" s="537">
        <v>28.56</v>
      </c>
      <c r="P20" s="420"/>
      <c r="Q20" s="421"/>
      <c r="R20" s="544"/>
    </row>
    <row r="21" spans="1:18" ht="20.100000000000001" customHeight="1">
      <c r="B21" s="535" t="s">
        <v>373</v>
      </c>
      <c r="C21" s="466" t="s">
        <v>374</v>
      </c>
      <c r="D21" s="466" t="s">
        <v>330</v>
      </c>
      <c r="E21" s="466" t="s">
        <v>40</v>
      </c>
      <c r="F21" s="466" t="s">
        <v>40</v>
      </c>
      <c r="G21" s="415">
        <v>32.94</v>
      </c>
      <c r="H21" s="415">
        <v>29.64</v>
      </c>
      <c r="I21" s="415">
        <v>25.88</v>
      </c>
      <c r="J21" s="415">
        <v>28.65</v>
      </c>
      <c r="K21" s="415">
        <v>25.88</v>
      </c>
      <c r="L21" s="415">
        <v>80</v>
      </c>
      <c r="M21" s="536" t="s">
        <v>291</v>
      </c>
      <c r="N21" s="537">
        <v>31.48</v>
      </c>
      <c r="P21" s="420"/>
      <c r="Q21" s="421"/>
      <c r="R21" s="433"/>
    </row>
    <row r="22" spans="1:18" ht="20.100000000000001" customHeight="1">
      <c r="B22" s="465"/>
      <c r="C22" s="466" t="s">
        <v>292</v>
      </c>
      <c r="D22" s="466" t="s">
        <v>330</v>
      </c>
      <c r="E22" s="466" t="s">
        <v>40</v>
      </c>
      <c r="F22" s="466" t="s">
        <v>40</v>
      </c>
      <c r="G22" s="415">
        <v>90</v>
      </c>
      <c r="H22" s="415">
        <v>90</v>
      </c>
      <c r="I22" s="415">
        <v>90</v>
      </c>
      <c r="J22" s="415">
        <v>90</v>
      </c>
      <c r="K22" s="415">
        <v>90</v>
      </c>
      <c r="L22" s="415" t="s">
        <v>291</v>
      </c>
      <c r="M22" s="536" t="s">
        <v>291</v>
      </c>
      <c r="N22" s="537">
        <v>90</v>
      </c>
      <c r="P22" s="420"/>
      <c r="Q22" s="421"/>
      <c r="R22" s="433"/>
    </row>
    <row r="23" spans="1:18" s="543" customFormat="1" ht="20.100000000000001" customHeight="1">
      <c r="A23" s="539"/>
      <c r="B23" s="545" t="s">
        <v>375</v>
      </c>
      <c r="C23" s="466" t="s">
        <v>293</v>
      </c>
      <c r="D23" s="466" t="s">
        <v>291</v>
      </c>
      <c r="E23" s="466" t="s">
        <v>40</v>
      </c>
      <c r="F23" s="466" t="s">
        <v>40</v>
      </c>
      <c r="G23" s="415">
        <v>79.900000000000006</v>
      </c>
      <c r="H23" s="415">
        <v>78.69</v>
      </c>
      <c r="I23" s="415">
        <v>81.87</v>
      </c>
      <c r="J23" s="415">
        <v>85.85</v>
      </c>
      <c r="K23" s="415">
        <v>83.18</v>
      </c>
      <c r="L23" s="415" t="s">
        <v>291</v>
      </c>
      <c r="M23" s="536" t="s">
        <v>291</v>
      </c>
      <c r="N23" s="537">
        <v>81.95</v>
      </c>
      <c r="P23" s="420"/>
      <c r="Q23" s="421"/>
      <c r="R23" s="433"/>
    </row>
    <row r="24" spans="1:18" ht="20.100000000000001" customHeight="1">
      <c r="B24" s="535" t="s">
        <v>376</v>
      </c>
      <c r="C24" s="466" t="s">
        <v>374</v>
      </c>
      <c r="D24" s="466" t="s">
        <v>351</v>
      </c>
      <c r="E24" s="466" t="s">
        <v>40</v>
      </c>
      <c r="F24" s="466" t="s">
        <v>377</v>
      </c>
      <c r="G24" s="540">
        <v>58</v>
      </c>
      <c r="H24" s="540">
        <v>42.5</v>
      </c>
      <c r="I24" s="540">
        <v>38</v>
      </c>
      <c r="J24" s="540">
        <v>39</v>
      </c>
      <c r="K24" s="540">
        <v>35</v>
      </c>
      <c r="L24" s="546">
        <v>46</v>
      </c>
      <c r="M24" s="547" t="s">
        <v>291</v>
      </c>
      <c r="N24" s="542">
        <v>42.7</v>
      </c>
      <c r="P24" s="420"/>
      <c r="Q24" s="421"/>
      <c r="R24" s="433"/>
    </row>
    <row r="25" spans="1:18" s="543" customFormat="1" ht="20.100000000000001" customHeight="1">
      <c r="A25" s="539"/>
      <c r="B25" s="465"/>
      <c r="C25" s="466" t="s">
        <v>292</v>
      </c>
      <c r="D25" s="466" t="s">
        <v>351</v>
      </c>
      <c r="E25" s="466" t="s">
        <v>40</v>
      </c>
      <c r="F25" s="466" t="s">
        <v>377</v>
      </c>
      <c r="G25" s="540">
        <v>75</v>
      </c>
      <c r="H25" s="540">
        <v>75</v>
      </c>
      <c r="I25" s="540">
        <v>75</v>
      </c>
      <c r="J25" s="540">
        <v>75</v>
      </c>
      <c r="K25" s="540">
        <v>75</v>
      </c>
      <c r="L25" s="540" t="s">
        <v>291</v>
      </c>
      <c r="M25" s="541" t="s">
        <v>291</v>
      </c>
      <c r="N25" s="542">
        <v>75</v>
      </c>
      <c r="P25" s="420"/>
      <c r="Q25" s="421"/>
      <c r="R25" s="544"/>
    </row>
    <row r="26" spans="1:18" ht="20.100000000000001" customHeight="1">
      <c r="B26" s="535" t="s">
        <v>378</v>
      </c>
      <c r="C26" s="466" t="s">
        <v>302</v>
      </c>
      <c r="D26" s="466" t="s">
        <v>330</v>
      </c>
      <c r="E26" s="466" t="s">
        <v>40</v>
      </c>
      <c r="F26" s="466" t="s">
        <v>40</v>
      </c>
      <c r="G26" s="540">
        <v>60</v>
      </c>
      <c r="H26" s="540">
        <v>60</v>
      </c>
      <c r="I26" s="540">
        <v>60</v>
      </c>
      <c r="J26" s="540">
        <v>60</v>
      </c>
      <c r="K26" s="540">
        <v>60</v>
      </c>
      <c r="L26" s="546" t="s">
        <v>291</v>
      </c>
      <c r="M26" s="547" t="s">
        <v>291</v>
      </c>
      <c r="N26" s="542">
        <v>60</v>
      </c>
      <c r="P26" s="420"/>
      <c r="Q26" s="421"/>
      <c r="R26" s="433"/>
    </row>
    <row r="27" spans="1:18" ht="20.100000000000001" customHeight="1">
      <c r="B27" s="530"/>
      <c r="C27" s="466" t="s">
        <v>364</v>
      </c>
      <c r="D27" s="466" t="s">
        <v>330</v>
      </c>
      <c r="E27" s="466" t="s">
        <v>40</v>
      </c>
      <c r="F27" s="466" t="s">
        <v>40</v>
      </c>
      <c r="G27" s="540">
        <v>30</v>
      </c>
      <c r="H27" s="540">
        <v>30</v>
      </c>
      <c r="I27" s="540">
        <v>30</v>
      </c>
      <c r="J27" s="540">
        <v>30</v>
      </c>
      <c r="K27" s="540">
        <v>30</v>
      </c>
      <c r="L27" s="546" t="s">
        <v>291</v>
      </c>
      <c r="M27" s="547" t="s">
        <v>291</v>
      </c>
      <c r="N27" s="542">
        <v>30</v>
      </c>
      <c r="P27" s="420"/>
      <c r="Q27" s="421"/>
      <c r="R27" s="433"/>
    </row>
    <row r="28" spans="1:18" ht="20.100000000000001" customHeight="1">
      <c r="B28" s="530"/>
      <c r="C28" s="466" t="s">
        <v>317</v>
      </c>
      <c r="D28" s="466" t="s">
        <v>330</v>
      </c>
      <c r="E28" s="466" t="s">
        <v>40</v>
      </c>
      <c r="F28" s="466" t="s">
        <v>40</v>
      </c>
      <c r="G28" s="540">
        <v>35.25</v>
      </c>
      <c r="H28" s="540">
        <v>35.25</v>
      </c>
      <c r="I28" s="540">
        <v>35.25</v>
      </c>
      <c r="J28" s="540">
        <v>35.25</v>
      </c>
      <c r="K28" s="540">
        <v>35.25</v>
      </c>
      <c r="L28" s="546" t="s">
        <v>291</v>
      </c>
      <c r="M28" s="547" t="s">
        <v>291</v>
      </c>
      <c r="N28" s="542">
        <v>35.25</v>
      </c>
      <c r="P28" s="420"/>
      <c r="Q28" s="421"/>
      <c r="R28" s="433"/>
    </row>
    <row r="29" spans="1:18" ht="20.100000000000001" customHeight="1">
      <c r="B29" s="530"/>
      <c r="C29" s="466" t="s">
        <v>306</v>
      </c>
      <c r="D29" s="466" t="s">
        <v>330</v>
      </c>
      <c r="E29" s="466" t="s">
        <v>40</v>
      </c>
      <c r="F29" s="466" t="s">
        <v>40</v>
      </c>
      <c r="G29" s="540">
        <v>70</v>
      </c>
      <c r="H29" s="540">
        <v>70</v>
      </c>
      <c r="I29" s="540">
        <v>70</v>
      </c>
      <c r="J29" s="540">
        <v>70</v>
      </c>
      <c r="K29" s="540">
        <v>70</v>
      </c>
      <c r="L29" s="546" t="s">
        <v>291</v>
      </c>
      <c r="M29" s="547" t="s">
        <v>291</v>
      </c>
      <c r="N29" s="542">
        <v>70</v>
      </c>
      <c r="P29" s="420"/>
      <c r="Q29" s="421"/>
      <c r="R29" s="433"/>
    </row>
    <row r="30" spans="1:18" s="543" customFormat="1" ht="20.100000000000001" customHeight="1">
      <c r="A30" s="539"/>
      <c r="B30" s="465"/>
      <c r="C30" s="466" t="s">
        <v>379</v>
      </c>
      <c r="D30" s="466" t="s">
        <v>330</v>
      </c>
      <c r="E30" s="466" t="s">
        <v>40</v>
      </c>
      <c r="F30" s="466" t="s">
        <v>40</v>
      </c>
      <c r="G30" s="540">
        <v>49.66</v>
      </c>
      <c r="H30" s="540">
        <v>49.66</v>
      </c>
      <c r="I30" s="540">
        <v>49.66</v>
      </c>
      <c r="J30" s="540">
        <v>49.66</v>
      </c>
      <c r="K30" s="540">
        <v>49.66</v>
      </c>
      <c r="L30" s="540" t="s">
        <v>291</v>
      </c>
      <c r="M30" s="541" t="s">
        <v>291</v>
      </c>
      <c r="N30" s="542">
        <v>49.66</v>
      </c>
      <c r="P30" s="420"/>
      <c r="Q30" s="421"/>
      <c r="R30" s="544"/>
    </row>
    <row r="31" spans="1:18" ht="20.100000000000001" customHeight="1">
      <c r="B31" s="535" t="s">
        <v>380</v>
      </c>
      <c r="C31" s="466" t="s">
        <v>381</v>
      </c>
      <c r="D31" s="466" t="s">
        <v>382</v>
      </c>
      <c r="E31" s="466" t="s">
        <v>40</v>
      </c>
      <c r="F31" s="466" t="s">
        <v>383</v>
      </c>
      <c r="G31" s="540">
        <v>178.05</v>
      </c>
      <c r="H31" s="540">
        <v>178.05</v>
      </c>
      <c r="I31" s="540">
        <v>178.05</v>
      </c>
      <c r="J31" s="540">
        <v>178.05</v>
      </c>
      <c r="K31" s="540">
        <v>178.05</v>
      </c>
      <c r="L31" s="546" t="s">
        <v>291</v>
      </c>
      <c r="M31" s="547" t="s">
        <v>291</v>
      </c>
      <c r="N31" s="542">
        <v>178.05</v>
      </c>
      <c r="P31" s="420"/>
      <c r="Q31" s="421"/>
      <c r="R31" s="433"/>
    </row>
    <row r="32" spans="1:18" ht="20.100000000000001" customHeight="1">
      <c r="B32" s="530"/>
      <c r="C32" s="466" t="s">
        <v>364</v>
      </c>
      <c r="D32" s="466" t="s">
        <v>382</v>
      </c>
      <c r="E32" s="466" t="s">
        <v>40</v>
      </c>
      <c r="F32" s="466" t="s">
        <v>383</v>
      </c>
      <c r="G32" s="540">
        <v>192.86</v>
      </c>
      <c r="H32" s="540">
        <v>192.86</v>
      </c>
      <c r="I32" s="540">
        <v>192.86</v>
      </c>
      <c r="J32" s="540">
        <v>192.86</v>
      </c>
      <c r="K32" s="540">
        <v>192.86</v>
      </c>
      <c r="L32" s="546" t="s">
        <v>291</v>
      </c>
      <c r="M32" s="547" t="s">
        <v>291</v>
      </c>
      <c r="N32" s="542">
        <v>192.86</v>
      </c>
      <c r="P32" s="420"/>
      <c r="Q32" s="421"/>
      <c r="R32" s="433"/>
    </row>
    <row r="33" spans="1:18" ht="20.100000000000001" customHeight="1">
      <c r="B33" s="530"/>
      <c r="C33" s="466" t="s">
        <v>384</v>
      </c>
      <c r="D33" s="466" t="s">
        <v>382</v>
      </c>
      <c r="E33" s="466" t="s">
        <v>40</v>
      </c>
      <c r="F33" s="466" t="s">
        <v>383</v>
      </c>
      <c r="G33" s="540">
        <v>235.5</v>
      </c>
      <c r="H33" s="540">
        <v>235.5</v>
      </c>
      <c r="I33" s="540">
        <v>235.5</v>
      </c>
      <c r="J33" s="540">
        <v>235.5</v>
      </c>
      <c r="K33" s="540">
        <v>235.5</v>
      </c>
      <c r="L33" s="546" t="s">
        <v>291</v>
      </c>
      <c r="M33" s="547" t="s">
        <v>291</v>
      </c>
      <c r="N33" s="542">
        <v>235.5</v>
      </c>
      <c r="P33" s="420"/>
      <c r="Q33" s="421"/>
      <c r="R33" s="433"/>
    </row>
    <row r="34" spans="1:18" s="543" customFormat="1" ht="20.100000000000001" customHeight="1">
      <c r="A34" s="539"/>
      <c r="B34" s="465"/>
      <c r="C34" s="466" t="s">
        <v>362</v>
      </c>
      <c r="D34" s="466" t="s">
        <v>382</v>
      </c>
      <c r="E34" s="466" t="s">
        <v>40</v>
      </c>
      <c r="F34" s="466" t="s">
        <v>383</v>
      </c>
      <c r="G34" s="540">
        <v>250</v>
      </c>
      <c r="H34" s="540">
        <v>250</v>
      </c>
      <c r="I34" s="540">
        <v>250</v>
      </c>
      <c r="J34" s="540">
        <v>250</v>
      </c>
      <c r="K34" s="540">
        <v>250</v>
      </c>
      <c r="L34" s="540" t="s">
        <v>291</v>
      </c>
      <c r="M34" s="541" t="s">
        <v>291</v>
      </c>
      <c r="N34" s="542">
        <v>250</v>
      </c>
      <c r="P34" s="420"/>
      <c r="Q34" s="421"/>
      <c r="R34" s="544"/>
    </row>
    <row r="35" spans="1:18" ht="20.100000000000001" customHeight="1">
      <c r="B35" s="535" t="s">
        <v>385</v>
      </c>
      <c r="C35" s="466" t="s">
        <v>333</v>
      </c>
      <c r="D35" s="466" t="s">
        <v>330</v>
      </c>
      <c r="E35" s="466" t="s">
        <v>40</v>
      </c>
      <c r="F35" s="466" t="s">
        <v>40</v>
      </c>
      <c r="G35" s="540">
        <v>66.2</v>
      </c>
      <c r="H35" s="540">
        <v>66.2</v>
      </c>
      <c r="I35" s="540">
        <v>66.2</v>
      </c>
      <c r="J35" s="540">
        <v>66.2</v>
      </c>
      <c r="K35" s="540">
        <v>66.2</v>
      </c>
      <c r="L35" s="546" t="s">
        <v>291</v>
      </c>
      <c r="M35" s="547" t="s">
        <v>291</v>
      </c>
      <c r="N35" s="542">
        <v>66.2</v>
      </c>
      <c r="P35" s="420"/>
      <c r="Q35" s="421"/>
      <c r="R35" s="433"/>
    </row>
    <row r="36" spans="1:18" ht="20.100000000000001" customHeight="1">
      <c r="B36" s="530"/>
      <c r="C36" s="466" t="s">
        <v>386</v>
      </c>
      <c r="D36" s="466" t="s">
        <v>330</v>
      </c>
      <c r="E36" s="466" t="s">
        <v>40</v>
      </c>
      <c r="F36" s="466" t="s">
        <v>40</v>
      </c>
      <c r="G36" s="415">
        <v>60.15</v>
      </c>
      <c r="H36" s="415">
        <v>60.15</v>
      </c>
      <c r="I36" s="415">
        <v>60.15</v>
      </c>
      <c r="J36" s="415">
        <v>60.15</v>
      </c>
      <c r="K36" s="415">
        <v>60.15</v>
      </c>
      <c r="L36" s="415" t="s">
        <v>291</v>
      </c>
      <c r="M36" s="536" t="s">
        <v>291</v>
      </c>
      <c r="N36" s="537">
        <v>60.15</v>
      </c>
      <c r="P36" s="420"/>
      <c r="Q36" s="421"/>
      <c r="R36" s="433"/>
    </row>
    <row r="37" spans="1:18" ht="20.100000000000001" customHeight="1">
      <c r="B37" s="530"/>
      <c r="C37" s="466" t="s">
        <v>384</v>
      </c>
      <c r="D37" s="466" t="s">
        <v>330</v>
      </c>
      <c r="E37" s="466" t="s">
        <v>40</v>
      </c>
      <c r="F37" s="466" t="s">
        <v>40</v>
      </c>
      <c r="G37" s="415">
        <v>50.55</v>
      </c>
      <c r="H37" s="415">
        <v>50.55</v>
      </c>
      <c r="I37" s="415">
        <v>50.55</v>
      </c>
      <c r="J37" s="415">
        <v>50.55</v>
      </c>
      <c r="K37" s="415">
        <v>50.55</v>
      </c>
      <c r="L37" s="415" t="s">
        <v>291</v>
      </c>
      <c r="M37" s="536" t="s">
        <v>291</v>
      </c>
      <c r="N37" s="537">
        <v>50.55</v>
      </c>
      <c r="P37" s="420"/>
      <c r="Q37" s="421"/>
      <c r="R37" s="433"/>
    </row>
    <row r="38" spans="1:18" ht="20.100000000000001" customHeight="1">
      <c r="B38" s="530"/>
      <c r="C38" s="466" t="s">
        <v>293</v>
      </c>
      <c r="D38" s="466" t="s">
        <v>330</v>
      </c>
      <c r="E38" s="466" t="s">
        <v>40</v>
      </c>
      <c r="F38" s="466" t="s">
        <v>40</v>
      </c>
      <c r="G38" s="415">
        <v>93.58</v>
      </c>
      <c r="H38" s="415">
        <v>83.82</v>
      </c>
      <c r="I38" s="415">
        <v>87.52</v>
      </c>
      <c r="J38" s="415">
        <v>95.08</v>
      </c>
      <c r="K38" s="415">
        <v>104.31</v>
      </c>
      <c r="L38" s="415" t="s">
        <v>291</v>
      </c>
      <c r="M38" s="536" t="s">
        <v>291</v>
      </c>
      <c r="N38" s="537">
        <v>93.41</v>
      </c>
      <c r="P38" s="420"/>
      <c r="Q38" s="421"/>
      <c r="R38" s="433"/>
    </row>
    <row r="39" spans="1:18" ht="20.100000000000001" customHeight="1">
      <c r="B39" s="530"/>
      <c r="C39" s="466" t="s">
        <v>362</v>
      </c>
      <c r="D39" s="466" t="s">
        <v>330</v>
      </c>
      <c r="E39" s="466" t="s">
        <v>40</v>
      </c>
      <c r="F39" s="466" t="s">
        <v>40</v>
      </c>
      <c r="G39" s="415">
        <v>80</v>
      </c>
      <c r="H39" s="415">
        <v>80</v>
      </c>
      <c r="I39" s="415">
        <v>80</v>
      </c>
      <c r="J39" s="415">
        <v>80</v>
      </c>
      <c r="K39" s="415">
        <v>80</v>
      </c>
      <c r="L39" s="415" t="s">
        <v>291</v>
      </c>
      <c r="M39" s="536" t="s">
        <v>291</v>
      </c>
      <c r="N39" s="537">
        <v>80</v>
      </c>
      <c r="P39" s="420"/>
      <c r="Q39" s="421"/>
      <c r="R39" s="433"/>
    </row>
    <row r="40" spans="1:18" s="543" customFormat="1" ht="20.100000000000001" customHeight="1">
      <c r="A40" s="539"/>
      <c r="B40" s="465"/>
      <c r="C40" s="466" t="s">
        <v>337</v>
      </c>
      <c r="D40" s="466" t="s">
        <v>330</v>
      </c>
      <c r="E40" s="466" t="s">
        <v>40</v>
      </c>
      <c r="F40" s="466" t="s">
        <v>40</v>
      </c>
      <c r="G40" s="540">
        <v>96</v>
      </c>
      <c r="H40" s="540">
        <v>96</v>
      </c>
      <c r="I40" s="540">
        <v>96</v>
      </c>
      <c r="J40" s="540">
        <v>96</v>
      </c>
      <c r="K40" s="540">
        <v>96</v>
      </c>
      <c r="L40" s="540" t="s">
        <v>291</v>
      </c>
      <c r="M40" s="541" t="s">
        <v>291</v>
      </c>
      <c r="N40" s="542">
        <v>96</v>
      </c>
      <c r="P40" s="420"/>
      <c r="Q40" s="421"/>
      <c r="R40" s="544"/>
    </row>
    <row r="41" spans="1:18" ht="20.100000000000001" customHeight="1">
      <c r="B41" s="535" t="s">
        <v>387</v>
      </c>
      <c r="C41" s="466" t="s">
        <v>292</v>
      </c>
      <c r="D41" s="466" t="s">
        <v>388</v>
      </c>
      <c r="E41" s="466" t="s">
        <v>40</v>
      </c>
      <c r="F41" s="466" t="s">
        <v>40</v>
      </c>
      <c r="G41" s="415">
        <v>48</v>
      </c>
      <c r="H41" s="415">
        <v>48</v>
      </c>
      <c r="I41" s="415">
        <v>48</v>
      </c>
      <c r="J41" s="415">
        <v>48</v>
      </c>
      <c r="K41" s="415">
        <v>48</v>
      </c>
      <c r="L41" s="415" t="s">
        <v>291</v>
      </c>
      <c r="M41" s="536" t="s">
        <v>291</v>
      </c>
      <c r="N41" s="537">
        <v>48</v>
      </c>
      <c r="P41" s="420"/>
      <c r="Q41" s="421"/>
      <c r="R41" s="433"/>
    </row>
    <row r="42" spans="1:18" ht="20.100000000000001" customHeight="1">
      <c r="B42" s="530"/>
      <c r="C42" s="466" t="s">
        <v>293</v>
      </c>
      <c r="D42" s="466" t="s">
        <v>389</v>
      </c>
      <c r="E42" s="466" t="s">
        <v>40</v>
      </c>
      <c r="F42" s="466" t="s">
        <v>40</v>
      </c>
      <c r="G42" s="415">
        <v>68.099999999999994</v>
      </c>
      <c r="H42" s="415">
        <v>68.099999999999994</v>
      </c>
      <c r="I42" s="415">
        <v>68.099999999999994</v>
      </c>
      <c r="J42" s="415">
        <v>65.849999999999994</v>
      </c>
      <c r="K42" s="415">
        <v>65.849999999999994</v>
      </c>
      <c r="L42" s="415" t="s">
        <v>291</v>
      </c>
      <c r="M42" s="536" t="s">
        <v>291</v>
      </c>
      <c r="N42" s="537">
        <v>67.099999999999994</v>
      </c>
      <c r="P42" s="420"/>
      <c r="Q42" s="421"/>
      <c r="R42" s="433"/>
    </row>
    <row r="43" spans="1:18" s="543" customFormat="1" ht="20.100000000000001" customHeight="1">
      <c r="A43" s="539"/>
      <c r="B43" s="465"/>
      <c r="C43" s="466" t="s">
        <v>362</v>
      </c>
      <c r="D43" s="466" t="s">
        <v>330</v>
      </c>
      <c r="E43" s="466" t="s">
        <v>40</v>
      </c>
      <c r="F43" s="466" t="s">
        <v>40</v>
      </c>
      <c r="G43" s="540">
        <v>63</v>
      </c>
      <c r="H43" s="540">
        <v>63</v>
      </c>
      <c r="I43" s="540">
        <v>63</v>
      </c>
      <c r="J43" s="540">
        <v>63</v>
      </c>
      <c r="K43" s="540">
        <v>63</v>
      </c>
      <c r="L43" s="540" t="s">
        <v>291</v>
      </c>
      <c r="M43" s="541" t="s">
        <v>291</v>
      </c>
      <c r="N43" s="542">
        <v>63</v>
      </c>
      <c r="P43" s="420"/>
      <c r="Q43" s="421"/>
      <c r="R43" s="544"/>
    </row>
    <row r="44" spans="1:18" s="543" customFormat="1" ht="20.100000000000001" customHeight="1">
      <c r="A44" s="539"/>
      <c r="B44" s="535" t="s">
        <v>390</v>
      </c>
      <c r="C44" s="466" t="s">
        <v>293</v>
      </c>
      <c r="D44" s="466" t="s">
        <v>388</v>
      </c>
      <c r="E44" s="466" t="s">
        <v>40</v>
      </c>
      <c r="F44" s="466" t="s">
        <v>40</v>
      </c>
      <c r="G44" s="415">
        <v>34.619999999999997</v>
      </c>
      <c r="H44" s="415">
        <v>34.97</v>
      </c>
      <c r="I44" s="415">
        <v>34.97</v>
      </c>
      <c r="J44" s="415">
        <v>36.020000000000003</v>
      </c>
      <c r="K44" s="415">
        <v>36.020000000000003</v>
      </c>
      <c r="L44" s="415" t="s">
        <v>291</v>
      </c>
      <c r="M44" s="536" t="s">
        <v>291</v>
      </c>
      <c r="N44" s="537">
        <v>35.4</v>
      </c>
      <c r="P44" s="420"/>
      <c r="Q44" s="421"/>
      <c r="R44" s="433"/>
    </row>
    <row r="45" spans="1:18" ht="20.100000000000001" customHeight="1">
      <c r="B45" s="535" t="s">
        <v>391</v>
      </c>
      <c r="C45" s="466" t="s">
        <v>392</v>
      </c>
      <c r="D45" s="466" t="s">
        <v>372</v>
      </c>
      <c r="E45" s="466" t="s">
        <v>40</v>
      </c>
      <c r="F45" s="466" t="s">
        <v>393</v>
      </c>
      <c r="G45" s="540">
        <v>159.1</v>
      </c>
      <c r="H45" s="540">
        <v>159.1</v>
      </c>
      <c r="I45" s="540">
        <v>159.1</v>
      </c>
      <c r="J45" s="540">
        <v>159.1</v>
      </c>
      <c r="K45" s="540">
        <v>159.1</v>
      </c>
      <c r="L45" s="546" t="s">
        <v>291</v>
      </c>
      <c r="M45" s="547" t="s">
        <v>291</v>
      </c>
      <c r="N45" s="542">
        <v>159.1</v>
      </c>
      <c r="P45" s="420"/>
      <c r="Q45" s="421"/>
      <c r="R45" s="433"/>
    </row>
    <row r="46" spans="1:18" ht="20.100000000000001" customHeight="1">
      <c r="B46" s="530"/>
      <c r="C46" s="466" t="s">
        <v>362</v>
      </c>
      <c r="D46" s="466" t="s">
        <v>330</v>
      </c>
      <c r="E46" s="466" t="s">
        <v>40</v>
      </c>
      <c r="F46" s="466" t="s">
        <v>393</v>
      </c>
      <c r="G46" s="540">
        <v>305</v>
      </c>
      <c r="H46" s="540">
        <v>305</v>
      </c>
      <c r="I46" s="540">
        <v>305</v>
      </c>
      <c r="J46" s="540">
        <v>305</v>
      </c>
      <c r="K46" s="540">
        <v>305</v>
      </c>
      <c r="L46" s="546" t="s">
        <v>291</v>
      </c>
      <c r="M46" s="547" t="s">
        <v>291</v>
      </c>
      <c r="N46" s="542">
        <v>305</v>
      </c>
      <c r="P46" s="420"/>
      <c r="Q46" s="421"/>
      <c r="R46" s="433"/>
    </row>
    <row r="47" spans="1:18" s="543" customFormat="1" ht="20.100000000000001" customHeight="1">
      <c r="A47" s="539"/>
      <c r="B47" s="465"/>
      <c r="C47" s="466" t="s">
        <v>394</v>
      </c>
      <c r="D47" s="466" t="s">
        <v>372</v>
      </c>
      <c r="E47" s="466" t="s">
        <v>40</v>
      </c>
      <c r="F47" s="466" t="s">
        <v>393</v>
      </c>
      <c r="G47" s="540">
        <v>278.57</v>
      </c>
      <c r="H47" s="540">
        <v>278.57</v>
      </c>
      <c r="I47" s="540">
        <v>278.57</v>
      </c>
      <c r="J47" s="540">
        <v>278.57</v>
      </c>
      <c r="K47" s="540">
        <v>278.57</v>
      </c>
      <c r="L47" s="540" t="s">
        <v>291</v>
      </c>
      <c r="M47" s="541" t="s">
        <v>291</v>
      </c>
      <c r="N47" s="542">
        <v>278.57</v>
      </c>
      <c r="P47" s="420"/>
      <c r="Q47" s="421"/>
      <c r="R47" s="544"/>
    </row>
    <row r="48" spans="1:18" s="543" customFormat="1" ht="20.100000000000001" customHeight="1">
      <c r="A48" s="539"/>
      <c r="B48" s="535" t="s">
        <v>395</v>
      </c>
      <c r="C48" s="466" t="s">
        <v>333</v>
      </c>
      <c r="D48" s="466" t="s">
        <v>351</v>
      </c>
      <c r="E48" s="466" t="s">
        <v>40</v>
      </c>
      <c r="F48" s="466" t="s">
        <v>40</v>
      </c>
      <c r="G48" s="415">
        <v>240.37</v>
      </c>
      <c r="H48" s="415">
        <v>240.37</v>
      </c>
      <c r="I48" s="415">
        <v>240.37</v>
      </c>
      <c r="J48" s="415">
        <v>240.37</v>
      </c>
      <c r="K48" s="415">
        <v>240.37</v>
      </c>
      <c r="L48" s="415" t="s">
        <v>291</v>
      </c>
      <c r="M48" s="536" t="s">
        <v>291</v>
      </c>
      <c r="N48" s="537">
        <v>240.37</v>
      </c>
      <c r="P48" s="420"/>
      <c r="Q48" s="421"/>
      <c r="R48" s="433"/>
    </row>
    <row r="49" spans="1:18" s="543" customFormat="1" ht="20.100000000000001" customHeight="1">
      <c r="A49" s="539"/>
      <c r="B49" s="465"/>
      <c r="C49" s="466" t="s">
        <v>305</v>
      </c>
      <c r="D49" s="466" t="s">
        <v>351</v>
      </c>
      <c r="E49" s="466" t="s">
        <v>40</v>
      </c>
      <c r="F49" s="466" t="s">
        <v>40</v>
      </c>
      <c r="G49" s="540">
        <v>142.29</v>
      </c>
      <c r="H49" s="540">
        <v>142.29</v>
      </c>
      <c r="I49" s="540">
        <v>142.29</v>
      </c>
      <c r="J49" s="540">
        <v>142.29</v>
      </c>
      <c r="K49" s="540">
        <v>142.29</v>
      </c>
      <c r="L49" s="540" t="s">
        <v>291</v>
      </c>
      <c r="M49" s="541" t="s">
        <v>291</v>
      </c>
      <c r="N49" s="542">
        <v>142.29</v>
      </c>
      <c r="P49" s="420"/>
      <c r="Q49" s="421"/>
      <c r="R49" s="544"/>
    </row>
    <row r="50" spans="1:18" ht="20.100000000000001" customHeight="1">
      <c r="B50" s="535" t="s">
        <v>396</v>
      </c>
      <c r="C50" s="466" t="s">
        <v>374</v>
      </c>
      <c r="D50" s="466" t="s">
        <v>397</v>
      </c>
      <c r="E50" s="466" t="s">
        <v>40</v>
      </c>
      <c r="F50" s="466" t="s">
        <v>40</v>
      </c>
      <c r="G50" s="415">
        <v>216.5</v>
      </c>
      <c r="H50" s="415">
        <v>220</v>
      </c>
      <c r="I50" s="415">
        <v>198</v>
      </c>
      <c r="J50" s="415">
        <v>191.01</v>
      </c>
      <c r="K50" s="415">
        <v>202</v>
      </c>
      <c r="L50" s="415" t="s">
        <v>291</v>
      </c>
      <c r="M50" s="536" t="s">
        <v>291</v>
      </c>
      <c r="N50" s="537">
        <v>205.37</v>
      </c>
      <c r="P50" s="420"/>
      <c r="Q50" s="421"/>
      <c r="R50" s="433"/>
    </row>
    <row r="51" spans="1:18" ht="20.100000000000001" customHeight="1">
      <c r="B51" s="530"/>
      <c r="C51" s="466" t="s">
        <v>386</v>
      </c>
      <c r="D51" s="466" t="s">
        <v>397</v>
      </c>
      <c r="E51" s="466" t="s">
        <v>40</v>
      </c>
      <c r="F51" s="466" t="s">
        <v>40</v>
      </c>
      <c r="G51" s="415">
        <v>334</v>
      </c>
      <c r="H51" s="415">
        <v>307</v>
      </c>
      <c r="I51" s="415">
        <v>320</v>
      </c>
      <c r="J51" s="415">
        <v>298</v>
      </c>
      <c r="K51" s="415">
        <v>310</v>
      </c>
      <c r="L51" s="415">
        <v>297</v>
      </c>
      <c r="M51" s="536" t="s">
        <v>291</v>
      </c>
      <c r="N51" s="537">
        <v>314.61</v>
      </c>
      <c r="P51" s="420"/>
      <c r="Q51" s="421"/>
      <c r="R51" s="433"/>
    </row>
    <row r="52" spans="1:18" ht="20.100000000000001" customHeight="1">
      <c r="B52" s="530"/>
      <c r="C52" s="466" t="s">
        <v>292</v>
      </c>
      <c r="D52" s="466" t="s">
        <v>397</v>
      </c>
      <c r="E52" s="466" t="s">
        <v>40</v>
      </c>
      <c r="F52" s="466" t="s">
        <v>40</v>
      </c>
      <c r="G52" s="415">
        <v>260</v>
      </c>
      <c r="H52" s="415">
        <v>260</v>
      </c>
      <c r="I52" s="415">
        <v>260</v>
      </c>
      <c r="J52" s="415">
        <v>260</v>
      </c>
      <c r="K52" s="415">
        <v>260</v>
      </c>
      <c r="L52" s="415" t="s">
        <v>291</v>
      </c>
      <c r="M52" s="536" t="s">
        <v>291</v>
      </c>
      <c r="N52" s="537">
        <v>260</v>
      </c>
      <c r="P52" s="420"/>
      <c r="Q52" s="421"/>
      <c r="R52" s="433"/>
    </row>
    <row r="53" spans="1:18" s="543" customFormat="1" ht="20.100000000000001" customHeight="1">
      <c r="A53" s="539"/>
      <c r="B53" s="465"/>
      <c r="C53" s="466" t="s">
        <v>317</v>
      </c>
      <c r="D53" s="466" t="s">
        <v>330</v>
      </c>
      <c r="E53" s="466" t="s">
        <v>40</v>
      </c>
      <c r="F53" s="466" t="s">
        <v>40</v>
      </c>
      <c r="G53" s="415">
        <v>488</v>
      </c>
      <c r="H53" s="415">
        <v>488</v>
      </c>
      <c r="I53" s="415">
        <v>488</v>
      </c>
      <c r="J53" s="415">
        <v>488</v>
      </c>
      <c r="K53" s="415">
        <v>488</v>
      </c>
      <c r="L53" s="415" t="s">
        <v>291</v>
      </c>
      <c r="M53" s="536" t="s">
        <v>291</v>
      </c>
      <c r="N53" s="537">
        <v>488</v>
      </c>
      <c r="P53" s="420"/>
      <c r="Q53" s="421"/>
      <c r="R53" s="544"/>
    </row>
    <row r="54" spans="1:18" ht="20.100000000000001" customHeight="1">
      <c r="B54" s="530" t="s">
        <v>398</v>
      </c>
      <c r="C54" s="466" t="s">
        <v>293</v>
      </c>
      <c r="D54" s="466" t="s">
        <v>399</v>
      </c>
      <c r="E54" s="466" t="s">
        <v>289</v>
      </c>
      <c r="F54" s="466" t="s">
        <v>40</v>
      </c>
      <c r="G54" s="415">
        <v>98</v>
      </c>
      <c r="H54" s="415">
        <v>92</v>
      </c>
      <c r="I54" s="415">
        <v>92</v>
      </c>
      <c r="J54" s="415">
        <v>84</v>
      </c>
      <c r="K54" s="415">
        <v>84</v>
      </c>
      <c r="L54" s="416" t="s">
        <v>291</v>
      </c>
      <c r="M54" s="548" t="s">
        <v>291</v>
      </c>
      <c r="N54" s="537">
        <v>89.66</v>
      </c>
      <c r="P54" s="420"/>
      <c r="Q54" s="421"/>
      <c r="R54" s="433"/>
    </row>
    <row r="55" spans="1:18" ht="20.100000000000001" customHeight="1">
      <c r="B55" s="530"/>
      <c r="C55" s="466" t="s">
        <v>293</v>
      </c>
      <c r="D55" s="466" t="s">
        <v>400</v>
      </c>
      <c r="E55" s="466" t="s">
        <v>289</v>
      </c>
      <c r="F55" s="466" t="s">
        <v>401</v>
      </c>
      <c r="G55" s="415">
        <v>50</v>
      </c>
      <c r="H55" s="415">
        <v>50</v>
      </c>
      <c r="I55" s="415">
        <v>48</v>
      </c>
      <c r="J55" s="415">
        <v>48</v>
      </c>
      <c r="K55" s="415">
        <v>44</v>
      </c>
      <c r="L55" s="416" t="s">
        <v>291</v>
      </c>
      <c r="M55" s="548" t="s">
        <v>291</v>
      </c>
      <c r="N55" s="537">
        <v>47.83</v>
      </c>
      <c r="P55" s="420"/>
      <c r="Q55" s="421"/>
      <c r="R55" s="433"/>
    </row>
    <row r="56" spans="1:18" ht="20.100000000000001" customHeight="1">
      <c r="B56" s="530"/>
      <c r="C56" s="466" t="s">
        <v>333</v>
      </c>
      <c r="D56" s="466" t="s">
        <v>402</v>
      </c>
      <c r="E56" s="466" t="s">
        <v>289</v>
      </c>
      <c r="F56" s="466" t="s">
        <v>401</v>
      </c>
      <c r="G56" s="415">
        <v>77.83</v>
      </c>
      <c r="H56" s="415">
        <v>77.83</v>
      </c>
      <c r="I56" s="415">
        <v>77.83</v>
      </c>
      <c r="J56" s="415">
        <v>77.83</v>
      </c>
      <c r="K56" s="415">
        <v>77.83</v>
      </c>
      <c r="L56" s="416" t="s">
        <v>291</v>
      </c>
      <c r="M56" s="548" t="s">
        <v>291</v>
      </c>
      <c r="N56" s="537">
        <v>77.83</v>
      </c>
      <c r="P56" s="420"/>
      <c r="Q56" s="421"/>
      <c r="R56" s="433"/>
    </row>
    <row r="57" spans="1:18" ht="20.100000000000001" customHeight="1">
      <c r="B57" s="530"/>
      <c r="C57" s="466" t="s">
        <v>386</v>
      </c>
      <c r="D57" s="466" t="s">
        <v>402</v>
      </c>
      <c r="E57" s="466" t="s">
        <v>289</v>
      </c>
      <c r="F57" s="466" t="s">
        <v>401</v>
      </c>
      <c r="G57" s="415">
        <v>80</v>
      </c>
      <c r="H57" s="415">
        <v>80</v>
      </c>
      <c r="I57" s="415">
        <v>80</v>
      </c>
      <c r="J57" s="415">
        <v>80</v>
      </c>
      <c r="K57" s="415">
        <v>80</v>
      </c>
      <c r="L57" s="416" t="s">
        <v>291</v>
      </c>
      <c r="M57" s="548" t="s">
        <v>291</v>
      </c>
      <c r="N57" s="537">
        <v>80</v>
      </c>
      <c r="P57" s="420"/>
      <c r="Q57" s="421"/>
      <c r="R57" s="433"/>
    </row>
    <row r="58" spans="1:18" ht="20.100000000000001" customHeight="1">
      <c r="B58" s="530"/>
      <c r="C58" s="466" t="s">
        <v>293</v>
      </c>
      <c r="D58" s="466" t="s">
        <v>402</v>
      </c>
      <c r="E58" s="466" t="s">
        <v>289</v>
      </c>
      <c r="F58" s="466" t="s">
        <v>403</v>
      </c>
      <c r="G58" s="415">
        <v>46</v>
      </c>
      <c r="H58" s="415">
        <v>43</v>
      </c>
      <c r="I58" s="415">
        <v>43</v>
      </c>
      <c r="J58" s="415">
        <v>42</v>
      </c>
      <c r="K58" s="415">
        <v>41</v>
      </c>
      <c r="L58" s="416" t="s">
        <v>291</v>
      </c>
      <c r="M58" s="548" t="s">
        <v>291</v>
      </c>
      <c r="N58" s="537">
        <v>42.84</v>
      </c>
      <c r="P58" s="420"/>
      <c r="Q58" s="421"/>
      <c r="R58" s="433"/>
    </row>
    <row r="59" spans="1:18" ht="20.100000000000001" customHeight="1">
      <c r="B59" s="530"/>
      <c r="C59" s="466" t="s">
        <v>317</v>
      </c>
      <c r="D59" s="466" t="s">
        <v>330</v>
      </c>
      <c r="E59" s="466" t="s">
        <v>289</v>
      </c>
      <c r="F59" s="466" t="s">
        <v>401</v>
      </c>
      <c r="G59" s="415">
        <v>97.83</v>
      </c>
      <c r="H59" s="415">
        <v>97.83</v>
      </c>
      <c r="I59" s="415">
        <v>97.83</v>
      </c>
      <c r="J59" s="415">
        <v>97.83</v>
      </c>
      <c r="K59" s="415">
        <v>97.83</v>
      </c>
      <c r="L59" s="416" t="s">
        <v>291</v>
      </c>
      <c r="M59" s="548" t="s">
        <v>291</v>
      </c>
      <c r="N59" s="537">
        <v>97.83</v>
      </c>
      <c r="P59" s="420"/>
      <c r="Q59" s="421"/>
      <c r="R59" s="433"/>
    </row>
    <row r="60" spans="1:18" s="543" customFormat="1" ht="20.100000000000001" customHeight="1">
      <c r="A60" s="539"/>
      <c r="B60" s="530"/>
      <c r="C60" s="466" t="s">
        <v>362</v>
      </c>
      <c r="D60" s="466" t="s">
        <v>330</v>
      </c>
      <c r="E60" s="466" t="s">
        <v>289</v>
      </c>
      <c r="F60" s="466" t="s">
        <v>401</v>
      </c>
      <c r="G60" s="415">
        <v>140</v>
      </c>
      <c r="H60" s="415">
        <v>140</v>
      </c>
      <c r="I60" s="415">
        <v>140</v>
      </c>
      <c r="J60" s="415">
        <v>140</v>
      </c>
      <c r="K60" s="415">
        <v>140</v>
      </c>
      <c r="L60" s="415" t="s">
        <v>291</v>
      </c>
      <c r="M60" s="536" t="s">
        <v>291</v>
      </c>
      <c r="N60" s="537">
        <v>140</v>
      </c>
      <c r="P60" s="420"/>
      <c r="Q60" s="421"/>
      <c r="R60" s="544"/>
    </row>
    <row r="61" spans="1:18" s="543" customFormat="1" ht="20.100000000000001" customHeight="1">
      <c r="A61" s="539"/>
      <c r="B61" s="465"/>
      <c r="C61" s="466" t="s">
        <v>379</v>
      </c>
      <c r="D61" s="466" t="s">
        <v>330</v>
      </c>
      <c r="E61" s="466" t="s">
        <v>289</v>
      </c>
      <c r="F61" s="466" t="s">
        <v>401</v>
      </c>
      <c r="G61" s="415">
        <v>42.1</v>
      </c>
      <c r="H61" s="415">
        <v>42.1</v>
      </c>
      <c r="I61" s="415">
        <v>42.1</v>
      </c>
      <c r="J61" s="415">
        <v>42.1</v>
      </c>
      <c r="K61" s="415">
        <v>42.1</v>
      </c>
      <c r="L61" s="415" t="s">
        <v>291</v>
      </c>
      <c r="M61" s="536" t="s">
        <v>291</v>
      </c>
      <c r="N61" s="537">
        <v>42.1</v>
      </c>
      <c r="P61" s="420"/>
      <c r="Q61" s="421"/>
      <c r="R61" s="544"/>
    </row>
    <row r="62" spans="1:18" s="549" customFormat="1" ht="20.100000000000001" customHeight="1">
      <c r="A62" s="538"/>
      <c r="B62" s="535" t="s">
        <v>404</v>
      </c>
      <c r="C62" s="466" t="s">
        <v>374</v>
      </c>
      <c r="D62" s="466" t="s">
        <v>405</v>
      </c>
      <c r="E62" s="466" t="s">
        <v>40</v>
      </c>
      <c r="F62" s="466" t="s">
        <v>40</v>
      </c>
      <c r="G62" s="415" t="s">
        <v>291</v>
      </c>
      <c r="H62" s="415">
        <v>173.36</v>
      </c>
      <c r="I62" s="415" t="s">
        <v>291</v>
      </c>
      <c r="J62" s="415" t="s">
        <v>291</v>
      </c>
      <c r="K62" s="415" t="s">
        <v>291</v>
      </c>
      <c r="L62" s="415">
        <v>137.12</v>
      </c>
      <c r="M62" s="536" t="s">
        <v>291</v>
      </c>
      <c r="N62" s="537">
        <v>142.96</v>
      </c>
      <c r="P62" s="420"/>
      <c r="Q62" s="421"/>
      <c r="R62" s="433"/>
    </row>
    <row r="63" spans="1:18" s="549" customFormat="1" ht="20.100000000000001" customHeight="1">
      <c r="A63" s="538"/>
      <c r="B63" s="535" t="s">
        <v>406</v>
      </c>
      <c r="C63" s="466" t="s">
        <v>374</v>
      </c>
      <c r="D63" s="466" t="s">
        <v>407</v>
      </c>
      <c r="E63" s="466" t="s">
        <v>40</v>
      </c>
      <c r="F63" s="466" t="s">
        <v>408</v>
      </c>
      <c r="G63" s="415">
        <v>26.3</v>
      </c>
      <c r="H63" s="415">
        <v>34.51</v>
      </c>
      <c r="I63" s="415">
        <v>37.630000000000003</v>
      </c>
      <c r="J63" s="415">
        <v>35.96</v>
      </c>
      <c r="K63" s="415">
        <v>36.58</v>
      </c>
      <c r="L63" s="415">
        <v>33.6</v>
      </c>
      <c r="M63" s="536" t="s">
        <v>291</v>
      </c>
      <c r="N63" s="537">
        <v>33.26</v>
      </c>
      <c r="P63" s="420"/>
      <c r="Q63" s="421"/>
      <c r="R63" s="433"/>
    </row>
    <row r="64" spans="1:18" ht="20.100000000000001" customHeight="1">
      <c r="B64" s="530"/>
      <c r="C64" s="466" t="s">
        <v>386</v>
      </c>
      <c r="D64" s="466" t="s">
        <v>407</v>
      </c>
      <c r="E64" s="466" t="s">
        <v>40</v>
      </c>
      <c r="F64" s="466" t="s">
        <v>408</v>
      </c>
      <c r="G64" s="415">
        <v>78</v>
      </c>
      <c r="H64" s="415">
        <v>88</v>
      </c>
      <c r="I64" s="415">
        <v>83</v>
      </c>
      <c r="J64" s="415">
        <v>63</v>
      </c>
      <c r="K64" s="415">
        <v>90</v>
      </c>
      <c r="L64" s="415">
        <v>74</v>
      </c>
      <c r="M64" s="536" t="s">
        <v>291</v>
      </c>
      <c r="N64" s="537">
        <v>81.14</v>
      </c>
      <c r="P64" s="420"/>
      <c r="Q64" s="421"/>
      <c r="R64" s="433"/>
    </row>
    <row r="65" spans="1:18" ht="20.100000000000001" customHeight="1">
      <c r="B65" s="530"/>
      <c r="C65" s="466" t="s">
        <v>374</v>
      </c>
      <c r="D65" s="466" t="s">
        <v>409</v>
      </c>
      <c r="E65" s="466" t="s">
        <v>40</v>
      </c>
      <c r="F65" s="466" t="s">
        <v>40</v>
      </c>
      <c r="G65" s="415" t="s">
        <v>291</v>
      </c>
      <c r="H65" s="415">
        <v>80</v>
      </c>
      <c r="I65" s="415" t="s">
        <v>291</v>
      </c>
      <c r="J65" s="415">
        <v>89</v>
      </c>
      <c r="K65" s="415" t="s">
        <v>291</v>
      </c>
      <c r="L65" s="415">
        <v>108</v>
      </c>
      <c r="M65" s="536" t="s">
        <v>291</v>
      </c>
      <c r="N65" s="537">
        <v>95.59</v>
      </c>
      <c r="P65" s="420"/>
      <c r="Q65" s="421"/>
      <c r="R65" s="433"/>
    </row>
    <row r="66" spans="1:18" ht="20.100000000000001" customHeight="1">
      <c r="B66" s="530"/>
      <c r="C66" s="466" t="s">
        <v>293</v>
      </c>
      <c r="D66" s="466" t="s">
        <v>409</v>
      </c>
      <c r="E66" s="466" t="s">
        <v>40</v>
      </c>
      <c r="F66" s="466" t="s">
        <v>40</v>
      </c>
      <c r="G66" s="415">
        <v>117</v>
      </c>
      <c r="H66" s="415">
        <v>117</v>
      </c>
      <c r="I66" s="415">
        <v>119</v>
      </c>
      <c r="J66" s="415">
        <v>119</v>
      </c>
      <c r="K66" s="415">
        <v>140</v>
      </c>
      <c r="L66" s="415" t="s">
        <v>291</v>
      </c>
      <c r="M66" s="536" t="s">
        <v>291</v>
      </c>
      <c r="N66" s="537">
        <v>124.7</v>
      </c>
      <c r="P66" s="420"/>
      <c r="Q66" s="421"/>
      <c r="R66" s="433"/>
    </row>
    <row r="67" spans="1:18" ht="20.100000000000001" customHeight="1">
      <c r="B67" s="535" t="s">
        <v>410</v>
      </c>
      <c r="C67" s="466" t="s">
        <v>374</v>
      </c>
      <c r="D67" s="466" t="s">
        <v>411</v>
      </c>
      <c r="E67" s="466" t="s">
        <v>289</v>
      </c>
      <c r="F67" s="466" t="s">
        <v>412</v>
      </c>
      <c r="G67" s="550" t="s">
        <v>291</v>
      </c>
      <c r="H67" s="550" t="s">
        <v>291</v>
      </c>
      <c r="I67" s="550" t="s">
        <v>291</v>
      </c>
      <c r="J67" s="550" t="s">
        <v>291</v>
      </c>
      <c r="K67" s="550" t="s">
        <v>291</v>
      </c>
      <c r="L67" s="550">
        <v>114.8</v>
      </c>
      <c r="M67" s="550" t="s">
        <v>291</v>
      </c>
      <c r="N67" s="551">
        <v>114.8</v>
      </c>
      <c r="P67" s="420"/>
      <c r="Q67" s="421"/>
      <c r="R67" s="433"/>
    </row>
    <row r="68" spans="1:18" ht="20.100000000000001" customHeight="1">
      <c r="B68" s="530"/>
      <c r="C68" s="466" t="s">
        <v>293</v>
      </c>
      <c r="D68" s="466" t="s">
        <v>411</v>
      </c>
      <c r="E68" s="466" t="s">
        <v>289</v>
      </c>
      <c r="F68" s="466" t="s">
        <v>412</v>
      </c>
      <c r="G68" s="550">
        <v>203.49</v>
      </c>
      <c r="H68" s="550">
        <v>204.92</v>
      </c>
      <c r="I68" s="550">
        <v>199.25</v>
      </c>
      <c r="J68" s="550">
        <v>207.9</v>
      </c>
      <c r="K68" s="550">
        <v>213.09</v>
      </c>
      <c r="L68" s="550" t="s">
        <v>291</v>
      </c>
      <c r="M68" s="550" t="s">
        <v>291</v>
      </c>
      <c r="N68" s="551">
        <v>206.07</v>
      </c>
      <c r="P68" s="420"/>
      <c r="Q68" s="421"/>
      <c r="R68" s="433"/>
    </row>
    <row r="69" spans="1:18" ht="20.100000000000001" customHeight="1">
      <c r="B69" s="530"/>
      <c r="C69" s="466" t="s">
        <v>374</v>
      </c>
      <c r="D69" s="466" t="s">
        <v>413</v>
      </c>
      <c r="E69" s="466" t="s">
        <v>289</v>
      </c>
      <c r="F69" s="466" t="s">
        <v>412</v>
      </c>
      <c r="G69" s="550">
        <v>141.18</v>
      </c>
      <c r="H69" s="550">
        <v>147.13999999999999</v>
      </c>
      <c r="I69" s="550">
        <v>136.13</v>
      </c>
      <c r="J69" s="550">
        <v>106.12</v>
      </c>
      <c r="K69" s="550">
        <v>115.97</v>
      </c>
      <c r="L69" s="550" t="s">
        <v>291</v>
      </c>
      <c r="M69" s="550" t="s">
        <v>291</v>
      </c>
      <c r="N69" s="551">
        <v>132.97</v>
      </c>
      <c r="P69" s="420"/>
      <c r="Q69" s="421"/>
      <c r="R69" s="433"/>
    </row>
    <row r="70" spans="1:18" ht="20.100000000000001" customHeight="1">
      <c r="B70" s="530"/>
      <c r="C70" s="466" t="s">
        <v>293</v>
      </c>
      <c r="D70" s="466" t="s">
        <v>413</v>
      </c>
      <c r="E70" s="466" t="s">
        <v>289</v>
      </c>
      <c r="F70" s="466" t="s">
        <v>412</v>
      </c>
      <c r="G70" s="550">
        <v>210.58</v>
      </c>
      <c r="H70" s="550">
        <v>212.53</v>
      </c>
      <c r="I70" s="550">
        <v>208.85</v>
      </c>
      <c r="J70" s="550">
        <v>210.63</v>
      </c>
      <c r="K70" s="550">
        <v>216.39</v>
      </c>
      <c r="L70" s="550" t="s">
        <v>291</v>
      </c>
      <c r="M70" s="550" t="s">
        <v>291</v>
      </c>
      <c r="N70" s="551">
        <v>211.99</v>
      </c>
      <c r="P70" s="420"/>
      <c r="Q70" s="421"/>
      <c r="R70" s="433"/>
    </row>
    <row r="71" spans="1:18" ht="20.100000000000001" customHeight="1">
      <c r="B71" s="530"/>
      <c r="C71" s="466" t="s">
        <v>374</v>
      </c>
      <c r="D71" s="466" t="s">
        <v>414</v>
      </c>
      <c r="E71" s="466" t="s">
        <v>289</v>
      </c>
      <c r="F71" s="466" t="s">
        <v>415</v>
      </c>
      <c r="G71" s="550" t="s">
        <v>291</v>
      </c>
      <c r="H71" s="550" t="s">
        <v>291</v>
      </c>
      <c r="I71" s="550" t="s">
        <v>291</v>
      </c>
      <c r="J71" s="550" t="s">
        <v>291</v>
      </c>
      <c r="K71" s="550" t="s">
        <v>291</v>
      </c>
      <c r="L71" s="550">
        <v>68</v>
      </c>
      <c r="M71" s="550" t="s">
        <v>291</v>
      </c>
      <c r="N71" s="551">
        <v>68</v>
      </c>
      <c r="P71" s="420"/>
      <c r="Q71" s="421"/>
      <c r="R71" s="433"/>
    </row>
    <row r="72" spans="1:18" ht="20.100000000000001" customHeight="1">
      <c r="B72" s="530"/>
      <c r="C72" s="466" t="s">
        <v>292</v>
      </c>
      <c r="D72" s="466" t="s">
        <v>414</v>
      </c>
      <c r="E72" s="466" t="s">
        <v>289</v>
      </c>
      <c r="F72" s="466" t="s">
        <v>415</v>
      </c>
      <c r="G72" s="550">
        <v>80</v>
      </c>
      <c r="H72" s="550">
        <v>80</v>
      </c>
      <c r="I72" s="550">
        <v>80</v>
      </c>
      <c r="J72" s="550">
        <v>80</v>
      </c>
      <c r="K72" s="550">
        <v>80</v>
      </c>
      <c r="L72" s="550" t="s">
        <v>291</v>
      </c>
      <c r="M72" s="550" t="s">
        <v>291</v>
      </c>
      <c r="N72" s="551">
        <v>80</v>
      </c>
      <c r="P72" s="420"/>
      <c r="Q72" s="421"/>
      <c r="R72" s="433"/>
    </row>
    <row r="73" spans="1:18" ht="20.100000000000001" customHeight="1">
      <c r="B73" s="535" t="s">
        <v>416</v>
      </c>
      <c r="C73" s="466" t="s">
        <v>417</v>
      </c>
      <c r="D73" s="466" t="s">
        <v>330</v>
      </c>
      <c r="E73" s="466" t="s">
        <v>40</v>
      </c>
      <c r="F73" s="466" t="s">
        <v>40</v>
      </c>
      <c r="G73" s="415">
        <v>66.2</v>
      </c>
      <c r="H73" s="415">
        <v>66.2</v>
      </c>
      <c r="I73" s="415">
        <v>66.2</v>
      </c>
      <c r="J73" s="415">
        <v>66.2</v>
      </c>
      <c r="K73" s="415">
        <v>66.2</v>
      </c>
      <c r="L73" s="415" t="s">
        <v>291</v>
      </c>
      <c r="M73" s="536" t="s">
        <v>291</v>
      </c>
      <c r="N73" s="537">
        <v>66.2</v>
      </c>
      <c r="P73" s="420"/>
      <c r="Q73" s="421"/>
      <c r="R73" s="433"/>
    </row>
    <row r="74" spans="1:18" s="543" customFormat="1" ht="20.100000000000001" customHeight="1">
      <c r="A74" s="539"/>
      <c r="B74" s="465"/>
      <c r="C74" s="466" t="s">
        <v>337</v>
      </c>
      <c r="D74" s="466" t="s">
        <v>330</v>
      </c>
      <c r="E74" s="466" t="s">
        <v>40</v>
      </c>
      <c r="F74" s="466" t="s">
        <v>40</v>
      </c>
      <c r="G74" s="415">
        <v>60</v>
      </c>
      <c r="H74" s="415">
        <v>60</v>
      </c>
      <c r="I74" s="415">
        <v>60</v>
      </c>
      <c r="J74" s="415">
        <v>60</v>
      </c>
      <c r="K74" s="415">
        <v>60</v>
      </c>
      <c r="L74" s="415" t="s">
        <v>291</v>
      </c>
      <c r="M74" s="536" t="s">
        <v>291</v>
      </c>
      <c r="N74" s="537">
        <v>60</v>
      </c>
      <c r="P74" s="420"/>
      <c r="Q74" s="421"/>
      <c r="R74" s="544"/>
    </row>
    <row r="75" spans="1:18" s="543" customFormat="1" ht="20.100000000000001" customHeight="1">
      <c r="A75" s="539"/>
      <c r="B75" s="535" t="s">
        <v>418</v>
      </c>
      <c r="C75" s="466" t="s">
        <v>374</v>
      </c>
      <c r="D75" s="466" t="s">
        <v>419</v>
      </c>
      <c r="E75" s="466" t="s">
        <v>40</v>
      </c>
      <c r="F75" s="466" t="s">
        <v>40</v>
      </c>
      <c r="G75" s="415" t="s">
        <v>291</v>
      </c>
      <c r="H75" s="415">
        <v>131.13999999999999</v>
      </c>
      <c r="I75" s="415">
        <v>126.76</v>
      </c>
      <c r="J75" s="415">
        <v>113.89</v>
      </c>
      <c r="K75" s="415">
        <v>138.47</v>
      </c>
      <c r="L75" s="415">
        <v>122.35</v>
      </c>
      <c r="M75" s="536" t="s">
        <v>291</v>
      </c>
      <c r="N75" s="537">
        <v>125.26</v>
      </c>
      <c r="P75" s="420"/>
      <c r="Q75" s="421"/>
      <c r="R75" s="433"/>
    </row>
    <row r="76" spans="1:18" ht="20.100000000000001" customHeight="1">
      <c r="B76" s="535" t="s">
        <v>420</v>
      </c>
      <c r="C76" s="466" t="s">
        <v>386</v>
      </c>
      <c r="D76" s="466" t="s">
        <v>421</v>
      </c>
      <c r="E76" s="466" t="s">
        <v>289</v>
      </c>
      <c r="F76" s="466" t="s">
        <v>40</v>
      </c>
      <c r="G76" s="415">
        <v>168.38</v>
      </c>
      <c r="H76" s="415">
        <v>168.38</v>
      </c>
      <c r="I76" s="415">
        <v>168.38</v>
      </c>
      <c r="J76" s="415">
        <v>168.38</v>
      </c>
      <c r="K76" s="415">
        <v>168.38</v>
      </c>
      <c r="L76" s="415" t="s">
        <v>291</v>
      </c>
      <c r="M76" s="536" t="s">
        <v>291</v>
      </c>
      <c r="N76" s="537">
        <v>168.38</v>
      </c>
      <c r="P76" s="420"/>
      <c r="Q76" s="421"/>
      <c r="R76" s="433"/>
    </row>
    <row r="77" spans="1:18" ht="20.100000000000001" customHeight="1">
      <c r="B77" s="530"/>
      <c r="C77" s="466" t="s">
        <v>292</v>
      </c>
      <c r="D77" s="466" t="s">
        <v>421</v>
      </c>
      <c r="E77" s="466" t="s">
        <v>289</v>
      </c>
      <c r="F77" s="466" t="s">
        <v>40</v>
      </c>
      <c r="G77" s="415">
        <v>231.44</v>
      </c>
      <c r="H77" s="415">
        <v>231.44</v>
      </c>
      <c r="I77" s="415">
        <v>231.44</v>
      </c>
      <c r="J77" s="415">
        <v>231.44</v>
      </c>
      <c r="K77" s="415">
        <v>231.44</v>
      </c>
      <c r="L77" s="415" t="s">
        <v>291</v>
      </c>
      <c r="M77" s="536" t="s">
        <v>291</v>
      </c>
      <c r="N77" s="537">
        <v>231.44</v>
      </c>
      <c r="P77" s="420"/>
      <c r="Q77" s="421"/>
      <c r="R77" s="433"/>
    </row>
    <row r="78" spans="1:18" ht="20.100000000000001" customHeight="1">
      <c r="B78" s="530"/>
      <c r="C78" s="466" t="s">
        <v>293</v>
      </c>
      <c r="D78" s="466" t="s">
        <v>421</v>
      </c>
      <c r="E78" s="466" t="s">
        <v>289</v>
      </c>
      <c r="F78" s="466" t="s">
        <v>40</v>
      </c>
      <c r="G78" s="415">
        <v>160</v>
      </c>
      <c r="H78" s="415">
        <v>165</v>
      </c>
      <c r="I78" s="415">
        <v>165</v>
      </c>
      <c r="J78" s="415">
        <v>165</v>
      </c>
      <c r="K78" s="415">
        <v>170</v>
      </c>
      <c r="L78" s="415" t="s">
        <v>291</v>
      </c>
      <c r="M78" s="536" t="s">
        <v>291</v>
      </c>
      <c r="N78" s="537">
        <v>165.7</v>
      </c>
      <c r="P78" s="420"/>
      <c r="Q78" s="421"/>
      <c r="R78" s="433"/>
    </row>
    <row r="79" spans="1:18" ht="20.100000000000001" customHeight="1">
      <c r="B79" s="530"/>
      <c r="C79" s="466" t="s">
        <v>374</v>
      </c>
      <c r="D79" s="466" t="s">
        <v>422</v>
      </c>
      <c r="E79" s="466" t="s">
        <v>289</v>
      </c>
      <c r="F79" s="466" t="s">
        <v>40</v>
      </c>
      <c r="G79" s="415" t="s">
        <v>291</v>
      </c>
      <c r="H79" s="415">
        <v>83.44</v>
      </c>
      <c r="I79" s="415">
        <v>74.209999999999994</v>
      </c>
      <c r="J79" s="415">
        <v>90.07</v>
      </c>
      <c r="K79" s="415">
        <v>86.36</v>
      </c>
      <c r="L79" s="415">
        <v>95.84</v>
      </c>
      <c r="M79" s="536" t="s">
        <v>291</v>
      </c>
      <c r="N79" s="537">
        <v>85.04</v>
      </c>
      <c r="P79" s="420"/>
      <c r="Q79" s="421"/>
      <c r="R79" s="433"/>
    </row>
    <row r="80" spans="1:18" ht="20.100000000000001" customHeight="1">
      <c r="B80" s="530"/>
      <c r="C80" s="466" t="s">
        <v>386</v>
      </c>
      <c r="D80" s="466" t="s">
        <v>422</v>
      </c>
      <c r="E80" s="466" t="s">
        <v>289</v>
      </c>
      <c r="F80" s="466" t="s">
        <v>40</v>
      </c>
      <c r="G80" s="415">
        <v>55</v>
      </c>
      <c r="H80" s="415">
        <v>55</v>
      </c>
      <c r="I80" s="415">
        <v>55</v>
      </c>
      <c r="J80" s="415">
        <v>55</v>
      </c>
      <c r="K80" s="415">
        <v>55</v>
      </c>
      <c r="L80" s="415" t="s">
        <v>291</v>
      </c>
      <c r="M80" s="536" t="s">
        <v>291</v>
      </c>
      <c r="N80" s="537">
        <v>55</v>
      </c>
      <c r="P80" s="420"/>
      <c r="Q80" s="421"/>
      <c r="R80" s="433"/>
    </row>
    <row r="81" spans="1:18" ht="20.100000000000001" customHeight="1">
      <c r="B81" s="530"/>
      <c r="C81" s="466" t="s">
        <v>374</v>
      </c>
      <c r="D81" s="466" t="s">
        <v>423</v>
      </c>
      <c r="E81" s="466" t="s">
        <v>289</v>
      </c>
      <c r="F81" s="466" t="s">
        <v>424</v>
      </c>
      <c r="G81" s="415">
        <v>91</v>
      </c>
      <c r="H81" s="415">
        <v>83.15</v>
      </c>
      <c r="I81" s="415">
        <v>85.6</v>
      </c>
      <c r="J81" s="415">
        <v>99</v>
      </c>
      <c r="K81" s="415">
        <v>81.489999999999995</v>
      </c>
      <c r="L81" s="415">
        <v>94.52</v>
      </c>
      <c r="M81" s="536" t="s">
        <v>291</v>
      </c>
      <c r="N81" s="537">
        <v>87.18</v>
      </c>
      <c r="P81" s="420"/>
      <c r="Q81" s="421"/>
      <c r="R81" s="433"/>
    </row>
    <row r="82" spans="1:18" ht="20.100000000000001" customHeight="1">
      <c r="B82" s="530"/>
      <c r="C82" s="466" t="s">
        <v>333</v>
      </c>
      <c r="D82" s="466" t="s">
        <v>423</v>
      </c>
      <c r="E82" s="466" t="s">
        <v>289</v>
      </c>
      <c r="F82" s="466" t="s">
        <v>424</v>
      </c>
      <c r="G82" s="415">
        <v>115.7</v>
      </c>
      <c r="H82" s="415">
        <v>115.7</v>
      </c>
      <c r="I82" s="415">
        <v>115.7</v>
      </c>
      <c r="J82" s="415">
        <v>115.7</v>
      </c>
      <c r="K82" s="415">
        <v>115.7</v>
      </c>
      <c r="L82" s="415" t="s">
        <v>291</v>
      </c>
      <c r="M82" s="536" t="s">
        <v>291</v>
      </c>
      <c r="N82" s="537">
        <v>115.7</v>
      </c>
      <c r="P82" s="420"/>
      <c r="Q82" s="421"/>
      <c r="R82" s="433"/>
    </row>
    <row r="83" spans="1:18" ht="20.100000000000001" customHeight="1">
      <c r="B83" s="530"/>
      <c r="C83" s="466" t="s">
        <v>386</v>
      </c>
      <c r="D83" s="466" t="s">
        <v>423</v>
      </c>
      <c r="E83" s="466" t="s">
        <v>289</v>
      </c>
      <c r="F83" s="466" t="s">
        <v>424</v>
      </c>
      <c r="G83" s="415">
        <v>105</v>
      </c>
      <c r="H83" s="415">
        <v>105</v>
      </c>
      <c r="I83" s="415">
        <v>105</v>
      </c>
      <c r="J83" s="415">
        <v>105</v>
      </c>
      <c r="K83" s="415">
        <v>105</v>
      </c>
      <c r="L83" s="415" t="s">
        <v>291</v>
      </c>
      <c r="M83" s="536" t="s">
        <v>291</v>
      </c>
      <c r="N83" s="537">
        <v>105</v>
      </c>
      <c r="P83" s="420"/>
      <c r="Q83" s="421"/>
      <c r="R83" s="433"/>
    </row>
    <row r="84" spans="1:18" ht="20.100000000000001" customHeight="1">
      <c r="B84" s="530"/>
      <c r="C84" s="466" t="s">
        <v>292</v>
      </c>
      <c r="D84" s="466" t="s">
        <v>423</v>
      </c>
      <c r="E84" s="466" t="s">
        <v>289</v>
      </c>
      <c r="F84" s="466" t="s">
        <v>424</v>
      </c>
      <c r="G84" s="415">
        <v>110</v>
      </c>
      <c r="H84" s="415">
        <v>110</v>
      </c>
      <c r="I84" s="415">
        <v>110</v>
      </c>
      <c r="J84" s="415">
        <v>110</v>
      </c>
      <c r="K84" s="415">
        <v>110</v>
      </c>
      <c r="L84" s="415" t="s">
        <v>291</v>
      </c>
      <c r="M84" s="536" t="s">
        <v>291</v>
      </c>
      <c r="N84" s="537">
        <v>110</v>
      </c>
      <c r="P84" s="420"/>
      <c r="Q84" s="421"/>
      <c r="R84" s="433"/>
    </row>
    <row r="85" spans="1:18" s="543" customFormat="1" ht="20.100000000000001" customHeight="1">
      <c r="A85" s="539"/>
      <c r="B85" s="465"/>
      <c r="C85" s="466" t="s">
        <v>293</v>
      </c>
      <c r="D85" s="466" t="s">
        <v>423</v>
      </c>
      <c r="E85" s="466" t="s">
        <v>289</v>
      </c>
      <c r="F85" s="466" t="s">
        <v>424</v>
      </c>
      <c r="G85" s="415">
        <v>61</v>
      </c>
      <c r="H85" s="415">
        <v>65</v>
      </c>
      <c r="I85" s="415">
        <v>70</v>
      </c>
      <c r="J85" s="415">
        <v>70</v>
      </c>
      <c r="K85" s="415">
        <v>74</v>
      </c>
      <c r="L85" s="415" t="s">
        <v>291</v>
      </c>
      <c r="M85" s="536" t="s">
        <v>291</v>
      </c>
      <c r="N85" s="537">
        <v>68.48</v>
      </c>
      <c r="P85" s="420"/>
      <c r="Q85" s="421"/>
      <c r="R85" s="544"/>
    </row>
    <row r="86" spans="1:18" ht="20.100000000000001" customHeight="1" thickBot="1">
      <c r="B86" s="425" t="s">
        <v>425</v>
      </c>
      <c r="C86" s="552" t="s">
        <v>417</v>
      </c>
      <c r="D86" s="552" t="s">
        <v>330</v>
      </c>
      <c r="E86" s="552" t="s">
        <v>40</v>
      </c>
      <c r="F86" s="552" t="s">
        <v>40</v>
      </c>
      <c r="G86" s="553">
        <v>74.72</v>
      </c>
      <c r="H86" s="553">
        <v>74.72</v>
      </c>
      <c r="I86" s="553">
        <v>74.72</v>
      </c>
      <c r="J86" s="553">
        <v>74.72</v>
      </c>
      <c r="K86" s="553">
        <v>74.72</v>
      </c>
      <c r="L86" s="553" t="s">
        <v>291</v>
      </c>
      <c r="M86" s="553" t="s">
        <v>291</v>
      </c>
      <c r="N86" s="554">
        <v>74.72</v>
      </c>
      <c r="P86" s="420"/>
      <c r="Q86" s="421"/>
      <c r="R86" s="433"/>
    </row>
    <row r="87" spans="1:18" ht="16.350000000000001" customHeight="1">
      <c r="N87" s="70" t="s">
        <v>70</v>
      </c>
      <c r="P87" s="420"/>
      <c r="Q87" s="421"/>
    </row>
    <row r="88" spans="1:18" ht="16.350000000000001" customHeight="1">
      <c r="M88" s="555"/>
      <c r="N88" s="332"/>
      <c r="P88" s="420"/>
      <c r="Q88" s="421"/>
    </row>
    <row r="89" spans="1:18" ht="16.350000000000001" customHeight="1">
      <c r="P89" s="420"/>
      <c r="Q89" s="421"/>
    </row>
    <row r="90" spans="1:18" ht="16.350000000000001" customHeight="1">
      <c r="P90" s="420"/>
      <c r="Q90" s="421"/>
    </row>
    <row r="91" spans="1:18" ht="16.350000000000001" customHeight="1">
      <c r="Q91" s="433"/>
    </row>
    <row r="92" spans="1:18" ht="16.350000000000001" customHeight="1">
      <c r="Q92" s="433"/>
    </row>
    <row r="93" spans="1:18" ht="16.350000000000001" customHeight="1">
      <c r="Q93" s="433"/>
    </row>
  </sheetData>
  <mergeCells count="6">
    <mergeCell ref="B4:N4"/>
    <mergeCell ref="B5:N5"/>
    <mergeCell ref="B6:N6"/>
    <mergeCell ref="B7:N7"/>
    <mergeCell ref="B8:N8"/>
    <mergeCell ref="B9:N9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40" orientation="portrait" r:id="rId1"/>
  <headerFooter scaleWithDoc="0" alignWithMargins="0">
    <oddHeader>&amp;R&amp;"Verdana,Normal"&amp;8 16</oddHeader>
    <oddFooter>&amp;R&amp;"Verdana,Cursiva"&amp;8Subdirección General de Análisis, Coordinación y Estadística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42"/>
  <sheetViews>
    <sheetView showGridLines="0" zoomScaleNormal="100" zoomScaleSheetLayoutView="80" workbookViewId="0"/>
  </sheetViews>
  <sheetFormatPr baseColWidth="10" defaultColWidth="12.5703125" defaultRowHeight="15"/>
  <cols>
    <col min="1" max="1" width="2.7109375" style="556" customWidth="1"/>
    <col min="2" max="2" width="36.28515625" style="528" bestFit="1" customWidth="1"/>
    <col min="3" max="3" width="12.7109375" style="528" customWidth="1"/>
    <col min="4" max="4" width="31.28515625" style="528" bestFit="1" customWidth="1"/>
    <col min="5" max="5" width="7.7109375" style="528" customWidth="1"/>
    <col min="6" max="6" width="21.7109375" style="528" customWidth="1"/>
    <col min="7" max="7" width="52.5703125" style="528" customWidth="1"/>
    <col min="8" max="8" width="3.7109375" style="374" customWidth="1"/>
    <col min="9" max="9" width="8.28515625" style="374" bestFit="1" customWidth="1"/>
    <col min="10" max="10" width="10.85546875" style="557" bestFit="1" customWidth="1"/>
    <col min="11" max="11" width="9.28515625" style="374" customWidth="1"/>
    <col min="12" max="12" width="12.5703125" style="374"/>
    <col min="13" max="14" width="14.7109375" style="374" bestFit="1" customWidth="1"/>
    <col min="15" max="15" width="12.85546875" style="374" bestFit="1" customWidth="1"/>
    <col min="16" max="16384" width="12.5703125" style="374"/>
  </cols>
  <sheetData>
    <row r="2" spans="1:11">
      <c r="G2" s="377"/>
      <c r="H2" s="378"/>
    </row>
    <row r="3" spans="1:11" ht="8.25" customHeight="1">
      <c r="H3" s="378"/>
    </row>
    <row r="4" spans="1:11" ht="0.75" customHeight="1" thickBot="1">
      <c r="H4" s="378"/>
    </row>
    <row r="5" spans="1:11" ht="26.25" customHeight="1" thickBot="1">
      <c r="B5" s="472" t="s">
        <v>426</v>
      </c>
      <c r="C5" s="473"/>
      <c r="D5" s="473"/>
      <c r="E5" s="473"/>
      <c r="F5" s="473"/>
      <c r="G5" s="474"/>
      <c r="H5" s="380"/>
    </row>
    <row r="6" spans="1:11" ht="15" customHeight="1">
      <c r="B6" s="476"/>
      <c r="C6" s="476"/>
      <c r="D6" s="476"/>
      <c r="E6" s="476"/>
      <c r="F6" s="476"/>
      <c r="G6" s="476"/>
      <c r="H6" s="382"/>
    </row>
    <row r="7" spans="1:11" ht="15" customHeight="1">
      <c r="B7" s="476" t="s">
        <v>346</v>
      </c>
      <c r="C7" s="476"/>
      <c r="D7" s="476"/>
      <c r="E7" s="476"/>
      <c r="F7" s="476"/>
      <c r="G7" s="476"/>
      <c r="H7" s="382"/>
    </row>
    <row r="8" spans="1:11" ht="15" customHeight="1">
      <c r="B8" s="558"/>
      <c r="C8" s="558"/>
      <c r="D8" s="558"/>
      <c r="E8" s="558"/>
      <c r="F8" s="558"/>
      <c r="G8" s="558"/>
      <c r="H8" s="382"/>
    </row>
    <row r="9" spans="1:11" ht="16.5" customHeight="1">
      <c r="B9" s="389" t="s">
        <v>347</v>
      </c>
      <c r="C9" s="389"/>
      <c r="D9" s="389"/>
      <c r="E9" s="389"/>
      <c r="F9" s="389"/>
      <c r="G9" s="389"/>
      <c r="H9" s="382"/>
    </row>
    <row r="10" spans="1:11" s="392" customFormat="1" ht="12" customHeight="1">
      <c r="A10" s="559"/>
      <c r="B10" s="560"/>
      <c r="C10" s="560"/>
      <c r="D10" s="560"/>
      <c r="E10" s="560"/>
      <c r="F10" s="560"/>
      <c r="G10" s="560"/>
      <c r="H10" s="382"/>
      <c r="J10" s="561"/>
    </row>
    <row r="11" spans="1:11" ht="17.25" customHeight="1">
      <c r="A11" s="562"/>
      <c r="B11" s="563" t="s">
        <v>37</v>
      </c>
      <c r="C11" s="563"/>
      <c r="D11" s="563"/>
      <c r="E11" s="563"/>
      <c r="F11" s="563"/>
      <c r="G11" s="563"/>
      <c r="H11" s="564"/>
    </row>
    <row r="12" spans="1:11" ht="6.75" customHeight="1" thickBot="1">
      <c r="A12" s="562"/>
      <c r="B12" s="560"/>
      <c r="C12" s="560"/>
      <c r="D12" s="560"/>
      <c r="E12" s="560"/>
      <c r="F12" s="560"/>
      <c r="G12" s="560"/>
      <c r="H12" s="564"/>
    </row>
    <row r="13" spans="1:11" ht="16.350000000000001" customHeight="1">
      <c r="A13" s="562"/>
      <c r="B13" s="396" t="s">
        <v>231</v>
      </c>
      <c r="C13" s="397" t="s">
        <v>279</v>
      </c>
      <c r="D13" s="398" t="s">
        <v>280</v>
      </c>
      <c r="E13" s="397" t="s">
        <v>281</v>
      </c>
      <c r="F13" s="398" t="s">
        <v>282</v>
      </c>
      <c r="G13" s="485" t="s">
        <v>348</v>
      </c>
      <c r="H13" s="565"/>
    </row>
    <row r="14" spans="1:11" ht="16.350000000000001" customHeight="1">
      <c r="A14" s="562"/>
      <c r="B14" s="405"/>
      <c r="C14" s="406"/>
      <c r="D14" s="486" t="s">
        <v>284</v>
      </c>
      <c r="E14" s="406"/>
      <c r="F14" s="407"/>
      <c r="G14" s="487" t="s">
        <v>349</v>
      </c>
      <c r="H14" s="566"/>
    </row>
    <row r="15" spans="1:11" s="549" customFormat="1" ht="30" customHeight="1">
      <c r="A15" s="562"/>
      <c r="B15" s="424" t="s">
        <v>363</v>
      </c>
      <c r="C15" s="413" t="s">
        <v>350</v>
      </c>
      <c r="D15" s="413" t="s">
        <v>365</v>
      </c>
      <c r="E15" s="413" t="s">
        <v>40</v>
      </c>
      <c r="F15" s="413" t="s">
        <v>366</v>
      </c>
      <c r="G15" s="567">
        <v>206</v>
      </c>
      <c r="H15" s="442"/>
      <c r="I15" s="462"/>
      <c r="J15" s="421"/>
      <c r="K15" s="568"/>
    </row>
    <row r="16" spans="1:11" s="549" customFormat="1" ht="30" customHeight="1">
      <c r="A16" s="562"/>
      <c r="B16" s="412"/>
      <c r="C16" s="413" t="s">
        <v>350</v>
      </c>
      <c r="D16" s="413" t="s">
        <v>367</v>
      </c>
      <c r="E16" s="413" t="s">
        <v>40</v>
      </c>
      <c r="F16" s="413" t="s">
        <v>427</v>
      </c>
      <c r="G16" s="567">
        <v>227.38</v>
      </c>
      <c r="H16" s="442"/>
      <c r="I16" s="462"/>
      <c r="J16" s="421"/>
      <c r="K16" s="568"/>
    </row>
    <row r="17" spans="1:11" s="543" customFormat="1" ht="30" customHeight="1">
      <c r="A17" s="569"/>
      <c r="B17" s="423"/>
      <c r="C17" s="413" t="s">
        <v>350</v>
      </c>
      <c r="D17" s="413" t="s">
        <v>369</v>
      </c>
      <c r="E17" s="413" t="s">
        <v>40</v>
      </c>
      <c r="F17" s="413" t="s">
        <v>366</v>
      </c>
      <c r="G17" s="567">
        <v>194.26</v>
      </c>
      <c r="H17" s="570"/>
      <c r="I17" s="462"/>
      <c r="J17" s="421"/>
      <c r="K17" s="571"/>
    </row>
    <row r="18" spans="1:11" s="422" customFormat="1" ht="30" customHeight="1">
      <c r="A18" s="556"/>
      <c r="B18" s="489" t="s">
        <v>373</v>
      </c>
      <c r="C18" s="413" t="s">
        <v>350</v>
      </c>
      <c r="D18" s="413" t="s">
        <v>330</v>
      </c>
      <c r="E18" s="413" t="s">
        <v>40</v>
      </c>
      <c r="F18" s="413" t="s">
        <v>428</v>
      </c>
      <c r="G18" s="567">
        <v>31.83</v>
      </c>
      <c r="H18" s="419"/>
      <c r="I18" s="462"/>
      <c r="J18" s="421"/>
      <c r="K18" s="492"/>
    </row>
    <row r="19" spans="1:11" s="422" customFormat="1" ht="30" customHeight="1">
      <c r="A19" s="556"/>
      <c r="B19" s="489" t="s">
        <v>376</v>
      </c>
      <c r="C19" s="413" t="s">
        <v>350</v>
      </c>
      <c r="D19" s="413" t="s">
        <v>330</v>
      </c>
      <c r="E19" s="413" t="s">
        <v>40</v>
      </c>
      <c r="F19" s="413" t="s">
        <v>429</v>
      </c>
      <c r="G19" s="567">
        <v>42.9</v>
      </c>
      <c r="H19" s="419"/>
      <c r="I19" s="462"/>
      <c r="J19" s="421"/>
      <c r="K19" s="492"/>
    </row>
    <row r="20" spans="1:11" s="422" customFormat="1" ht="30" customHeight="1">
      <c r="A20" s="556"/>
      <c r="B20" s="489" t="s">
        <v>378</v>
      </c>
      <c r="C20" s="413" t="s">
        <v>350</v>
      </c>
      <c r="D20" s="413" t="s">
        <v>330</v>
      </c>
      <c r="E20" s="413" t="s">
        <v>40</v>
      </c>
      <c r="F20" s="413" t="s">
        <v>40</v>
      </c>
      <c r="G20" s="567">
        <v>56.49</v>
      </c>
      <c r="H20" s="419"/>
      <c r="I20" s="462"/>
      <c r="J20" s="421"/>
      <c r="K20" s="492"/>
    </row>
    <row r="21" spans="1:11" s="422" customFormat="1" ht="30" customHeight="1">
      <c r="A21" s="556"/>
      <c r="B21" s="572" t="s">
        <v>380</v>
      </c>
      <c r="C21" s="413" t="s">
        <v>350</v>
      </c>
      <c r="D21" s="413" t="s">
        <v>382</v>
      </c>
      <c r="E21" s="413" t="s">
        <v>40</v>
      </c>
      <c r="F21" s="413" t="s">
        <v>430</v>
      </c>
      <c r="G21" s="527">
        <v>205.09</v>
      </c>
      <c r="H21" s="419"/>
      <c r="I21" s="462"/>
      <c r="J21" s="421"/>
      <c r="K21" s="492"/>
    </row>
    <row r="22" spans="1:11" s="422" customFormat="1" ht="30" customHeight="1">
      <c r="A22" s="556"/>
      <c r="B22" s="489" t="s">
        <v>385</v>
      </c>
      <c r="C22" s="413" t="s">
        <v>350</v>
      </c>
      <c r="D22" s="413" t="s">
        <v>330</v>
      </c>
      <c r="E22" s="413" t="s">
        <v>40</v>
      </c>
      <c r="F22" s="413" t="s">
        <v>40</v>
      </c>
      <c r="G22" s="567">
        <v>59.19</v>
      </c>
      <c r="H22" s="419"/>
      <c r="I22" s="462"/>
      <c r="J22" s="421"/>
      <c r="K22" s="492"/>
    </row>
    <row r="23" spans="1:11" s="422" customFormat="1" ht="30" customHeight="1">
      <c r="A23" s="556"/>
      <c r="B23" s="489" t="s">
        <v>387</v>
      </c>
      <c r="C23" s="413" t="s">
        <v>350</v>
      </c>
      <c r="D23" s="413" t="s">
        <v>330</v>
      </c>
      <c r="E23" s="413" t="s">
        <v>40</v>
      </c>
      <c r="F23" s="413" t="s">
        <v>40</v>
      </c>
      <c r="G23" s="567">
        <v>65.150000000000006</v>
      </c>
      <c r="H23" s="419"/>
      <c r="I23" s="462"/>
      <c r="J23" s="421"/>
      <c r="K23" s="492"/>
    </row>
    <row r="24" spans="1:11" s="422" customFormat="1" ht="30" customHeight="1">
      <c r="A24" s="556"/>
      <c r="B24" s="489" t="s">
        <v>391</v>
      </c>
      <c r="C24" s="413" t="s">
        <v>350</v>
      </c>
      <c r="D24" s="413" t="s">
        <v>330</v>
      </c>
      <c r="E24" s="413" t="s">
        <v>40</v>
      </c>
      <c r="F24" s="413" t="s">
        <v>393</v>
      </c>
      <c r="G24" s="567">
        <v>252.63</v>
      </c>
      <c r="H24" s="419"/>
      <c r="I24" s="462"/>
      <c r="J24" s="421"/>
      <c r="K24" s="492"/>
    </row>
    <row r="25" spans="1:11" s="422" customFormat="1" ht="30" customHeight="1">
      <c r="A25" s="556"/>
      <c r="B25" s="489" t="s">
        <v>395</v>
      </c>
      <c r="C25" s="413" t="s">
        <v>350</v>
      </c>
      <c r="D25" s="413" t="s">
        <v>351</v>
      </c>
      <c r="E25" s="413" t="s">
        <v>40</v>
      </c>
      <c r="F25" s="413" t="s">
        <v>40</v>
      </c>
      <c r="G25" s="567">
        <v>142.74</v>
      </c>
      <c r="H25" s="419"/>
      <c r="I25" s="462"/>
      <c r="J25" s="421"/>
      <c r="K25" s="492"/>
    </row>
    <row r="26" spans="1:11" s="422" customFormat="1" ht="30" customHeight="1">
      <c r="A26" s="556"/>
      <c r="B26" s="489" t="s">
        <v>396</v>
      </c>
      <c r="C26" s="413" t="s">
        <v>350</v>
      </c>
      <c r="D26" s="413" t="s">
        <v>330</v>
      </c>
      <c r="E26" s="413" t="s">
        <v>40</v>
      </c>
      <c r="F26" s="413" t="s">
        <v>40</v>
      </c>
      <c r="G26" s="567">
        <v>262.45999999999998</v>
      </c>
      <c r="H26" s="419"/>
      <c r="I26" s="462"/>
      <c r="J26" s="421"/>
      <c r="K26" s="492"/>
    </row>
    <row r="27" spans="1:11" s="422" customFormat="1" ht="30" customHeight="1">
      <c r="A27" s="556"/>
      <c r="B27" s="489" t="s">
        <v>398</v>
      </c>
      <c r="C27" s="413" t="s">
        <v>350</v>
      </c>
      <c r="D27" s="413" t="s">
        <v>330</v>
      </c>
      <c r="E27" s="413" t="s">
        <v>289</v>
      </c>
      <c r="F27" s="413" t="s">
        <v>431</v>
      </c>
      <c r="G27" s="567">
        <v>66.8</v>
      </c>
      <c r="H27" s="419"/>
      <c r="I27" s="462"/>
      <c r="J27" s="421"/>
      <c r="K27" s="492"/>
    </row>
    <row r="28" spans="1:11" s="422" customFormat="1" ht="30" customHeight="1">
      <c r="A28" s="556"/>
      <c r="B28" s="489" t="s">
        <v>404</v>
      </c>
      <c r="C28" s="413" t="s">
        <v>350</v>
      </c>
      <c r="D28" s="413" t="s">
        <v>405</v>
      </c>
      <c r="E28" s="413" t="s">
        <v>40</v>
      </c>
      <c r="F28" s="413" t="s">
        <v>40</v>
      </c>
      <c r="G28" s="567">
        <v>142.96</v>
      </c>
      <c r="H28" s="419"/>
      <c r="I28" s="462"/>
      <c r="J28" s="421"/>
      <c r="K28" s="492"/>
    </row>
    <row r="29" spans="1:11" s="422" customFormat="1" ht="30" customHeight="1">
      <c r="A29" s="556"/>
      <c r="B29" s="489" t="s">
        <v>406</v>
      </c>
      <c r="C29" s="413" t="s">
        <v>350</v>
      </c>
      <c r="D29" s="413" t="s">
        <v>432</v>
      </c>
      <c r="E29" s="413" t="s">
        <v>40</v>
      </c>
      <c r="F29" s="413" t="s">
        <v>408</v>
      </c>
      <c r="G29" s="567">
        <v>45.76</v>
      </c>
      <c r="H29" s="419"/>
      <c r="I29" s="462"/>
      <c r="J29" s="421"/>
      <c r="K29" s="492"/>
    </row>
    <row r="30" spans="1:11" s="422" customFormat="1" ht="30" customHeight="1">
      <c r="A30" s="556"/>
      <c r="B30" s="489" t="s">
        <v>410</v>
      </c>
      <c r="C30" s="413" t="s">
        <v>350</v>
      </c>
      <c r="D30" s="413" t="s">
        <v>330</v>
      </c>
      <c r="E30" s="413" t="s">
        <v>289</v>
      </c>
      <c r="F30" s="413" t="s">
        <v>433</v>
      </c>
      <c r="G30" s="567">
        <v>145.18</v>
      </c>
      <c r="H30" s="419"/>
      <c r="I30" s="462"/>
      <c r="J30" s="421"/>
      <c r="K30" s="492"/>
    </row>
    <row r="31" spans="1:11" s="549" customFormat="1" ht="30" customHeight="1">
      <c r="A31" s="562"/>
      <c r="B31" s="424" t="s">
        <v>416</v>
      </c>
      <c r="C31" s="413" t="s">
        <v>350</v>
      </c>
      <c r="D31" s="413" t="s">
        <v>330</v>
      </c>
      <c r="E31" s="413" t="s">
        <v>40</v>
      </c>
      <c r="F31" s="413" t="s">
        <v>40</v>
      </c>
      <c r="G31" s="567">
        <v>64.34</v>
      </c>
      <c r="I31" s="462"/>
      <c r="J31" s="421"/>
      <c r="K31" s="568"/>
    </row>
    <row r="32" spans="1:11" s="549" customFormat="1" ht="30" customHeight="1">
      <c r="A32" s="562"/>
      <c r="B32" s="424" t="s">
        <v>418</v>
      </c>
      <c r="C32" s="413" t="s">
        <v>350</v>
      </c>
      <c r="D32" s="413" t="s">
        <v>330</v>
      </c>
      <c r="E32" s="413" t="s">
        <v>40</v>
      </c>
      <c r="F32" s="413" t="s">
        <v>40</v>
      </c>
      <c r="G32" s="567">
        <v>125.26</v>
      </c>
      <c r="I32" s="462"/>
      <c r="J32" s="421"/>
      <c r="K32" s="568"/>
    </row>
    <row r="33" spans="1:11" s="549" customFormat="1" ht="30" customHeight="1">
      <c r="A33" s="562"/>
      <c r="B33" s="424" t="s">
        <v>420</v>
      </c>
      <c r="C33" s="413" t="s">
        <v>350</v>
      </c>
      <c r="D33" s="413" t="s">
        <v>421</v>
      </c>
      <c r="E33" s="413" t="s">
        <v>289</v>
      </c>
      <c r="F33" s="413" t="s">
        <v>40</v>
      </c>
      <c r="G33" s="567">
        <v>172.03</v>
      </c>
      <c r="I33" s="462"/>
      <c r="J33" s="421"/>
      <c r="K33" s="568"/>
    </row>
    <row r="34" spans="1:11" s="549" customFormat="1" ht="30" customHeight="1">
      <c r="A34" s="562"/>
      <c r="B34" s="412"/>
      <c r="C34" s="413" t="s">
        <v>350</v>
      </c>
      <c r="D34" s="413" t="s">
        <v>422</v>
      </c>
      <c r="E34" s="413" t="s">
        <v>289</v>
      </c>
      <c r="F34" s="413" t="s">
        <v>40</v>
      </c>
      <c r="G34" s="567">
        <v>77.66</v>
      </c>
      <c r="H34" s="442"/>
      <c r="I34" s="462"/>
      <c r="J34" s="421"/>
      <c r="K34" s="568"/>
    </row>
    <row r="35" spans="1:11" ht="30" customHeight="1">
      <c r="B35" s="423"/>
      <c r="C35" s="413" t="s">
        <v>350</v>
      </c>
      <c r="D35" s="413" t="s">
        <v>423</v>
      </c>
      <c r="E35" s="413" t="s">
        <v>289</v>
      </c>
      <c r="F35" s="413" t="s">
        <v>424</v>
      </c>
      <c r="G35" s="567">
        <v>89.43</v>
      </c>
      <c r="H35" s="442"/>
      <c r="I35" s="462"/>
      <c r="J35" s="421"/>
      <c r="K35" s="571"/>
    </row>
    <row r="36" spans="1:11" s="422" customFormat="1" ht="30" customHeight="1" thickBot="1">
      <c r="A36" s="556"/>
      <c r="B36" s="573" t="s">
        <v>425</v>
      </c>
      <c r="C36" s="574" t="s">
        <v>350</v>
      </c>
      <c r="D36" s="574" t="s">
        <v>330</v>
      </c>
      <c r="E36" s="574" t="s">
        <v>40</v>
      </c>
      <c r="F36" s="574" t="s">
        <v>40</v>
      </c>
      <c r="G36" s="575">
        <v>71.69</v>
      </c>
      <c r="H36" s="419"/>
      <c r="I36" s="462"/>
      <c r="J36" s="421"/>
      <c r="K36" s="492"/>
    </row>
    <row r="37" spans="1:11">
      <c r="A37" s="374"/>
      <c r="B37" s="576"/>
      <c r="C37" s="576"/>
      <c r="D37" s="576"/>
      <c r="E37" s="576"/>
      <c r="F37" s="576"/>
      <c r="G37" s="70" t="s">
        <v>70</v>
      </c>
      <c r="I37" s="392"/>
      <c r="J37" s="561"/>
    </row>
    <row r="38" spans="1:11" ht="14.25" customHeight="1">
      <c r="A38" s="374"/>
      <c r="G38" s="332"/>
    </row>
    <row r="41" spans="1:11" ht="21" customHeight="1">
      <c r="A41" s="374"/>
    </row>
    <row r="42" spans="1:11" ht="18" customHeight="1">
      <c r="A42" s="374"/>
    </row>
  </sheetData>
  <mergeCells count="5">
    <mergeCell ref="B5:G5"/>
    <mergeCell ref="B6:G6"/>
    <mergeCell ref="B7:G7"/>
    <mergeCell ref="B9:G9"/>
    <mergeCell ref="B11:G11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54" orientation="portrait" r:id="rId1"/>
  <headerFooter scaleWithDoc="0" alignWithMargins="0">
    <oddHeader>&amp;R&amp;"Verdana,Normal"&amp;8 17</oddHeader>
    <oddFooter>&amp;R&amp;"Verdana,Cursiva"&amp;8Subdirección General de Análisis, Coordinación y Estadística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3:H54"/>
  <sheetViews>
    <sheetView showGridLines="0" zoomScaleNormal="100" zoomScaleSheetLayoutView="90" workbookViewId="0">
      <selection activeCell="H16" sqref="H16"/>
    </sheetView>
  </sheetViews>
  <sheetFormatPr baseColWidth="10" defaultColWidth="11.42578125" defaultRowHeight="12.75"/>
  <cols>
    <col min="1" max="1" width="2.7109375" style="577" customWidth="1"/>
    <col min="2" max="2" width="25" style="577" customWidth="1"/>
    <col min="3" max="3" width="11.5703125" style="577" customWidth="1"/>
    <col min="4" max="4" width="11.42578125" style="577"/>
    <col min="5" max="5" width="19" style="577" customWidth="1"/>
    <col min="6" max="6" width="15" style="577" customWidth="1"/>
    <col min="7" max="7" width="14.5703125" style="577" customWidth="1"/>
    <col min="8" max="8" width="15.85546875" style="577" customWidth="1"/>
    <col min="9" max="9" width="2.7109375" style="577" customWidth="1"/>
    <col min="10" max="16384" width="11.42578125" style="577"/>
  </cols>
  <sheetData>
    <row r="3" spans="2:8" ht="18">
      <c r="B3" s="379" t="s">
        <v>434</v>
      </c>
      <c r="C3" s="379"/>
      <c r="D3" s="379"/>
      <c r="E3" s="379"/>
      <c r="F3" s="379"/>
      <c r="G3" s="379"/>
      <c r="H3" s="379"/>
    </row>
    <row r="4" spans="2:8" ht="15">
      <c r="B4" s="578" t="s">
        <v>435</v>
      </c>
      <c r="C4" s="578"/>
      <c r="D4" s="578"/>
      <c r="E4" s="578"/>
      <c r="F4" s="578"/>
      <c r="G4" s="578"/>
      <c r="H4" s="578"/>
    </row>
    <row r="5" spans="2:8" ht="15.75" thickBot="1">
      <c r="B5" s="579"/>
      <c r="C5" s="579"/>
      <c r="D5" s="579"/>
      <c r="E5" s="579"/>
      <c r="F5" s="579"/>
      <c r="G5" s="579"/>
      <c r="H5" s="579"/>
    </row>
    <row r="6" spans="2:8" ht="15" thickBot="1">
      <c r="B6" s="472" t="s">
        <v>436</v>
      </c>
      <c r="C6" s="473"/>
      <c r="D6" s="473"/>
      <c r="E6" s="473"/>
      <c r="F6" s="473"/>
      <c r="G6" s="473"/>
      <c r="H6" s="474"/>
    </row>
    <row r="7" spans="2:8" ht="9" customHeight="1">
      <c r="B7" s="580"/>
      <c r="C7" s="580"/>
      <c r="D7" s="580"/>
      <c r="E7" s="580"/>
      <c r="F7" s="580"/>
      <c r="G7" s="580"/>
      <c r="H7" s="580"/>
    </row>
    <row r="8" spans="2:8">
      <c r="B8" s="581" t="s">
        <v>437</v>
      </c>
      <c r="C8" s="581"/>
      <c r="D8" s="581"/>
      <c r="E8" s="581"/>
      <c r="F8" s="581"/>
      <c r="G8" s="581"/>
      <c r="H8" s="581"/>
    </row>
    <row r="9" spans="2:8">
      <c r="B9" s="262" t="s">
        <v>438</v>
      </c>
      <c r="C9" s="262" t="s">
        <v>439</v>
      </c>
      <c r="D9" s="262"/>
      <c r="E9" s="262"/>
      <c r="F9" s="262"/>
      <c r="G9" s="262"/>
      <c r="H9" s="262"/>
    </row>
    <row r="10" spans="2:8" ht="13.5" thickBot="1">
      <c r="B10" s="582"/>
      <c r="C10" s="582"/>
      <c r="D10" s="582"/>
      <c r="E10" s="582"/>
      <c r="F10" s="582"/>
      <c r="G10" s="582"/>
      <c r="H10" s="582"/>
    </row>
    <row r="11" spans="2:8" ht="12.75" customHeight="1">
      <c r="B11" s="583"/>
      <c r="C11" s="584" t="s">
        <v>440</v>
      </c>
      <c r="D11" s="585"/>
      <c r="E11" s="586"/>
      <c r="F11" s="587" t="s">
        <v>441</v>
      </c>
      <c r="G11" s="587" t="s">
        <v>442</v>
      </c>
      <c r="H11" s="588"/>
    </row>
    <row r="12" spans="2:8">
      <c r="B12" s="589" t="s">
        <v>443</v>
      </c>
      <c r="C12" s="590" t="s">
        <v>444</v>
      </c>
      <c r="D12" s="591"/>
      <c r="E12" s="592"/>
      <c r="F12" s="593"/>
      <c r="G12" s="593"/>
      <c r="H12" s="594" t="s">
        <v>445</v>
      </c>
    </row>
    <row r="13" spans="2:8" ht="13.5" thickBot="1">
      <c r="B13" s="589"/>
      <c r="C13" s="590" t="s">
        <v>446</v>
      </c>
      <c r="D13" s="591"/>
      <c r="E13" s="592"/>
      <c r="F13" s="595"/>
      <c r="G13" s="595"/>
      <c r="H13" s="594"/>
    </row>
    <row r="14" spans="2:8" ht="15.95" customHeight="1">
      <c r="B14" s="596" t="s">
        <v>447</v>
      </c>
      <c r="C14" s="597" t="s">
        <v>448</v>
      </c>
      <c r="D14" s="598"/>
      <c r="E14" s="599"/>
      <c r="F14" s="600">
        <v>510.32</v>
      </c>
      <c r="G14" s="600">
        <v>507.89</v>
      </c>
      <c r="H14" s="601">
        <v>-2.4300000000000068</v>
      </c>
    </row>
    <row r="15" spans="2:8" ht="15.95" customHeight="1">
      <c r="B15" s="602"/>
      <c r="C15" s="603" t="s">
        <v>449</v>
      </c>
      <c r="D15" s="604"/>
      <c r="E15" s="605"/>
      <c r="F15" s="606">
        <v>502.93</v>
      </c>
      <c r="G15" s="606">
        <v>502.88</v>
      </c>
      <c r="H15" s="607">
        <v>-5.0000000000011369E-2</v>
      </c>
    </row>
    <row r="16" spans="2:8" ht="15.95" customHeight="1">
      <c r="B16" s="602"/>
      <c r="C16" s="608" t="s">
        <v>450</v>
      </c>
      <c r="D16" s="604"/>
      <c r="E16" s="605"/>
      <c r="F16" s="609">
        <v>505.34</v>
      </c>
      <c r="G16" s="609">
        <v>504.51</v>
      </c>
      <c r="H16" s="607">
        <v>-0.82999999999998408</v>
      </c>
    </row>
    <row r="17" spans="2:8" ht="15.95" customHeight="1">
      <c r="B17" s="602"/>
      <c r="C17" s="610" t="s">
        <v>451</v>
      </c>
      <c r="D17" s="257"/>
      <c r="E17" s="611"/>
      <c r="F17" s="606">
        <v>492.15</v>
      </c>
      <c r="G17" s="606">
        <v>500.69</v>
      </c>
      <c r="H17" s="612">
        <v>8.5400000000000205</v>
      </c>
    </row>
    <row r="18" spans="2:8" ht="15.95" customHeight="1">
      <c r="B18" s="602"/>
      <c r="C18" s="603" t="s">
        <v>452</v>
      </c>
      <c r="D18" s="604"/>
      <c r="E18" s="605"/>
      <c r="F18" s="606">
        <v>497.88</v>
      </c>
      <c r="G18" s="606">
        <v>502.82</v>
      </c>
      <c r="H18" s="607">
        <v>4.9399999999999977</v>
      </c>
    </row>
    <row r="19" spans="2:8" ht="15.95" customHeight="1">
      <c r="B19" s="602"/>
      <c r="C19" s="608" t="s">
        <v>453</v>
      </c>
      <c r="D19" s="604"/>
      <c r="E19" s="605"/>
      <c r="F19" s="609">
        <v>496.72</v>
      </c>
      <c r="G19" s="609">
        <v>502.39</v>
      </c>
      <c r="H19" s="607">
        <v>5.6699999999999591</v>
      </c>
    </row>
    <row r="20" spans="2:8" ht="15.95" customHeight="1">
      <c r="B20" s="613"/>
      <c r="C20" s="610" t="s">
        <v>454</v>
      </c>
      <c r="D20" s="257"/>
      <c r="E20" s="611"/>
      <c r="F20" s="606">
        <v>453.05</v>
      </c>
      <c r="G20" s="606">
        <v>440</v>
      </c>
      <c r="H20" s="612">
        <v>-13.050000000000011</v>
      </c>
    </row>
    <row r="21" spans="2:8" ht="15.95" customHeight="1">
      <c r="B21" s="613"/>
      <c r="C21" s="603" t="s">
        <v>455</v>
      </c>
      <c r="D21" s="604"/>
      <c r="E21" s="605"/>
      <c r="F21" s="606">
        <v>478.85</v>
      </c>
      <c r="G21" s="606">
        <v>473.81</v>
      </c>
      <c r="H21" s="607">
        <v>-5.0400000000000205</v>
      </c>
    </row>
    <row r="22" spans="2:8" ht="15.95" customHeight="1" thickBot="1">
      <c r="B22" s="614"/>
      <c r="C22" s="615" t="s">
        <v>456</v>
      </c>
      <c r="D22" s="616"/>
      <c r="E22" s="617"/>
      <c r="F22" s="618">
        <v>469.88</v>
      </c>
      <c r="G22" s="618">
        <v>462.05</v>
      </c>
      <c r="H22" s="619">
        <v>-7.8299999999999841</v>
      </c>
    </row>
    <row r="23" spans="2:8" ht="15.95" customHeight="1">
      <c r="B23" s="596" t="s">
        <v>457</v>
      </c>
      <c r="C23" s="597" t="s">
        <v>458</v>
      </c>
      <c r="D23" s="598"/>
      <c r="E23" s="599"/>
      <c r="F23" s="600">
        <v>353.39</v>
      </c>
      <c r="G23" s="600">
        <v>351.64</v>
      </c>
      <c r="H23" s="601">
        <v>-1.75</v>
      </c>
    </row>
    <row r="24" spans="2:8" ht="15.95" customHeight="1">
      <c r="B24" s="602"/>
      <c r="C24" s="603" t="s">
        <v>459</v>
      </c>
      <c r="D24" s="604"/>
      <c r="E24" s="605"/>
      <c r="F24" s="606">
        <v>321.11</v>
      </c>
      <c r="G24" s="606">
        <v>324.95999999999998</v>
      </c>
      <c r="H24" s="607">
        <v>3.8499999999999659</v>
      </c>
    </row>
    <row r="25" spans="2:8" ht="15.95" customHeight="1">
      <c r="B25" s="602"/>
      <c r="C25" s="608" t="s">
        <v>460</v>
      </c>
      <c r="D25" s="604"/>
      <c r="E25" s="605"/>
      <c r="F25" s="609">
        <v>350.1</v>
      </c>
      <c r="G25" s="609">
        <v>348.92</v>
      </c>
      <c r="H25" s="607">
        <v>-1.1800000000000068</v>
      </c>
    </row>
    <row r="26" spans="2:8" ht="15.95" customHeight="1">
      <c r="B26" s="602"/>
      <c r="C26" s="610" t="s">
        <v>452</v>
      </c>
      <c r="D26" s="257"/>
      <c r="E26" s="611"/>
      <c r="F26" s="606">
        <v>367.36</v>
      </c>
      <c r="G26" s="606">
        <v>369.15</v>
      </c>
      <c r="H26" s="612">
        <v>1.7899999999999636</v>
      </c>
    </row>
    <row r="27" spans="2:8" ht="15.95" customHeight="1">
      <c r="B27" s="602"/>
      <c r="C27" s="603" t="s">
        <v>461</v>
      </c>
      <c r="D27" s="604"/>
      <c r="E27" s="605"/>
      <c r="F27" s="606">
        <v>429.58</v>
      </c>
      <c r="G27" s="606">
        <v>424.05</v>
      </c>
      <c r="H27" s="607">
        <v>-5.5299999999999727</v>
      </c>
    </row>
    <row r="28" spans="2:8" ht="15.95" customHeight="1">
      <c r="B28" s="602"/>
      <c r="C28" s="608" t="s">
        <v>453</v>
      </c>
      <c r="D28" s="604"/>
      <c r="E28" s="605"/>
      <c r="F28" s="609">
        <v>386.85</v>
      </c>
      <c r="G28" s="609">
        <v>386.35</v>
      </c>
      <c r="H28" s="607">
        <v>-0.5</v>
      </c>
    </row>
    <row r="29" spans="2:8" ht="15.95" customHeight="1">
      <c r="B29" s="613"/>
      <c r="C29" s="620" t="s">
        <v>454</v>
      </c>
      <c r="D29" s="621"/>
      <c r="E29" s="611"/>
      <c r="F29" s="606">
        <v>368.34</v>
      </c>
      <c r="G29" s="606">
        <v>369.18</v>
      </c>
      <c r="H29" s="612">
        <v>0.84000000000003183</v>
      </c>
    </row>
    <row r="30" spans="2:8" ht="15.95" customHeight="1">
      <c r="B30" s="613"/>
      <c r="C30" s="620" t="s">
        <v>462</v>
      </c>
      <c r="D30" s="621"/>
      <c r="E30" s="611"/>
      <c r="F30" s="606">
        <v>375.54</v>
      </c>
      <c r="G30" s="606">
        <v>385.24</v>
      </c>
      <c r="H30" s="612">
        <v>9.6999999999999886</v>
      </c>
    </row>
    <row r="31" spans="2:8" ht="15.95" customHeight="1">
      <c r="B31" s="613"/>
      <c r="C31" s="622" t="s">
        <v>463</v>
      </c>
      <c r="D31" s="623"/>
      <c r="E31" s="605"/>
      <c r="F31" s="606">
        <v>428.18</v>
      </c>
      <c r="G31" s="606">
        <v>425.03</v>
      </c>
      <c r="H31" s="607">
        <v>-3.1500000000000341</v>
      </c>
    </row>
    <row r="32" spans="2:8" ht="15.95" customHeight="1" thickBot="1">
      <c r="B32" s="614"/>
      <c r="C32" s="615" t="s">
        <v>456</v>
      </c>
      <c r="D32" s="616"/>
      <c r="E32" s="617"/>
      <c r="F32" s="618">
        <v>381.11</v>
      </c>
      <c r="G32" s="618">
        <v>385.79</v>
      </c>
      <c r="H32" s="619">
        <v>4.6800000000000068</v>
      </c>
    </row>
    <row r="33" spans="2:8" ht="15.95" customHeight="1">
      <c r="B33" s="596" t="s">
        <v>464</v>
      </c>
      <c r="C33" s="597" t="s">
        <v>448</v>
      </c>
      <c r="D33" s="598"/>
      <c r="E33" s="599"/>
      <c r="F33" s="600">
        <v>494.23</v>
      </c>
      <c r="G33" s="600">
        <v>503.63</v>
      </c>
      <c r="H33" s="601">
        <v>9.3999999999999773</v>
      </c>
    </row>
    <row r="34" spans="2:8" ht="15.95" customHeight="1">
      <c r="B34" s="602"/>
      <c r="C34" s="603" t="s">
        <v>449</v>
      </c>
      <c r="D34" s="604"/>
      <c r="E34" s="605"/>
      <c r="F34" s="606">
        <v>487.96</v>
      </c>
      <c r="G34" s="606">
        <v>483.44</v>
      </c>
      <c r="H34" s="607">
        <v>-4.5199999999999818</v>
      </c>
    </row>
    <row r="35" spans="2:8" ht="15.95" customHeight="1">
      <c r="B35" s="602"/>
      <c r="C35" s="608" t="s">
        <v>450</v>
      </c>
      <c r="D35" s="604"/>
      <c r="E35" s="605"/>
      <c r="F35" s="609">
        <v>489.14</v>
      </c>
      <c r="G35" s="609">
        <v>487.24</v>
      </c>
      <c r="H35" s="607">
        <v>-1.8999999999999773</v>
      </c>
    </row>
    <row r="36" spans="2:8" ht="15.95" customHeight="1">
      <c r="B36" s="602"/>
      <c r="C36" s="610" t="s">
        <v>451</v>
      </c>
      <c r="D36" s="257"/>
      <c r="E36" s="611"/>
      <c r="F36" s="606">
        <v>483.09</v>
      </c>
      <c r="G36" s="606">
        <v>473.09</v>
      </c>
      <c r="H36" s="612">
        <v>-10</v>
      </c>
    </row>
    <row r="37" spans="2:8" ht="15.95" customHeight="1">
      <c r="B37" s="602"/>
      <c r="C37" s="620" t="s">
        <v>452</v>
      </c>
      <c r="D37" s="621"/>
      <c r="E37" s="611"/>
      <c r="F37" s="606">
        <v>477.07</v>
      </c>
      <c r="G37" s="606">
        <v>482.42</v>
      </c>
      <c r="H37" s="612">
        <v>5.3500000000000227</v>
      </c>
    </row>
    <row r="38" spans="2:8" ht="15.95" customHeight="1">
      <c r="B38" s="602"/>
      <c r="C38" s="622" t="s">
        <v>461</v>
      </c>
      <c r="D38" s="623"/>
      <c r="E38" s="605"/>
      <c r="F38" s="606">
        <v>496.22</v>
      </c>
      <c r="G38" s="606">
        <v>498.56</v>
      </c>
      <c r="H38" s="607">
        <v>2.339999999999975</v>
      </c>
    </row>
    <row r="39" spans="2:8" ht="15.95" customHeight="1">
      <c r="B39" s="613"/>
      <c r="C39" s="608" t="s">
        <v>453</v>
      </c>
      <c r="D39" s="604"/>
      <c r="E39" s="605"/>
      <c r="F39" s="609">
        <v>478.72</v>
      </c>
      <c r="G39" s="609">
        <v>482.19</v>
      </c>
      <c r="H39" s="607">
        <v>3.4699999999999704</v>
      </c>
    </row>
    <row r="40" spans="2:8" ht="15.95" customHeight="1">
      <c r="B40" s="613"/>
      <c r="C40" s="620" t="s">
        <v>454</v>
      </c>
      <c r="D40" s="624"/>
      <c r="E40" s="625"/>
      <c r="F40" s="606">
        <v>400.13</v>
      </c>
      <c r="G40" s="606">
        <v>410.64</v>
      </c>
      <c r="H40" s="612">
        <v>10.509999999999991</v>
      </c>
    </row>
    <row r="41" spans="2:8" ht="15.95" customHeight="1">
      <c r="B41" s="613"/>
      <c r="C41" s="620" t="s">
        <v>462</v>
      </c>
      <c r="D41" s="621"/>
      <c r="E41" s="611"/>
      <c r="F41" s="606">
        <v>433.36</v>
      </c>
      <c r="G41" s="606">
        <v>438.84</v>
      </c>
      <c r="H41" s="612">
        <v>5.4799999999999613</v>
      </c>
    </row>
    <row r="42" spans="2:8" ht="15.95" customHeight="1">
      <c r="B42" s="613"/>
      <c r="C42" s="622" t="s">
        <v>463</v>
      </c>
      <c r="D42" s="623"/>
      <c r="E42" s="605"/>
      <c r="F42" s="606">
        <v>490.72</v>
      </c>
      <c r="G42" s="606">
        <v>492.33</v>
      </c>
      <c r="H42" s="607">
        <v>1.6099999999999568</v>
      </c>
    </row>
    <row r="43" spans="2:8" ht="15.95" customHeight="1" thickBot="1">
      <c r="B43" s="614"/>
      <c r="C43" s="615" t="s">
        <v>456</v>
      </c>
      <c r="D43" s="616"/>
      <c r="E43" s="617"/>
      <c r="F43" s="618">
        <v>429.26</v>
      </c>
      <c r="G43" s="618">
        <v>435.48</v>
      </c>
      <c r="H43" s="626">
        <v>6.2200000000000273</v>
      </c>
    </row>
    <row r="44" spans="2:8" ht="15.95" customHeight="1">
      <c r="B44" s="602" t="s">
        <v>465</v>
      </c>
      <c r="C44" s="610" t="s">
        <v>448</v>
      </c>
      <c r="D44" s="257"/>
      <c r="E44" s="611"/>
      <c r="F44" s="600">
        <v>499.55</v>
      </c>
      <c r="G44" s="600">
        <v>497.22</v>
      </c>
      <c r="H44" s="612">
        <v>-2.3299999999999841</v>
      </c>
    </row>
    <row r="45" spans="2:8" ht="15.95" customHeight="1">
      <c r="B45" s="602"/>
      <c r="C45" s="603" t="s">
        <v>449</v>
      </c>
      <c r="D45" s="604"/>
      <c r="E45" s="605"/>
      <c r="F45" s="606">
        <v>497.33</v>
      </c>
      <c r="G45" s="606">
        <v>496.1</v>
      </c>
      <c r="H45" s="607">
        <v>-1.2299999999999613</v>
      </c>
    </row>
    <row r="46" spans="2:8" ht="15.95" customHeight="1">
      <c r="B46" s="602"/>
      <c r="C46" s="608" t="s">
        <v>450</v>
      </c>
      <c r="D46" s="604"/>
      <c r="E46" s="605"/>
      <c r="F46" s="609">
        <v>498.17</v>
      </c>
      <c r="G46" s="609">
        <v>496.52</v>
      </c>
      <c r="H46" s="607">
        <v>-1.6500000000000341</v>
      </c>
    </row>
    <row r="47" spans="2:8" ht="15.95" customHeight="1">
      <c r="B47" s="602"/>
      <c r="C47" s="610" t="s">
        <v>451</v>
      </c>
      <c r="D47" s="257"/>
      <c r="E47" s="611"/>
      <c r="F47" s="606">
        <v>490.73</v>
      </c>
      <c r="G47" s="606">
        <v>493.8</v>
      </c>
      <c r="H47" s="612">
        <v>3.0699999999999932</v>
      </c>
    </row>
    <row r="48" spans="2:8" ht="15.95" customHeight="1">
      <c r="B48" s="602"/>
      <c r="C48" s="603" t="s">
        <v>452</v>
      </c>
      <c r="D48" s="604"/>
      <c r="E48" s="605"/>
      <c r="F48" s="606">
        <v>483.82</v>
      </c>
      <c r="G48" s="606">
        <v>479.58</v>
      </c>
      <c r="H48" s="607">
        <v>-4.2400000000000091</v>
      </c>
    </row>
    <row r="49" spans="2:8" ht="15.95" customHeight="1">
      <c r="B49" s="602"/>
      <c r="C49" s="608" t="s">
        <v>453</v>
      </c>
      <c r="D49" s="604"/>
      <c r="E49" s="605"/>
      <c r="F49" s="609">
        <v>485.24</v>
      </c>
      <c r="G49" s="609">
        <v>482.5</v>
      </c>
      <c r="H49" s="607">
        <v>-2.7400000000000091</v>
      </c>
    </row>
    <row r="50" spans="2:8" ht="15.95" customHeight="1">
      <c r="B50" s="613"/>
      <c r="C50" s="610" t="s">
        <v>454</v>
      </c>
      <c r="D50" s="257"/>
      <c r="E50" s="611"/>
      <c r="F50" s="606">
        <v>461.36</v>
      </c>
      <c r="G50" s="606">
        <v>452.91</v>
      </c>
      <c r="H50" s="612">
        <v>-8.4499999999999886</v>
      </c>
    </row>
    <row r="51" spans="2:8" ht="15.95" customHeight="1">
      <c r="B51" s="613"/>
      <c r="C51" s="603" t="s">
        <v>455</v>
      </c>
      <c r="D51" s="604"/>
      <c r="E51" s="605"/>
      <c r="F51" s="606">
        <v>465.08</v>
      </c>
      <c r="G51" s="606">
        <v>442.48</v>
      </c>
      <c r="H51" s="607">
        <v>-22.599999999999966</v>
      </c>
    </row>
    <row r="52" spans="2:8" ht="15.95" customHeight="1" thickBot="1">
      <c r="B52" s="627"/>
      <c r="C52" s="615" t="s">
        <v>456</v>
      </c>
      <c r="D52" s="616"/>
      <c r="E52" s="617"/>
      <c r="F52" s="618">
        <v>463.18</v>
      </c>
      <c r="G52" s="618">
        <v>447.8</v>
      </c>
      <c r="H52" s="619">
        <v>-15.379999999999995</v>
      </c>
    </row>
    <row r="53" spans="2:8">
      <c r="H53" s="70" t="s">
        <v>70</v>
      </c>
    </row>
    <row r="54" spans="2:8">
      <c r="G54" s="70"/>
    </row>
  </sheetData>
  <mergeCells count="10">
    <mergeCell ref="B14:B19"/>
    <mergeCell ref="B23:B28"/>
    <mergeCell ref="B33:B38"/>
    <mergeCell ref="B44:B49"/>
    <mergeCell ref="B3:H3"/>
    <mergeCell ref="B4:H4"/>
    <mergeCell ref="B6:H6"/>
    <mergeCell ref="B8:H8"/>
    <mergeCell ref="F11:F13"/>
    <mergeCell ref="G11:G13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86" fitToHeight="0" orientation="portrait" r:id="rId1"/>
  <headerFooter scaleWithDoc="0" alignWithMargins="0">
    <oddHeader>&amp;R&amp;"Verdana,Normal"&amp;8 18</oddHeader>
    <oddFooter>&amp;R&amp;"Verdana,Cursiva"&amp;8SG. Análisis, Coordinación y Estadística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G48"/>
  <sheetViews>
    <sheetView showGridLines="0" zoomScaleNormal="100" zoomScaleSheetLayoutView="90" workbookViewId="0">
      <selection activeCell="B1" sqref="B1"/>
    </sheetView>
  </sheetViews>
  <sheetFormatPr baseColWidth="10" defaultColWidth="9.140625" defaultRowHeight="11.25"/>
  <cols>
    <col min="1" max="1" width="1" style="257" customWidth="1"/>
    <col min="2" max="2" width="48" style="257" customWidth="1"/>
    <col min="3" max="3" width="21.85546875" style="257" customWidth="1"/>
    <col min="4" max="4" width="19" style="257" customWidth="1"/>
    <col min="5" max="5" width="35.42578125" style="257" customWidth="1"/>
    <col min="6" max="6" width="4.140625" style="257" customWidth="1"/>
    <col min="7" max="16384" width="9.140625" style="257"/>
  </cols>
  <sheetData>
    <row r="2" spans="2:7" ht="10.15" customHeight="1" thickBot="1">
      <c r="B2" s="628"/>
      <c r="C2" s="628"/>
      <c r="D2" s="628"/>
      <c r="E2" s="628"/>
    </row>
    <row r="3" spans="2:7" ht="18.600000000000001" customHeight="1" thickBot="1">
      <c r="B3" s="472" t="s">
        <v>466</v>
      </c>
      <c r="C3" s="473"/>
      <c r="D3" s="473"/>
      <c r="E3" s="474"/>
    </row>
    <row r="4" spans="2:7" ht="13.15" customHeight="1" thickBot="1">
      <c r="B4" s="629" t="s">
        <v>467</v>
      </c>
      <c r="C4" s="629"/>
      <c r="D4" s="629"/>
      <c r="E4" s="629"/>
      <c r="F4" s="262"/>
      <c r="G4" s="262"/>
    </row>
    <row r="5" spans="2:7" ht="40.15" customHeight="1">
      <c r="B5" s="630" t="s">
        <v>468</v>
      </c>
      <c r="C5" s="631" t="s">
        <v>441</v>
      </c>
      <c r="D5" s="631" t="s">
        <v>442</v>
      </c>
      <c r="E5" s="632" t="s">
        <v>188</v>
      </c>
      <c r="F5" s="262"/>
      <c r="G5" s="262"/>
    </row>
    <row r="6" spans="2:7" ht="12.95" customHeight="1">
      <c r="B6" s="633" t="s">
        <v>469</v>
      </c>
      <c r="C6" s="634">
        <v>271.04000000000002</v>
      </c>
      <c r="D6" s="634">
        <v>270.83</v>
      </c>
      <c r="E6" s="635">
        <v>-0.21000000000003638</v>
      </c>
    </row>
    <row r="7" spans="2:7" ht="12.95" customHeight="1">
      <c r="B7" s="636" t="s">
        <v>470</v>
      </c>
      <c r="C7" s="637">
        <v>266.89999999999998</v>
      </c>
      <c r="D7" s="637">
        <v>266.45</v>
      </c>
      <c r="E7" s="635">
        <v>-0.44999999999998863</v>
      </c>
    </row>
    <row r="8" spans="2:7" ht="12.95" customHeight="1">
      <c r="B8" s="636" t="s">
        <v>471</v>
      </c>
      <c r="C8" s="637">
        <v>147.94999999999999</v>
      </c>
      <c r="D8" s="637">
        <v>147.19999999999999</v>
      </c>
      <c r="E8" s="635">
        <v>-0.75</v>
      </c>
    </row>
    <row r="9" spans="2:7" ht="12.95" customHeight="1">
      <c r="B9" s="636" t="s">
        <v>472</v>
      </c>
      <c r="C9" s="637">
        <v>267.91000000000003</v>
      </c>
      <c r="D9" s="637">
        <v>268.24</v>
      </c>
      <c r="E9" s="635">
        <v>0.32999999999998408</v>
      </c>
    </row>
    <row r="10" spans="2:7" ht="12.95" customHeight="1" thickBot="1">
      <c r="B10" s="638" t="s">
        <v>473</v>
      </c>
      <c r="C10" s="639">
        <v>270.23</v>
      </c>
      <c r="D10" s="639">
        <v>270.51</v>
      </c>
      <c r="E10" s="640">
        <v>0.27999999999997272</v>
      </c>
    </row>
    <row r="11" spans="2:7" ht="12.95" customHeight="1" thickBot="1">
      <c r="B11" s="641"/>
      <c r="C11" s="642"/>
      <c r="D11" s="643"/>
      <c r="E11" s="644"/>
    </row>
    <row r="12" spans="2:7" ht="15.75" customHeight="1" thickBot="1">
      <c r="B12" s="472" t="s">
        <v>474</v>
      </c>
      <c r="C12" s="473"/>
      <c r="D12" s="473"/>
      <c r="E12" s="474"/>
    </row>
    <row r="13" spans="2:7" ht="12" customHeight="1" thickBot="1">
      <c r="B13" s="645"/>
      <c r="C13" s="645"/>
      <c r="D13" s="645"/>
      <c r="E13" s="645"/>
    </row>
    <row r="14" spans="2:7" ht="40.15" customHeight="1">
      <c r="B14" s="646" t="s">
        <v>475</v>
      </c>
      <c r="C14" s="631" t="s">
        <v>441</v>
      </c>
      <c r="D14" s="631" t="s">
        <v>442</v>
      </c>
      <c r="E14" s="647" t="s">
        <v>188</v>
      </c>
    </row>
    <row r="15" spans="2:7" ht="12.95" customHeight="1">
      <c r="B15" s="648" t="s">
        <v>476</v>
      </c>
      <c r="C15" s="649"/>
      <c r="D15" s="649"/>
      <c r="E15" s="650"/>
    </row>
    <row r="16" spans="2:7" ht="12.95" customHeight="1">
      <c r="B16" s="648" t="s">
        <v>477</v>
      </c>
      <c r="C16" s="651">
        <v>125.02</v>
      </c>
      <c r="D16" s="651">
        <v>130.13999999999999</v>
      </c>
      <c r="E16" s="652">
        <v>5.1199999999999903</v>
      </c>
    </row>
    <row r="17" spans="2:5" ht="12.95" customHeight="1">
      <c r="B17" s="648" t="s">
        <v>478</v>
      </c>
      <c r="C17" s="651">
        <v>259.77999999999997</v>
      </c>
      <c r="D17" s="651">
        <v>254.79</v>
      </c>
      <c r="E17" s="652">
        <v>-4.9899999999999807</v>
      </c>
    </row>
    <row r="18" spans="2:5" ht="12.95" customHeight="1">
      <c r="B18" s="648" t="s">
        <v>479</v>
      </c>
      <c r="C18" s="651">
        <v>113.51</v>
      </c>
      <c r="D18" s="651">
        <v>121.51</v>
      </c>
      <c r="E18" s="652">
        <v>8</v>
      </c>
    </row>
    <row r="19" spans="2:5" ht="12.95" customHeight="1">
      <c r="B19" s="648" t="s">
        <v>480</v>
      </c>
      <c r="C19" s="651">
        <v>204.37</v>
      </c>
      <c r="D19" s="651">
        <v>202.02</v>
      </c>
      <c r="E19" s="652">
        <v>-2.3499999999999943</v>
      </c>
    </row>
    <row r="20" spans="2:5" ht="12.95" customHeight="1">
      <c r="B20" s="653" t="s">
        <v>481</v>
      </c>
      <c r="C20" s="654">
        <v>186.14</v>
      </c>
      <c r="D20" s="654">
        <v>186.42</v>
      </c>
      <c r="E20" s="655">
        <v>0.28000000000000114</v>
      </c>
    </row>
    <row r="21" spans="2:5" ht="12.95" customHeight="1">
      <c r="B21" s="648" t="s">
        <v>482</v>
      </c>
      <c r="C21" s="656"/>
      <c r="D21" s="656"/>
      <c r="E21" s="657"/>
    </row>
    <row r="22" spans="2:5" ht="12.95" customHeight="1">
      <c r="B22" s="648" t="s">
        <v>483</v>
      </c>
      <c r="C22" s="656">
        <v>177.85</v>
      </c>
      <c r="D22" s="656">
        <v>178.21</v>
      </c>
      <c r="E22" s="657">
        <v>0.36000000000001364</v>
      </c>
    </row>
    <row r="23" spans="2:5" ht="12.95" customHeight="1">
      <c r="B23" s="648" t="s">
        <v>484</v>
      </c>
      <c r="C23" s="656">
        <v>335.6</v>
      </c>
      <c r="D23" s="656">
        <v>335.6</v>
      </c>
      <c r="E23" s="657">
        <v>0</v>
      </c>
    </row>
    <row r="24" spans="2:5" ht="12.95" customHeight="1">
      <c r="B24" s="648" t="s">
        <v>485</v>
      </c>
      <c r="C24" s="656">
        <v>350</v>
      </c>
      <c r="D24" s="656">
        <v>350</v>
      </c>
      <c r="E24" s="657">
        <v>0</v>
      </c>
    </row>
    <row r="25" spans="2:5" ht="12.95" customHeight="1">
      <c r="B25" s="648" t="s">
        <v>486</v>
      </c>
      <c r="C25" s="656">
        <v>243.68</v>
      </c>
      <c r="D25" s="656">
        <v>243.68</v>
      </c>
      <c r="E25" s="657">
        <v>0</v>
      </c>
    </row>
    <row r="26" spans="2:5" ht="12.95" customHeight="1" thickBot="1">
      <c r="B26" s="658" t="s">
        <v>487</v>
      </c>
      <c r="C26" s="659">
        <v>294.07</v>
      </c>
      <c r="D26" s="659">
        <v>294.08</v>
      </c>
      <c r="E26" s="660">
        <v>9.9999999999909051E-3</v>
      </c>
    </row>
    <row r="27" spans="2:5" ht="12.95" customHeight="1">
      <c r="B27" s="661"/>
      <c r="C27" s="662"/>
      <c r="D27" s="662"/>
      <c r="E27" s="663"/>
    </row>
    <row r="28" spans="2:5" ht="18.600000000000001" customHeight="1">
      <c r="B28" s="578" t="s">
        <v>488</v>
      </c>
      <c r="C28" s="578"/>
      <c r="D28" s="578"/>
      <c r="E28" s="578"/>
    </row>
    <row r="29" spans="2:5" ht="10.5" customHeight="1" thickBot="1">
      <c r="B29" s="579"/>
      <c r="C29" s="579"/>
      <c r="D29" s="579"/>
      <c r="E29" s="579"/>
    </row>
    <row r="30" spans="2:5" ht="18.600000000000001" customHeight="1" thickBot="1">
      <c r="B30" s="472" t="s">
        <v>489</v>
      </c>
      <c r="C30" s="473"/>
      <c r="D30" s="473"/>
      <c r="E30" s="474"/>
    </row>
    <row r="31" spans="2:5" ht="14.45" customHeight="1" thickBot="1">
      <c r="B31" s="664" t="s">
        <v>490</v>
      </c>
      <c r="C31" s="664"/>
      <c r="D31" s="664"/>
      <c r="E31" s="664"/>
    </row>
    <row r="32" spans="2:5" ht="40.15" customHeight="1">
      <c r="B32" s="665" t="s">
        <v>491</v>
      </c>
      <c r="C32" s="631" t="s">
        <v>441</v>
      </c>
      <c r="D32" s="631" t="s">
        <v>442</v>
      </c>
      <c r="E32" s="666" t="s">
        <v>188</v>
      </c>
    </row>
    <row r="33" spans="2:5" ht="15" customHeight="1">
      <c r="B33" s="667" t="s">
        <v>492</v>
      </c>
      <c r="C33" s="668">
        <v>687.85</v>
      </c>
      <c r="D33" s="668">
        <v>688.19</v>
      </c>
      <c r="E33" s="669">
        <v>0.34000000000003183</v>
      </c>
    </row>
    <row r="34" spans="2:5" ht="14.25" customHeight="1">
      <c r="B34" s="670" t="s">
        <v>493</v>
      </c>
      <c r="C34" s="671">
        <v>673.53</v>
      </c>
      <c r="D34" s="671">
        <v>673.24</v>
      </c>
      <c r="E34" s="669">
        <v>-0.28999999999996362</v>
      </c>
    </row>
    <row r="35" spans="2:5" ht="12" thickBot="1">
      <c r="B35" s="672" t="s">
        <v>494</v>
      </c>
      <c r="C35" s="673">
        <v>680.69</v>
      </c>
      <c r="D35" s="673">
        <v>680.72</v>
      </c>
      <c r="E35" s="674">
        <v>2.9999999999972715E-2</v>
      </c>
    </row>
    <row r="36" spans="2:5">
      <c r="B36" s="675"/>
      <c r="E36" s="676"/>
    </row>
    <row r="37" spans="2:5" ht="12" thickBot="1">
      <c r="B37" s="677" t="s">
        <v>495</v>
      </c>
      <c r="C37" s="678"/>
      <c r="D37" s="678"/>
      <c r="E37" s="679"/>
    </row>
    <row r="38" spans="2:5" ht="40.15" customHeight="1">
      <c r="B38" s="665" t="s">
        <v>496</v>
      </c>
      <c r="C38" s="680" t="s">
        <v>441</v>
      </c>
      <c r="D38" s="680" t="s">
        <v>442</v>
      </c>
      <c r="E38" s="666" t="s">
        <v>188</v>
      </c>
    </row>
    <row r="39" spans="2:5">
      <c r="B39" s="681" t="s">
        <v>333</v>
      </c>
      <c r="C39" s="682">
        <v>791.94</v>
      </c>
      <c r="D39" s="682">
        <v>792.14</v>
      </c>
      <c r="E39" s="683">
        <v>0.19999999999993179</v>
      </c>
    </row>
    <row r="40" spans="2:5">
      <c r="B40" s="684" t="s">
        <v>394</v>
      </c>
      <c r="C40" s="685">
        <v>823.16</v>
      </c>
      <c r="D40" s="685">
        <v>823.16</v>
      </c>
      <c r="E40" s="669">
        <v>0</v>
      </c>
    </row>
    <row r="41" spans="2:5">
      <c r="B41" s="684" t="s">
        <v>295</v>
      </c>
      <c r="C41" s="685">
        <v>626.53</v>
      </c>
      <c r="D41" s="685">
        <v>626.74</v>
      </c>
      <c r="E41" s="669">
        <v>0.21000000000003638</v>
      </c>
    </row>
    <row r="42" spans="2:5">
      <c r="B42" s="684" t="s">
        <v>381</v>
      </c>
      <c r="C42" s="685">
        <v>710.8</v>
      </c>
      <c r="D42" s="685">
        <v>710.8</v>
      </c>
      <c r="E42" s="669">
        <v>0</v>
      </c>
    </row>
    <row r="43" spans="2:5">
      <c r="B43" s="684" t="s">
        <v>497</v>
      </c>
      <c r="C43" s="685">
        <v>706.95</v>
      </c>
      <c r="D43" s="685">
        <v>706.95</v>
      </c>
      <c r="E43" s="669">
        <v>0</v>
      </c>
    </row>
    <row r="44" spans="2:5">
      <c r="B44" s="684" t="s">
        <v>498</v>
      </c>
      <c r="C44" s="685">
        <v>693.46</v>
      </c>
      <c r="D44" s="685">
        <v>693.46</v>
      </c>
      <c r="E44" s="669">
        <v>0</v>
      </c>
    </row>
    <row r="45" spans="2:5">
      <c r="B45" s="684" t="s">
        <v>379</v>
      </c>
      <c r="C45" s="685">
        <v>670.24</v>
      </c>
      <c r="D45" s="685">
        <v>670.24</v>
      </c>
      <c r="E45" s="669">
        <v>0</v>
      </c>
    </row>
    <row r="46" spans="2:5">
      <c r="B46" s="686" t="s">
        <v>318</v>
      </c>
      <c r="C46" s="687">
        <v>756.36</v>
      </c>
      <c r="D46" s="687">
        <v>756.36</v>
      </c>
      <c r="E46" s="688">
        <v>0</v>
      </c>
    </row>
    <row r="47" spans="2:5" ht="12" thickBot="1">
      <c r="B47" s="672" t="s">
        <v>494</v>
      </c>
      <c r="C47" s="689">
        <v>710.36</v>
      </c>
      <c r="D47" s="689">
        <v>710.37</v>
      </c>
      <c r="E47" s="674">
        <v>9.9999999999909051E-3</v>
      </c>
    </row>
    <row r="48" spans="2:5">
      <c r="E48" s="70" t="s">
        <v>70</v>
      </c>
    </row>
  </sheetData>
  <mergeCells count="8">
    <mergeCell ref="B31:E31"/>
    <mergeCell ref="B37:E37"/>
    <mergeCell ref="B3:E3"/>
    <mergeCell ref="B4:E4"/>
    <mergeCell ref="B12:E12"/>
    <mergeCell ref="B13:E13"/>
    <mergeCell ref="B28:E28"/>
    <mergeCell ref="B30:E30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79" firstPageNumber="0" fitToHeight="0" orientation="portrait" r:id="rId1"/>
  <headerFooter scaleWithDoc="0" alignWithMargins="0">
    <oddHeader>&amp;R&amp;"Verdana,Normal"&amp;8 19</oddHeader>
    <oddFooter>&amp;R&amp;"Verdana,Cursiva"&amp;8SG. Análisis, Coordinación y Estadística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T35"/>
  <sheetViews>
    <sheetView showGridLines="0" topLeftCell="A2" zoomScaleNormal="100" zoomScaleSheetLayoutView="90" workbookViewId="0">
      <selection activeCell="A2" sqref="A2"/>
    </sheetView>
  </sheetViews>
  <sheetFormatPr baseColWidth="10" defaultColWidth="11.42578125" defaultRowHeight="12.75"/>
  <cols>
    <col min="1" max="1" width="2.140625" style="577" customWidth="1"/>
    <col min="2" max="2" width="32.85546875" style="577" customWidth="1"/>
    <col min="3" max="3" width="14.7109375" style="577" customWidth="1"/>
    <col min="4" max="4" width="15" style="577" customWidth="1"/>
    <col min="5" max="5" width="11.7109375" style="577" customWidth="1"/>
    <col min="6" max="6" width="14.85546875" style="577" customWidth="1"/>
    <col min="7" max="7" width="15.140625" style="577" customWidth="1"/>
    <col min="8" max="8" width="11.7109375" style="577" customWidth="1"/>
    <col min="9" max="9" width="15.5703125" style="577" customWidth="1"/>
    <col min="10" max="10" width="14.85546875" style="577" customWidth="1"/>
    <col min="11" max="11" width="13.28515625" style="577" customWidth="1"/>
    <col min="12" max="12" width="3.28515625" style="577" customWidth="1"/>
    <col min="13" max="13" width="11.42578125" style="577"/>
    <col min="14" max="14" width="16.140625" style="577" customWidth="1"/>
    <col min="15" max="16384" width="11.42578125" style="577"/>
  </cols>
  <sheetData>
    <row r="1" spans="2:20" hidden="1">
      <c r="B1" s="690"/>
      <c r="C1" s="690"/>
      <c r="D1" s="690"/>
      <c r="E1" s="690"/>
      <c r="F1" s="690"/>
      <c r="G1" s="690"/>
      <c r="H1" s="690"/>
      <c r="I1" s="690"/>
      <c r="J1" s="690"/>
      <c r="K1" s="691"/>
      <c r="L1" s="692" t="s">
        <v>499</v>
      </c>
      <c r="M1" s="693"/>
      <c r="N1" s="693"/>
      <c r="O1" s="693"/>
      <c r="P1" s="693"/>
      <c r="Q1" s="693"/>
      <c r="R1" s="693"/>
      <c r="S1" s="693"/>
      <c r="T1" s="693"/>
    </row>
    <row r="2" spans="2:20" ht="21.6" customHeight="1">
      <c r="B2" s="690"/>
      <c r="C2" s="690"/>
      <c r="D2" s="690"/>
      <c r="E2" s="690"/>
      <c r="F2" s="690"/>
      <c r="G2" s="690"/>
      <c r="H2" s="690"/>
      <c r="I2" s="690"/>
      <c r="J2" s="690"/>
      <c r="K2" s="694"/>
      <c r="L2" s="695"/>
      <c r="M2" s="696"/>
      <c r="N2" s="696"/>
      <c r="O2" s="696"/>
      <c r="P2" s="696"/>
      <c r="Q2" s="696"/>
      <c r="R2" s="696"/>
      <c r="S2" s="696"/>
      <c r="T2" s="696"/>
    </row>
    <row r="3" spans="2:20" ht="9.6" customHeight="1">
      <c r="B3" s="690"/>
      <c r="C3" s="690"/>
      <c r="D3" s="690"/>
      <c r="E3" s="690"/>
      <c r="F3" s="690"/>
      <c r="G3" s="690"/>
      <c r="H3" s="690"/>
      <c r="I3" s="690"/>
      <c r="J3" s="690"/>
      <c r="K3" s="690"/>
      <c r="L3" s="690"/>
      <c r="M3" s="690"/>
      <c r="N3" s="690"/>
      <c r="O3" s="690"/>
      <c r="P3" s="690"/>
      <c r="Q3" s="690"/>
      <c r="R3" s="690"/>
      <c r="S3" s="690"/>
      <c r="T3" s="690"/>
    </row>
    <row r="4" spans="2:20" ht="23.45" customHeight="1" thickBot="1">
      <c r="B4" s="381" t="s">
        <v>500</v>
      </c>
      <c r="C4" s="381"/>
      <c r="D4" s="381"/>
      <c r="E4" s="381"/>
      <c r="F4" s="381"/>
      <c r="G4" s="381"/>
      <c r="H4" s="381"/>
      <c r="I4" s="381"/>
      <c r="J4" s="381"/>
      <c r="K4" s="381"/>
      <c r="L4" s="696"/>
      <c r="M4" s="696"/>
      <c r="N4" s="696"/>
      <c r="O4" s="696"/>
      <c r="P4" s="696"/>
      <c r="Q4" s="696"/>
      <c r="R4" s="696"/>
      <c r="S4" s="690"/>
      <c r="T4" s="690"/>
    </row>
    <row r="5" spans="2:20" ht="21" customHeight="1" thickBot="1">
      <c r="B5" s="472" t="s">
        <v>501</v>
      </c>
      <c r="C5" s="473"/>
      <c r="D5" s="473"/>
      <c r="E5" s="473"/>
      <c r="F5" s="473"/>
      <c r="G5" s="473"/>
      <c r="H5" s="473"/>
      <c r="I5" s="473"/>
      <c r="J5" s="473"/>
      <c r="K5" s="474"/>
      <c r="L5" s="697"/>
      <c r="M5" s="697"/>
      <c r="N5" s="697"/>
      <c r="O5" s="697"/>
      <c r="P5" s="697"/>
      <c r="Q5" s="697"/>
      <c r="R5" s="697"/>
      <c r="S5" s="690"/>
      <c r="T5" s="690"/>
    </row>
    <row r="6" spans="2:20" ht="13.15" customHeight="1">
      <c r="L6" s="696"/>
      <c r="M6" s="696"/>
      <c r="N6" s="696"/>
      <c r="O6" s="696"/>
      <c r="P6" s="696"/>
      <c r="Q6" s="696"/>
      <c r="R6" s="697"/>
      <c r="S6" s="690"/>
      <c r="T6" s="690"/>
    </row>
    <row r="7" spans="2:20" ht="13.15" customHeight="1">
      <c r="B7" s="698" t="s">
        <v>502</v>
      </c>
      <c r="C7" s="698"/>
      <c r="D7" s="698"/>
      <c r="E7" s="698"/>
      <c r="F7" s="698"/>
      <c r="G7" s="698"/>
      <c r="H7" s="698"/>
      <c r="I7" s="698"/>
      <c r="J7" s="698"/>
      <c r="K7" s="698"/>
      <c r="L7" s="696"/>
      <c r="M7" s="696"/>
      <c r="N7" s="696"/>
      <c r="O7" s="696"/>
      <c r="P7" s="696"/>
      <c r="Q7" s="696"/>
      <c r="R7" s="697"/>
      <c r="S7" s="690"/>
      <c r="T7" s="690"/>
    </row>
    <row r="8" spans="2:20" ht="13.5" thickBot="1">
      <c r="B8" s="257"/>
      <c r="C8" s="257"/>
      <c r="D8" s="257"/>
      <c r="E8" s="257"/>
      <c r="F8" s="257"/>
      <c r="G8" s="257"/>
      <c r="H8" s="257"/>
      <c r="I8" s="257"/>
      <c r="J8" s="257"/>
      <c r="K8" s="257"/>
    </row>
    <row r="9" spans="2:20" ht="19.899999999999999" customHeight="1">
      <c r="B9" s="699" t="s">
        <v>503</v>
      </c>
      <c r="C9" s="700" t="s">
        <v>504</v>
      </c>
      <c r="D9" s="701"/>
      <c r="E9" s="702"/>
      <c r="F9" s="703" t="s">
        <v>505</v>
      </c>
      <c r="G9" s="704"/>
      <c r="H9" s="705"/>
      <c r="I9" s="703" t="s">
        <v>506</v>
      </c>
      <c r="J9" s="704"/>
      <c r="K9" s="706"/>
    </row>
    <row r="10" spans="2:20" ht="37.15" customHeight="1">
      <c r="B10" s="707"/>
      <c r="C10" s="708" t="s">
        <v>441</v>
      </c>
      <c r="D10" s="708" t="s">
        <v>442</v>
      </c>
      <c r="E10" s="709" t="s">
        <v>188</v>
      </c>
      <c r="F10" s="710" t="s">
        <v>441</v>
      </c>
      <c r="G10" s="710" t="s">
        <v>442</v>
      </c>
      <c r="H10" s="711" t="s">
        <v>188</v>
      </c>
      <c r="I10" s="710" t="s">
        <v>441</v>
      </c>
      <c r="J10" s="710" t="s">
        <v>442</v>
      </c>
      <c r="K10" s="712" t="s">
        <v>188</v>
      </c>
    </row>
    <row r="11" spans="2:20" ht="30" customHeight="1" thickBot="1">
      <c r="B11" s="713" t="s">
        <v>507</v>
      </c>
      <c r="C11" s="714">
        <v>217.36</v>
      </c>
      <c r="D11" s="714">
        <v>217.4</v>
      </c>
      <c r="E11" s="715">
        <v>3.9999999999992042E-2</v>
      </c>
      <c r="F11" s="714">
        <v>210.71</v>
      </c>
      <c r="G11" s="714">
        <v>209.68</v>
      </c>
      <c r="H11" s="715">
        <v>-1.0300000000000011</v>
      </c>
      <c r="I11" s="714">
        <v>209.03</v>
      </c>
      <c r="J11" s="714">
        <v>208.86</v>
      </c>
      <c r="K11" s="716">
        <v>-0.16999999999998749</v>
      </c>
    </row>
    <row r="12" spans="2:20" ht="19.899999999999999" customHeight="1">
      <c r="B12" s="257"/>
      <c r="C12" s="257"/>
      <c r="D12" s="257"/>
      <c r="E12" s="257"/>
      <c r="F12" s="257"/>
      <c r="G12" s="257"/>
      <c r="H12" s="257"/>
      <c r="I12" s="257"/>
      <c r="J12" s="257"/>
      <c r="K12" s="257"/>
    </row>
    <row r="13" spans="2:20" ht="19.899999999999999" customHeight="1" thickBot="1">
      <c r="B13" s="257"/>
      <c r="C13" s="257"/>
      <c r="D13" s="257"/>
      <c r="E13" s="257"/>
      <c r="F13" s="257"/>
      <c r="G13" s="257"/>
      <c r="H13" s="257"/>
      <c r="I13" s="257"/>
      <c r="J13" s="257"/>
      <c r="K13" s="257"/>
    </row>
    <row r="14" spans="2:20" ht="19.899999999999999" customHeight="1">
      <c r="B14" s="699" t="s">
        <v>503</v>
      </c>
      <c r="C14" s="703" t="s">
        <v>508</v>
      </c>
      <c r="D14" s="704"/>
      <c r="E14" s="705"/>
      <c r="F14" s="703" t="s">
        <v>509</v>
      </c>
      <c r="G14" s="704"/>
      <c r="H14" s="705"/>
      <c r="I14" s="703" t="s">
        <v>510</v>
      </c>
      <c r="J14" s="704"/>
      <c r="K14" s="706"/>
    </row>
    <row r="15" spans="2:20" ht="37.15" customHeight="1">
      <c r="B15" s="707"/>
      <c r="C15" s="710" t="s">
        <v>441</v>
      </c>
      <c r="D15" s="710" t="s">
        <v>442</v>
      </c>
      <c r="E15" s="711" t="s">
        <v>188</v>
      </c>
      <c r="F15" s="710" t="s">
        <v>441</v>
      </c>
      <c r="G15" s="710" t="s">
        <v>442</v>
      </c>
      <c r="H15" s="711" t="s">
        <v>188</v>
      </c>
      <c r="I15" s="710" t="s">
        <v>441</v>
      </c>
      <c r="J15" s="710" t="s">
        <v>442</v>
      </c>
      <c r="K15" s="712" t="s">
        <v>188</v>
      </c>
    </row>
    <row r="16" spans="2:20" ht="30" customHeight="1" thickBot="1">
      <c r="B16" s="713" t="s">
        <v>507</v>
      </c>
      <c r="C16" s="714">
        <v>202.77</v>
      </c>
      <c r="D16" s="714">
        <v>201.53</v>
      </c>
      <c r="E16" s="715">
        <v>-1.2400000000000091</v>
      </c>
      <c r="F16" s="714">
        <v>199.36</v>
      </c>
      <c r="G16" s="714">
        <v>196.61</v>
      </c>
      <c r="H16" s="715">
        <v>-2.75</v>
      </c>
      <c r="I16" s="714">
        <v>193.39</v>
      </c>
      <c r="J16" s="714">
        <v>192.92</v>
      </c>
      <c r="K16" s="716">
        <v>-0.46999999999999886</v>
      </c>
    </row>
    <row r="17" spans="2:11" ht="19.899999999999999" customHeight="1"/>
    <row r="18" spans="2:11" ht="19.899999999999999" customHeight="1" thickBot="1"/>
    <row r="19" spans="2:11" ht="19.899999999999999" customHeight="1" thickBot="1">
      <c r="B19" s="472" t="s">
        <v>511</v>
      </c>
      <c r="C19" s="473"/>
      <c r="D19" s="473"/>
      <c r="E19" s="473"/>
      <c r="F19" s="473"/>
      <c r="G19" s="473"/>
      <c r="H19" s="473"/>
      <c r="I19" s="473"/>
      <c r="J19" s="473"/>
      <c r="K19" s="474"/>
    </row>
    <row r="20" spans="2:11" ht="19.899999999999999" customHeight="1">
      <c r="B20" s="279"/>
    </row>
    <row r="21" spans="2:11" ht="19.899999999999999" customHeight="1" thickBot="1"/>
    <row r="22" spans="2:11" ht="19.899999999999999" customHeight="1">
      <c r="B22" s="699" t="s">
        <v>512</v>
      </c>
      <c r="C22" s="703" t="s">
        <v>513</v>
      </c>
      <c r="D22" s="704"/>
      <c r="E22" s="705"/>
      <c r="F22" s="703" t="s">
        <v>514</v>
      </c>
      <c r="G22" s="704"/>
      <c r="H22" s="705"/>
      <c r="I22" s="703" t="s">
        <v>515</v>
      </c>
      <c r="J22" s="704"/>
      <c r="K22" s="706"/>
    </row>
    <row r="23" spans="2:11" ht="37.15" customHeight="1">
      <c r="B23" s="707"/>
      <c r="C23" s="710" t="s">
        <v>441</v>
      </c>
      <c r="D23" s="710" t="s">
        <v>442</v>
      </c>
      <c r="E23" s="711" t="s">
        <v>188</v>
      </c>
      <c r="F23" s="710" t="s">
        <v>441</v>
      </c>
      <c r="G23" s="710" t="s">
        <v>442</v>
      </c>
      <c r="H23" s="711" t="s">
        <v>188</v>
      </c>
      <c r="I23" s="710" t="s">
        <v>441</v>
      </c>
      <c r="J23" s="710" t="s">
        <v>442</v>
      </c>
      <c r="K23" s="712" t="s">
        <v>188</v>
      </c>
    </row>
    <row r="24" spans="2:11" ht="30" customHeight="1">
      <c r="B24" s="717" t="s">
        <v>516</v>
      </c>
      <c r="C24" s="718" t="s">
        <v>291</v>
      </c>
      <c r="D24" s="718" t="s">
        <v>291</v>
      </c>
      <c r="E24" s="719" t="s">
        <v>291</v>
      </c>
      <c r="F24" s="718">
        <v>1.61</v>
      </c>
      <c r="G24" s="718">
        <v>1.61</v>
      </c>
      <c r="H24" s="719">
        <v>0</v>
      </c>
      <c r="I24" s="718">
        <v>1.58</v>
      </c>
      <c r="J24" s="718">
        <v>1.58</v>
      </c>
      <c r="K24" s="720">
        <v>0</v>
      </c>
    </row>
    <row r="25" spans="2:11" ht="30" customHeight="1">
      <c r="B25" s="717" t="s">
        <v>517</v>
      </c>
      <c r="C25" s="718">
        <v>1.59</v>
      </c>
      <c r="D25" s="718">
        <v>1.59</v>
      </c>
      <c r="E25" s="719">
        <v>0</v>
      </c>
      <c r="F25" s="718">
        <v>1.57</v>
      </c>
      <c r="G25" s="718">
        <v>1.57</v>
      </c>
      <c r="H25" s="719">
        <v>0</v>
      </c>
      <c r="I25" s="718">
        <v>1.55</v>
      </c>
      <c r="J25" s="718">
        <v>1.55</v>
      </c>
      <c r="K25" s="720">
        <v>0</v>
      </c>
    </row>
    <row r="26" spans="2:11" ht="30" customHeight="1">
      <c r="B26" s="717" t="s">
        <v>518</v>
      </c>
      <c r="C26" s="718">
        <v>1.56</v>
      </c>
      <c r="D26" s="718">
        <v>1.56</v>
      </c>
      <c r="E26" s="719">
        <v>0</v>
      </c>
      <c r="F26" s="718">
        <v>1.54</v>
      </c>
      <c r="G26" s="718">
        <v>1.54</v>
      </c>
      <c r="H26" s="719">
        <v>0</v>
      </c>
      <c r="I26" s="718">
        <v>1.53</v>
      </c>
      <c r="J26" s="718">
        <v>1.53</v>
      </c>
      <c r="K26" s="720">
        <v>0</v>
      </c>
    </row>
    <row r="27" spans="2:11" ht="30" customHeight="1">
      <c r="B27" s="717" t="s">
        <v>519</v>
      </c>
      <c r="C27" s="718">
        <v>1.6</v>
      </c>
      <c r="D27" s="718">
        <v>1.6</v>
      </c>
      <c r="E27" s="719">
        <v>0</v>
      </c>
      <c r="F27" s="718">
        <v>1.6</v>
      </c>
      <c r="G27" s="718">
        <v>1.6</v>
      </c>
      <c r="H27" s="719">
        <v>0</v>
      </c>
      <c r="I27" s="718">
        <v>1.58</v>
      </c>
      <c r="J27" s="718">
        <v>1.58</v>
      </c>
      <c r="K27" s="720">
        <v>0</v>
      </c>
    </row>
    <row r="28" spans="2:11" ht="30" customHeight="1">
      <c r="B28" s="717" t="s">
        <v>520</v>
      </c>
      <c r="C28" s="718">
        <v>1.56</v>
      </c>
      <c r="D28" s="718">
        <v>1.56</v>
      </c>
      <c r="E28" s="719">
        <v>0</v>
      </c>
      <c r="F28" s="718">
        <v>1.54</v>
      </c>
      <c r="G28" s="718">
        <v>1.54</v>
      </c>
      <c r="H28" s="719">
        <v>0</v>
      </c>
      <c r="I28" s="718">
        <v>2</v>
      </c>
      <c r="J28" s="718">
        <v>2</v>
      </c>
      <c r="K28" s="720">
        <v>0</v>
      </c>
    </row>
    <row r="29" spans="2:11" ht="30" customHeight="1">
      <c r="B29" s="717" t="s">
        <v>521</v>
      </c>
      <c r="C29" s="718">
        <v>1.56</v>
      </c>
      <c r="D29" s="718">
        <v>1.56</v>
      </c>
      <c r="E29" s="719">
        <v>0</v>
      </c>
      <c r="F29" s="718">
        <v>1.56</v>
      </c>
      <c r="G29" s="718">
        <v>1.56</v>
      </c>
      <c r="H29" s="719">
        <v>0</v>
      </c>
      <c r="I29" s="718">
        <v>1.54</v>
      </c>
      <c r="J29" s="718">
        <v>1.54</v>
      </c>
      <c r="K29" s="720">
        <v>0</v>
      </c>
    </row>
    <row r="30" spans="2:11" ht="30" customHeight="1">
      <c r="B30" s="717" t="s">
        <v>522</v>
      </c>
      <c r="C30" s="718">
        <v>1.58</v>
      </c>
      <c r="D30" s="718">
        <v>1.58</v>
      </c>
      <c r="E30" s="719">
        <v>0</v>
      </c>
      <c r="F30" s="718">
        <v>1.57</v>
      </c>
      <c r="G30" s="718">
        <v>1.57</v>
      </c>
      <c r="H30" s="719">
        <v>0</v>
      </c>
      <c r="I30" s="718">
        <v>1.6</v>
      </c>
      <c r="J30" s="718">
        <v>1.6</v>
      </c>
      <c r="K30" s="720">
        <v>0</v>
      </c>
    </row>
    <row r="31" spans="2:11" ht="30" customHeight="1" thickBot="1">
      <c r="B31" s="721" t="s">
        <v>523</v>
      </c>
      <c r="C31" s="722">
        <v>1.59</v>
      </c>
      <c r="D31" s="722">
        <v>1.59</v>
      </c>
      <c r="E31" s="723">
        <v>0</v>
      </c>
      <c r="F31" s="722">
        <v>1.54</v>
      </c>
      <c r="G31" s="722">
        <v>1.54</v>
      </c>
      <c r="H31" s="723">
        <v>0</v>
      </c>
      <c r="I31" s="722">
        <v>1.53</v>
      </c>
      <c r="J31" s="722">
        <v>1.53</v>
      </c>
      <c r="K31" s="724">
        <v>0</v>
      </c>
    </row>
    <row r="33" spans="2:11">
      <c r="B33" s="725" t="s">
        <v>524</v>
      </c>
    </row>
    <row r="34" spans="2:11">
      <c r="K34" s="332"/>
    </row>
    <row r="35" spans="2:11">
      <c r="K35" s="70" t="s">
        <v>70</v>
      </c>
    </row>
  </sheetData>
  <mergeCells count="18">
    <mergeCell ref="B14:B15"/>
    <mergeCell ref="C14:E14"/>
    <mergeCell ref="F14:H14"/>
    <mergeCell ref="I14:K14"/>
    <mergeCell ref="B19:K19"/>
    <mergeCell ref="B22:B23"/>
    <mergeCell ref="C22:E22"/>
    <mergeCell ref="F22:H22"/>
    <mergeCell ref="I22:K22"/>
    <mergeCell ref="L1:T1"/>
    <mergeCell ref="B4:I4"/>
    <mergeCell ref="J4:K4"/>
    <mergeCell ref="B5:K5"/>
    <mergeCell ref="B7:K7"/>
    <mergeCell ref="B9:B10"/>
    <mergeCell ref="C9:E9"/>
    <mergeCell ref="F9:H9"/>
    <mergeCell ref="I9:K9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61" fitToHeight="0" orientation="portrait" r:id="rId1"/>
  <headerFooter scaleWithDoc="0" alignWithMargins="0">
    <oddHeader>&amp;R&amp;"Verdana,Normal"&amp;8 20</oddHeader>
    <oddFooter>&amp;R&amp;"Verdana,Cursiva"&amp;8SG. Análisis, Coordinación y Estadística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H54"/>
  <sheetViews>
    <sheetView showGridLines="0" zoomScaleNormal="100" zoomScaleSheetLayoutView="90" workbookViewId="0"/>
  </sheetViews>
  <sheetFormatPr baseColWidth="10" defaultColWidth="9.140625" defaultRowHeight="11.25"/>
  <cols>
    <col min="1" max="1" width="4.28515625" style="257" customWidth="1"/>
    <col min="2" max="2" width="40.85546875" style="257" customWidth="1"/>
    <col min="3" max="4" width="15.7109375" style="257" customWidth="1"/>
    <col min="5" max="5" width="35.140625" style="257" customWidth="1"/>
    <col min="6" max="6" width="4.140625" style="257" customWidth="1"/>
    <col min="7" max="8" width="10.7109375" style="257" customWidth="1"/>
    <col min="9" max="16384" width="9.140625" style="257"/>
  </cols>
  <sheetData>
    <row r="2" spans="2:8" ht="14.25">
      <c r="E2" s="258"/>
    </row>
    <row r="3" spans="2:8" ht="13.9" customHeight="1" thickBot="1">
      <c r="B3" s="628"/>
      <c r="C3" s="628"/>
      <c r="D3" s="628"/>
      <c r="E3" s="628"/>
      <c r="F3" s="628"/>
      <c r="G3" s="628"/>
      <c r="H3" s="628"/>
    </row>
    <row r="4" spans="2:8" ht="19.899999999999999" customHeight="1" thickBot="1">
      <c r="B4" s="472" t="s">
        <v>525</v>
      </c>
      <c r="C4" s="473"/>
      <c r="D4" s="473"/>
      <c r="E4" s="474"/>
      <c r="F4" s="726"/>
      <c r="G4" s="726"/>
      <c r="H4" s="628"/>
    </row>
    <row r="5" spans="2:8" ht="22.9" customHeight="1">
      <c r="B5" s="727" t="s">
        <v>526</v>
      </c>
      <c r="C5" s="727"/>
      <c r="D5" s="727"/>
      <c r="E5" s="727"/>
      <c r="G5" s="628"/>
      <c r="H5" s="628"/>
    </row>
    <row r="6" spans="2:8" ht="15" customHeight="1">
      <c r="B6" s="728"/>
      <c r="C6" s="728"/>
      <c r="D6" s="728"/>
      <c r="E6" s="728"/>
      <c r="F6" s="262"/>
      <c r="G6" s="729"/>
      <c r="H6" s="628"/>
    </row>
    <row r="7" spans="2:8" ht="0.95" customHeight="1" thickBot="1">
      <c r="B7" s="729"/>
      <c r="C7" s="729"/>
      <c r="D7" s="729"/>
      <c r="E7" s="729"/>
      <c r="F7" s="729"/>
      <c r="G7" s="729"/>
      <c r="H7" s="628"/>
    </row>
    <row r="8" spans="2:8" ht="40.15" customHeight="1">
      <c r="B8" s="730" t="s">
        <v>527</v>
      </c>
      <c r="C8" s="631" t="s">
        <v>441</v>
      </c>
      <c r="D8" s="631" t="s">
        <v>442</v>
      </c>
      <c r="E8" s="731" t="s">
        <v>445</v>
      </c>
      <c r="F8" s="628"/>
      <c r="G8" s="628"/>
      <c r="H8" s="628"/>
    </row>
    <row r="9" spans="2:8" ht="12.95" customHeight="1">
      <c r="B9" s="732" t="s">
        <v>528</v>
      </c>
      <c r="C9" s="733">
        <v>72.02</v>
      </c>
      <c r="D9" s="733">
        <v>70.16</v>
      </c>
      <c r="E9" s="734">
        <f>D9-C9</f>
        <v>-1.8599999999999994</v>
      </c>
      <c r="F9" s="628"/>
      <c r="G9" s="628"/>
      <c r="H9" s="628"/>
    </row>
    <row r="10" spans="2:8" ht="32.1" customHeight="1">
      <c r="B10" s="735" t="s">
        <v>529</v>
      </c>
      <c r="C10" s="736"/>
      <c r="D10" s="736"/>
      <c r="E10" s="737"/>
      <c r="F10" s="628"/>
      <c r="G10" s="628"/>
      <c r="H10" s="628"/>
    </row>
    <row r="11" spans="2:8" ht="12.95" customHeight="1">
      <c r="B11" s="732" t="s">
        <v>530</v>
      </c>
      <c r="C11" s="733">
        <v>160.94999999999999</v>
      </c>
      <c r="D11" s="733">
        <v>160.82</v>
      </c>
      <c r="E11" s="734">
        <f>D11-C11</f>
        <v>-0.12999999999999545</v>
      </c>
      <c r="F11" s="628"/>
      <c r="G11" s="628"/>
      <c r="H11" s="628"/>
    </row>
    <row r="12" spans="2:8" ht="11.25" hidden="1" customHeight="1">
      <c r="B12" s="738"/>
      <c r="C12" s="739"/>
      <c r="D12" s="739"/>
      <c r="E12" s="740"/>
      <c r="F12" s="628"/>
      <c r="G12" s="628"/>
      <c r="H12" s="628"/>
    </row>
    <row r="13" spans="2:8" ht="32.1" customHeight="1">
      <c r="B13" s="735" t="s">
        <v>531</v>
      </c>
      <c r="C13" s="736"/>
      <c r="D13" s="736"/>
      <c r="E13" s="737"/>
      <c r="F13" s="628"/>
      <c r="G13" s="628"/>
      <c r="H13" s="628"/>
    </row>
    <row r="14" spans="2:8" ht="12.95" customHeight="1">
      <c r="B14" s="732" t="s">
        <v>532</v>
      </c>
      <c r="C14" s="733">
        <v>195</v>
      </c>
      <c r="D14" s="733">
        <v>182.5</v>
      </c>
      <c r="E14" s="734">
        <f>D14-C14</f>
        <v>-12.5</v>
      </c>
      <c r="F14" s="628"/>
      <c r="G14" s="628"/>
      <c r="H14" s="628"/>
    </row>
    <row r="15" spans="2:8" ht="12.95" customHeight="1">
      <c r="B15" s="732" t="s">
        <v>533</v>
      </c>
      <c r="C15" s="733">
        <v>285</v>
      </c>
      <c r="D15" s="733">
        <v>265</v>
      </c>
      <c r="E15" s="734">
        <f>D15-C15</f>
        <v>-20</v>
      </c>
      <c r="F15" s="628"/>
      <c r="G15" s="628"/>
      <c r="H15" s="628"/>
    </row>
    <row r="16" spans="2:8" ht="12.95" customHeight="1" thickBot="1">
      <c r="B16" s="741" t="s">
        <v>534</v>
      </c>
      <c r="C16" s="742">
        <v>237.95</v>
      </c>
      <c r="D16" s="742">
        <v>223.39</v>
      </c>
      <c r="E16" s="743">
        <f>D16-C16</f>
        <v>-14.560000000000002</v>
      </c>
      <c r="F16" s="628"/>
      <c r="G16" s="628"/>
      <c r="H16" s="628"/>
    </row>
    <row r="17" spans="2:8" ht="0.95" customHeight="1">
      <c r="B17" s="744">
        <v>5</v>
      </c>
      <c r="C17" s="744"/>
      <c r="D17" s="744"/>
      <c r="E17" s="744"/>
      <c r="F17" s="628"/>
      <c r="G17" s="628"/>
      <c r="H17" s="628"/>
    </row>
    <row r="18" spans="2:8" ht="21.95" customHeight="1" thickBot="1">
      <c r="B18" s="745"/>
      <c r="C18" s="745"/>
      <c r="D18" s="745"/>
      <c r="E18" s="745"/>
      <c r="F18" s="628"/>
      <c r="G18" s="628"/>
      <c r="H18" s="628"/>
    </row>
    <row r="19" spans="2:8" ht="14.45" customHeight="1" thickBot="1">
      <c r="B19" s="472" t="s">
        <v>535</v>
      </c>
      <c r="C19" s="473"/>
      <c r="D19" s="473"/>
      <c r="E19" s="474"/>
      <c r="F19" s="628"/>
      <c r="G19" s="628"/>
      <c r="H19" s="628"/>
    </row>
    <row r="20" spans="2:8" ht="12" customHeight="1" thickBot="1">
      <c r="B20" s="746"/>
      <c r="C20" s="746"/>
      <c r="D20" s="746"/>
      <c r="E20" s="746"/>
      <c r="F20" s="628"/>
      <c r="G20" s="628"/>
      <c r="H20" s="628"/>
    </row>
    <row r="21" spans="2:8" ht="40.15" customHeight="1">
      <c r="B21" s="730" t="s">
        <v>536</v>
      </c>
      <c r="C21" s="747" t="str">
        <f>C8</f>
        <v>Semana 19
09-15/05
2022</v>
      </c>
      <c r="D21" s="748" t="str">
        <f>D8</f>
        <v>Semana 20
16-22/05
2022</v>
      </c>
      <c r="E21" s="731" t="s">
        <v>445</v>
      </c>
      <c r="F21" s="628"/>
      <c r="G21" s="628"/>
      <c r="H21" s="628"/>
    </row>
    <row r="22" spans="2:8" ht="12.75" customHeight="1">
      <c r="B22" s="732" t="s">
        <v>537</v>
      </c>
      <c r="C22" s="733">
        <v>394.29</v>
      </c>
      <c r="D22" s="733">
        <v>398.57</v>
      </c>
      <c r="E22" s="734">
        <f t="shared" ref="E22:E23" si="0">D22-C22</f>
        <v>4.2799999999999727</v>
      </c>
      <c r="F22" s="628"/>
      <c r="G22" s="628"/>
      <c r="H22" s="628"/>
    </row>
    <row r="23" spans="2:8">
      <c r="B23" s="732" t="s">
        <v>538</v>
      </c>
      <c r="C23" s="733">
        <v>507.86</v>
      </c>
      <c r="D23" s="733">
        <v>507.86</v>
      </c>
      <c r="E23" s="734">
        <f t="shared" si="0"/>
        <v>0</v>
      </c>
    </row>
    <row r="24" spans="2:8" ht="32.1" customHeight="1">
      <c r="B24" s="735" t="s">
        <v>531</v>
      </c>
      <c r="C24" s="749"/>
      <c r="D24" s="749"/>
      <c r="E24" s="750"/>
    </row>
    <row r="25" spans="2:8" ht="14.25" customHeight="1">
      <c r="B25" s="732" t="s">
        <v>539</v>
      </c>
      <c r="C25" s="733">
        <v>327.42</v>
      </c>
      <c r="D25" s="733">
        <v>324.39</v>
      </c>
      <c r="E25" s="734">
        <f>D25-C25</f>
        <v>-3.0300000000000296</v>
      </c>
    </row>
    <row r="26" spans="2:8" ht="32.1" customHeight="1">
      <c r="B26" s="735" t="s">
        <v>540</v>
      </c>
      <c r="C26" s="749"/>
      <c r="D26" s="749"/>
      <c r="E26" s="751"/>
    </row>
    <row r="27" spans="2:8" ht="14.25" customHeight="1">
      <c r="B27" s="732" t="s">
        <v>541</v>
      </c>
      <c r="C27" s="733">
        <v>324.73</v>
      </c>
      <c r="D27" s="733">
        <v>324.73</v>
      </c>
      <c r="E27" s="734">
        <f>D27-C27</f>
        <v>0</v>
      </c>
    </row>
    <row r="28" spans="2:8" ht="32.1" customHeight="1">
      <c r="B28" s="735" t="s">
        <v>542</v>
      </c>
      <c r="C28" s="752"/>
      <c r="D28" s="752"/>
      <c r="E28" s="750"/>
    </row>
    <row r="29" spans="2:8">
      <c r="B29" s="732" t="s">
        <v>543</v>
      </c>
      <c r="C29" s="753" t="s">
        <v>40</v>
      </c>
      <c r="D29" s="753" t="s">
        <v>40</v>
      </c>
      <c r="E29" s="754" t="s">
        <v>40</v>
      </c>
    </row>
    <row r="30" spans="2:8" ht="27.75" customHeight="1">
      <c r="B30" s="735" t="s">
        <v>544</v>
      </c>
      <c r="C30" s="752"/>
      <c r="D30" s="752"/>
      <c r="E30" s="750"/>
    </row>
    <row r="31" spans="2:8">
      <c r="B31" s="732" t="s">
        <v>545</v>
      </c>
      <c r="C31" s="733">
        <v>231.83</v>
      </c>
      <c r="D31" s="733">
        <v>233</v>
      </c>
      <c r="E31" s="734">
        <f t="shared" ref="E31:E32" si="1">D31-C31</f>
        <v>1.1699999999999875</v>
      </c>
    </row>
    <row r="32" spans="2:8">
      <c r="B32" s="732" t="s">
        <v>546</v>
      </c>
      <c r="C32" s="733">
        <v>251.94</v>
      </c>
      <c r="D32" s="733">
        <v>253.26</v>
      </c>
      <c r="E32" s="734">
        <f t="shared" si="1"/>
        <v>1.3199999999999932</v>
      </c>
    </row>
    <row r="33" spans="2:5">
      <c r="B33" s="732" t="s">
        <v>547</v>
      </c>
      <c r="C33" s="733" t="s">
        <v>40</v>
      </c>
      <c r="D33" s="733" t="s">
        <v>40</v>
      </c>
      <c r="E33" s="734" t="s">
        <v>40</v>
      </c>
    </row>
    <row r="34" spans="2:5" ht="32.1" customHeight="1">
      <c r="B34" s="735" t="s">
        <v>548</v>
      </c>
      <c r="C34" s="749"/>
      <c r="D34" s="749"/>
      <c r="E34" s="751"/>
    </row>
    <row r="35" spans="2:5" ht="16.5" customHeight="1">
      <c r="B35" s="732" t="s">
        <v>549</v>
      </c>
      <c r="C35" s="733">
        <v>165.22</v>
      </c>
      <c r="D35" s="733">
        <v>165.22</v>
      </c>
      <c r="E35" s="734">
        <f>D35-C35</f>
        <v>0</v>
      </c>
    </row>
    <row r="36" spans="2:5" ht="23.25" customHeight="1">
      <c r="B36" s="735" t="s">
        <v>550</v>
      </c>
      <c r="C36" s="749"/>
      <c r="D36" s="749"/>
      <c r="E36" s="751"/>
    </row>
    <row r="37" spans="2:5" ht="13.5" customHeight="1">
      <c r="B37" s="732" t="s">
        <v>551</v>
      </c>
      <c r="C37" s="733">
        <v>344.25</v>
      </c>
      <c r="D37" s="733">
        <v>344.25</v>
      </c>
      <c r="E37" s="734">
        <f>D37-C37</f>
        <v>0</v>
      </c>
    </row>
    <row r="38" spans="2:5" ht="32.1" customHeight="1">
      <c r="B38" s="735" t="s">
        <v>552</v>
      </c>
      <c r="C38" s="749"/>
      <c r="D38" s="749"/>
      <c r="E38" s="750"/>
    </row>
    <row r="39" spans="2:5" ht="16.5" customHeight="1" thickBot="1">
      <c r="B39" s="741" t="s">
        <v>553</v>
      </c>
      <c r="C39" s="742">
        <v>95.65</v>
      </c>
      <c r="D39" s="742">
        <v>95.65</v>
      </c>
      <c r="E39" s="743">
        <f>D39-C39</f>
        <v>0</v>
      </c>
    </row>
    <row r="40" spans="2:5">
      <c r="B40" s="257" t="s">
        <v>554</v>
      </c>
    </row>
    <row r="41" spans="2:5">
      <c r="C41" s="332"/>
      <c r="D41" s="332"/>
      <c r="E41" s="332"/>
    </row>
    <row r="42" spans="2:5" ht="13.15" customHeight="1" thickBot="1">
      <c r="B42" s="332"/>
      <c r="C42" s="332"/>
      <c r="D42" s="332"/>
      <c r="E42" s="332"/>
    </row>
    <row r="43" spans="2:5">
      <c r="B43" s="755"/>
      <c r="C43" s="598"/>
      <c r="D43" s="598"/>
      <c r="E43" s="756"/>
    </row>
    <row r="44" spans="2:5">
      <c r="B44" s="621"/>
      <c r="E44" s="757"/>
    </row>
    <row r="45" spans="2:5" ht="12.75" customHeight="1">
      <c r="B45" s="758" t="s">
        <v>555</v>
      </c>
      <c r="C45" s="759"/>
      <c r="D45" s="759"/>
      <c r="E45" s="760"/>
    </row>
    <row r="46" spans="2:5" ht="18" customHeight="1">
      <c r="B46" s="758"/>
      <c r="C46" s="759"/>
      <c r="D46" s="759"/>
      <c r="E46" s="760"/>
    </row>
    <row r="47" spans="2:5">
      <c r="B47" s="621"/>
      <c r="E47" s="757"/>
    </row>
    <row r="48" spans="2:5" ht="14.25">
      <c r="B48" s="761" t="s">
        <v>556</v>
      </c>
      <c r="C48" s="762"/>
      <c r="D48" s="762"/>
      <c r="E48" s="763"/>
    </row>
    <row r="49" spans="2:5">
      <c r="B49" s="621"/>
      <c r="E49" s="757"/>
    </row>
    <row r="50" spans="2:5">
      <c r="B50" s="621"/>
      <c r="E50" s="757"/>
    </row>
    <row r="51" spans="2:5" ht="12" thickBot="1">
      <c r="B51" s="764"/>
      <c r="C51" s="616"/>
      <c r="D51" s="616"/>
      <c r="E51" s="765"/>
    </row>
    <row r="54" spans="2:5">
      <c r="E54" s="70" t="s">
        <v>70</v>
      </c>
    </row>
  </sheetData>
  <mergeCells count="8">
    <mergeCell ref="B45:E46"/>
    <mergeCell ref="B48:E48"/>
    <mergeCell ref="B4:E4"/>
    <mergeCell ref="B5:E5"/>
    <mergeCell ref="B6:E6"/>
    <mergeCell ref="B17:E17"/>
    <mergeCell ref="B19:E19"/>
    <mergeCell ref="B20:E20"/>
  </mergeCells>
  <hyperlinks>
    <hyperlink ref="B48" r:id="rId1"/>
  </hyperlink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88" firstPageNumber="0" fitToHeight="0" orientation="portrait" r:id="rId2"/>
  <headerFooter scaleWithDoc="0" alignWithMargins="0">
    <oddHeader>&amp;R&amp;"Verdana,Normal"&amp;8 21</oddHeader>
    <oddFooter>&amp;R&amp;"Verdana,Cursiva"&amp;8SG. Análisis, Coordinación y Estadística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L92"/>
  <sheetViews>
    <sheetView showGridLines="0" zoomScaleNormal="100" zoomScaleSheetLayoutView="90" workbookViewId="0">
      <selection activeCell="D9" sqref="D9:E9"/>
    </sheetView>
  </sheetViews>
  <sheetFormatPr baseColWidth="10" defaultColWidth="11.5703125" defaultRowHeight="14.25"/>
  <cols>
    <col min="1" max="1" width="3.140625" style="83" customWidth="1"/>
    <col min="2" max="2" width="9.28515625" style="83" customWidth="1"/>
    <col min="3" max="3" width="58.85546875" style="83" customWidth="1"/>
    <col min="4" max="7" width="23.7109375" style="83" customWidth="1"/>
    <col min="8" max="8" width="0.85546875" style="83" customWidth="1"/>
    <col min="9" max="9" width="10.5703125" style="83" customWidth="1"/>
    <col min="10" max="16384" width="11.5703125" style="83"/>
  </cols>
  <sheetData>
    <row r="1" spans="2:10" ht="10.15" customHeight="1"/>
    <row r="2" spans="2:10" ht="15" customHeight="1">
      <c r="B2" s="84" t="s">
        <v>71</v>
      </c>
      <c r="C2" s="84"/>
      <c r="D2" s="84"/>
      <c r="E2" s="84"/>
      <c r="F2" s="84"/>
      <c r="G2" s="85"/>
    </row>
    <row r="3" spans="2:10" ht="3" customHeight="1">
      <c r="B3" s="86"/>
      <c r="C3" s="86"/>
      <c r="D3" s="86"/>
      <c r="E3" s="86"/>
      <c r="F3" s="86"/>
      <c r="G3" s="85"/>
    </row>
    <row r="4" spans="2:10" ht="15" customHeight="1">
      <c r="B4" s="87" t="s">
        <v>72</v>
      </c>
      <c r="C4" s="87"/>
      <c r="D4" s="87"/>
      <c r="E4" s="87"/>
      <c r="F4" s="87"/>
      <c r="G4" s="87"/>
    </row>
    <row r="5" spans="2:10" ht="5.25" customHeight="1" thickBot="1">
      <c r="B5" s="88"/>
      <c r="C5" s="88"/>
      <c r="D5" s="88"/>
      <c r="E5" s="88"/>
      <c r="F5" s="88"/>
      <c r="G5" s="88"/>
    </row>
    <row r="6" spans="2:10" ht="18.600000000000001" customHeight="1" thickBot="1">
      <c r="B6" s="3" t="s">
        <v>73</v>
      </c>
      <c r="C6" s="4"/>
      <c r="D6" s="4"/>
      <c r="E6" s="4"/>
      <c r="F6" s="4"/>
      <c r="G6" s="5"/>
    </row>
    <row r="7" spans="2:10" ht="20.100000000000001" customHeight="1">
      <c r="B7" s="6"/>
      <c r="C7" s="89" t="s">
        <v>1</v>
      </c>
      <c r="D7" s="8" t="s">
        <v>2</v>
      </c>
      <c r="E7" s="8" t="s">
        <v>3</v>
      </c>
      <c r="F7" s="9" t="s">
        <v>4</v>
      </c>
      <c r="G7" s="10" t="s">
        <v>4</v>
      </c>
    </row>
    <row r="8" spans="2:10" ht="20.100000000000001" customHeight="1">
      <c r="B8" s="11"/>
      <c r="C8" s="90" t="s">
        <v>5</v>
      </c>
      <c r="D8" s="13" t="s">
        <v>74</v>
      </c>
      <c r="E8" s="13" t="s">
        <v>75</v>
      </c>
      <c r="F8" s="14" t="s">
        <v>8</v>
      </c>
      <c r="G8" s="15" t="s">
        <v>8</v>
      </c>
      <c r="J8" s="91"/>
    </row>
    <row r="9" spans="2:10" ht="20.100000000000001" customHeight="1" thickBot="1">
      <c r="B9" s="11"/>
      <c r="C9" s="90"/>
      <c r="D9" s="13" t="s">
        <v>76</v>
      </c>
      <c r="E9" s="13" t="s">
        <v>76</v>
      </c>
      <c r="F9" s="19" t="s">
        <v>9</v>
      </c>
      <c r="G9" s="20" t="s">
        <v>10</v>
      </c>
    </row>
    <row r="10" spans="2:10" ht="20.100000000000001" customHeight="1" thickBot="1">
      <c r="B10" s="92"/>
      <c r="C10" s="93" t="s">
        <v>77</v>
      </c>
      <c r="D10" s="94"/>
      <c r="E10" s="94"/>
      <c r="F10" s="95"/>
      <c r="G10" s="96"/>
    </row>
    <row r="11" spans="2:10" ht="20.100000000000001" customHeight="1">
      <c r="B11" s="97" t="s">
        <v>12</v>
      </c>
      <c r="C11" s="98" t="s">
        <v>78</v>
      </c>
      <c r="D11" s="99">
        <v>377.86</v>
      </c>
      <c r="E11" s="99">
        <v>394.59</v>
      </c>
      <c r="F11" s="100">
        <v>16.729999999999961</v>
      </c>
      <c r="G11" s="101">
        <v>4.4275657650981799</v>
      </c>
    </row>
    <row r="12" spans="2:10" ht="20.100000000000001" customHeight="1">
      <c r="B12" s="97" t="s">
        <v>12</v>
      </c>
      <c r="C12" s="98" t="s">
        <v>79</v>
      </c>
      <c r="D12" s="99">
        <v>505.05</v>
      </c>
      <c r="E12" s="99">
        <v>505.05</v>
      </c>
      <c r="F12" s="100">
        <v>0</v>
      </c>
      <c r="G12" s="101">
        <v>0</v>
      </c>
    </row>
    <row r="13" spans="2:10" ht="20.100000000000001" customHeight="1">
      <c r="B13" s="97" t="s">
        <v>12</v>
      </c>
      <c r="C13" s="98" t="s">
        <v>80</v>
      </c>
      <c r="D13" s="99">
        <v>363.37</v>
      </c>
      <c r="E13" s="99">
        <v>378.88</v>
      </c>
      <c r="F13" s="100">
        <v>15.509999999999991</v>
      </c>
      <c r="G13" s="101">
        <v>4.2683765858491398</v>
      </c>
    </row>
    <row r="14" spans="2:10" ht="20.100000000000001" customHeight="1">
      <c r="B14" s="97" t="s">
        <v>12</v>
      </c>
      <c r="C14" s="98" t="s">
        <v>81</v>
      </c>
      <c r="D14" s="99">
        <v>372.19</v>
      </c>
      <c r="E14" s="99">
        <v>384.08</v>
      </c>
      <c r="F14" s="100">
        <v>11.889999999999986</v>
      </c>
      <c r="G14" s="101">
        <v>3.1946049060963446</v>
      </c>
    </row>
    <row r="15" spans="2:10" ht="20.100000000000001" customHeight="1" thickBot="1">
      <c r="B15" s="97" t="s">
        <v>12</v>
      </c>
      <c r="C15" s="98" t="s">
        <v>82</v>
      </c>
      <c r="D15" s="99">
        <v>371.69</v>
      </c>
      <c r="E15" s="99">
        <v>381.68</v>
      </c>
      <c r="F15" s="100">
        <v>9.9900000000000091</v>
      </c>
      <c r="G15" s="101">
        <v>2.6877236406682954</v>
      </c>
    </row>
    <row r="16" spans="2:10" ht="20.100000000000001" customHeight="1" thickBot="1">
      <c r="B16" s="92"/>
      <c r="C16" s="93" t="s">
        <v>83</v>
      </c>
      <c r="D16" s="102"/>
      <c r="E16" s="102"/>
      <c r="F16" s="103"/>
      <c r="G16" s="104"/>
    </row>
    <row r="17" spans="2:12" ht="20.100000000000001" customHeight="1">
      <c r="B17" s="105" t="s">
        <v>84</v>
      </c>
      <c r="C17" s="98" t="s">
        <v>85</v>
      </c>
      <c r="D17" s="99">
        <v>403.98</v>
      </c>
      <c r="E17" s="99">
        <v>404.07</v>
      </c>
      <c r="F17" s="100">
        <v>8.9999999999974989E-2</v>
      </c>
      <c r="G17" s="106">
        <v>2.2278330610419061E-2</v>
      </c>
    </row>
    <row r="18" spans="2:12" ht="20.100000000000001" customHeight="1">
      <c r="B18" s="105" t="s">
        <v>84</v>
      </c>
      <c r="C18" s="98" t="s">
        <v>86</v>
      </c>
      <c r="D18" s="99">
        <v>381.65</v>
      </c>
      <c r="E18" s="99">
        <v>381.07</v>
      </c>
      <c r="F18" s="100">
        <v>-0.57999999999998408</v>
      </c>
      <c r="G18" s="106">
        <v>-0.15197170182104003</v>
      </c>
    </row>
    <row r="19" spans="2:12" ht="20.100000000000001" customHeight="1">
      <c r="B19" s="105" t="s">
        <v>87</v>
      </c>
      <c r="C19" s="98" t="s">
        <v>88</v>
      </c>
      <c r="D19" s="99">
        <v>755.77</v>
      </c>
      <c r="E19" s="99">
        <v>755.77</v>
      </c>
      <c r="F19" s="100">
        <v>0</v>
      </c>
      <c r="G19" s="106">
        <v>0</v>
      </c>
    </row>
    <row r="20" spans="2:12" ht="20.100000000000001" customHeight="1">
      <c r="B20" s="105" t="s">
        <v>87</v>
      </c>
      <c r="C20" s="98" t="s">
        <v>89</v>
      </c>
      <c r="D20" s="99">
        <v>635.92999999999995</v>
      </c>
      <c r="E20" s="99">
        <v>635.92999999999995</v>
      </c>
      <c r="F20" s="100">
        <v>0</v>
      </c>
      <c r="G20" s="106">
        <v>0</v>
      </c>
    </row>
    <row r="21" spans="2:12" ht="20.100000000000001" customHeight="1">
      <c r="B21" s="105" t="s">
        <v>87</v>
      </c>
      <c r="C21" s="98" t="s">
        <v>90</v>
      </c>
      <c r="D21" s="99">
        <v>695.5</v>
      </c>
      <c r="E21" s="99">
        <v>692.98</v>
      </c>
      <c r="F21" s="100">
        <v>-2.5199999999999818</v>
      </c>
      <c r="G21" s="106">
        <v>-0.36232925952552364</v>
      </c>
    </row>
    <row r="22" spans="2:12" ht="20.100000000000001" customHeight="1" thickBot="1">
      <c r="B22" s="105" t="s">
        <v>87</v>
      </c>
      <c r="C22" s="98" t="s">
        <v>91</v>
      </c>
      <c r="D22" s="99">
        <v>395.73</v>
      </c>
      <c r="E22" s="99">
        <v>395.73</v>
      </c>
      <c r="F22" s="100">
        <v>0</v>
      </c>
      <c r="G22" s="107">
        <v>0</v>
      </c>
    </row>
    <row r="23" spans="2:12" ht="20.100000000000001" customHeight="1" thickBot="1">
      <c r="B23" s="92"/>
      <c r="C23" s="93" t="s">
        <v>92</v>
      </c>
      <c r="D23" s="108"/>
      <c r="E23" s="108"/>
      <c r="F23" s="103"/>
      <c r="G23" s="109"/>
    </row>
    <row r="24" spans="2:12" ht="20.100000000000001" customHeight="1">
      <c r="B24" s="97" t="s">
        <v>93</v>
      </c>
      <c r="C24" s="110" t="s">
        <v>94</v>
      </c>
      <c r="D24" s="111">
        <v>603.76</v>
      </c>
      <c r="E24" s="111">
        <v>603.76</v>
      </c>
      <c r="F24" s="100">
        <v>0</v>
      </c>
      <c r="G24" s="112">
        <v>0</v>
      </c>
    </row>
    <row r="25" spans="2:12" ht="20.100000000000001" customHeight="1">
      <c r="B25" s="97" t="s">
        <v>93</v>
      </c>
      <c r="C25" s="110" t="s">
        <v>95</v>
      </c>
      <c r="D25" s="111">
        <v>612.77</v>
      </c>
      <c r="E25" s="111">
        <v>612.77</v>
      </c>
      <c r="F25" s="100">
        <v>0</v>
      </c>
      <c r="G25" s="112">
        <v>0</v>
      </c>
    </row>
    <row r="26" spans="2:12" ht="20.100000000000001" customHeight="1" thickBot="1">
      <c r="B26" s="105" t="s">
        <v>93</v>
      </c>
      <c r="C26" s="110" t="s">
        <v>96</v>
      </c>
      <c r="D26" s="111">
        <v>530.95000000000005</v>
      </c>
      <c r="E26" s="111">
        <v>531.95000000000005</v>
      </c>
      <c r="F26" s="100">
        <v>1</v>
      </c>
      <c r="G26" s="112">
        <v>0.18834165175628925</v>
      </c>
    </row>
    <row r="27" spans="2:12" ht="20.100000000000001" customHeight="1" thickBot="1">
      <c r="B27" s="92"/>
      <c r="C27" s="93" t="s">
        <v>97</v>
      </c>
      <c r="D27" s="108"/>
      <c r="E27" s="108"/>
      <c r="F27" s="103"/>
      <c r="G27" s="109"/>
    </row>
    <row r="28" spans="2:12" ht="20.100000000000001" customHeight="1">
      <c r="B28" s="113" t="s">
        <v>98</v>
      </c>
      <c r="C28" s="114" t="s">
        <v>99</v>
      </c>
      <c r="D28" s="115">
        <v>330.1780769230769</v>
      </c>
      <c r="E28" s="115">
        <v>329.7688461538462</v>
      </c>
      <c r="F28" s="100">
        <v>-0.40923076923070312</v>
      </c>
      <c r="G28" s="116">
        <v>-0.1239424413166148</v>
      </c>
    </row>
    <row r="29" spans="2:12" ht="20.100000000000001" customHeight="1" thickBot="1">
      <c r="B29" s="113" t="s">
        <v>98</v>
      </c>
      <c r="C29" s="117" t="s">
        <v>100</v>
      </c>
      <c r="D29" s="118">
        <v>489.67295626395156</v>
      </c>
      <c r="E29" s="118">
        <v>477.75764011571272</v>
      </c>
      <c r="F29" s="100">
        <v>-11.915316148238844</v>
      </c>
      <c r="G29" s="119">
        <v>-2.4333212597952922</v>
      </c>
    </row>
    <row r="30" spans="2:12" ht="20.100000000000001" customHeight="1" thickBot="1">
      <c r="B30" s="92"/>
      <c r="C30" s="93" t="s">
        <v>101</v>
      </c>
      <c r="D30" s="108"/>
      <c r="E30" s="108"/>
      <c r="F30" s="103"/>
      <c r="G30" s="109"/>
    </row>
    <row r="31" spans="2:12" ht="20.100000000000001" customHeight="1">
      <c r="B31" s="97" t="s">
        <v>102</v>
      </c>
      <c r="C31" s="120" t="s">
        <v>103</v>
      </c>
      <c r="D31" s="111">
        <v>281.2</v>
      </c>
      <c r="E31" s="111">
        <v>287.72000000000003</v>
      </c>
      <c r="F31" s="100">
        <v>6.5200000000000387</v>
      </c>
      <c r="G31" s="112">
        <v>2.318634423897592</v>
      </c>
      <c r="L31" s="91"/>
    </row>
    <row r="32" spans="2:12" ht="20.100000000000001" customHeight="1">
      <c r="B32" s="97" t="s">
        <v>102</v>
      </c>
      <c r="C32" s="110" t="s">
        <v>104</v>
      </c>
      <c r="D32" s="111">
        <v>257.32</v>
      </c>
      <c r="E32" s="111">
        <v>262.95</v>
      </c>
      <c r="F32" s="100">
        <v>5.6299999999999955</v>
      </c>
      <c r="G32" s="112">
        <v>2.1879371988185881</v>
      </c>
    </row>
    <row r="33" spans="2:11" ht="20.100000000000001" customHeight="1">
      <c r="B33" s="113" t="s">
        <v>93</v>
      </c>
      <c r="C33" s="121" t="s">
        <v>105</v>
      </c>
      <c r="D33" s="122">
        <v>347.7</v>
      </c>
      <c r="E33" s="122">
        <v>348.13</v>
      </c>
      <c r="F33" s="100">
        <v>0.43000000000000682</v>
      </c>
      <c r="G33" s="112">
        <v>0.12366983031348866</v>
      </c>
    </row>
    <row r="34" spans="2:11" ht="20.100000000000001" customHeight="1">
      <c r="B34" s="113" t="s">
        <v>84</v>
      </c>
      <c r="C34" s="123" t="s">
        <v>106</v>
      </c>
      <c r="D34" s="124">
        <v>660.64</v>
      </c>
      <c r="E34" s="124">
        <v>660.64</v>
      </c>
      <c r="F34" s="100">
        <v>0</v>
      </c>
      <c r="G34" s="125">
        <v>0</v>
      </c>
    </row>
    <row r="35" spans="2:11" ht="20.100000000000001" customHeight="1">
      <c r="B35" s="113" t="s">
        <v>84</v>
      </c>
      <c r="C35" s="123" t="s">
        <v>107</v>
      </c>
      <c r="D35" s="124">
        <v>366.9</v>
      </c>
      <c r="E35" s="124">
        <v>371.59</v>
      </c>
      <c r="F35" s="100">
        <v>4.6899999999999977</v>
      </c>
      <c r="G35" s="125">
        <v>1.2782774597983178</v>
      </c>
    </row>
    <row r="36" spans="2:11" ht="20.100000000000001" customHeight="1" thickBot="1">
      <c r="B36" s="113" t="s">
        <v>84</v>
      </c>
      <c r="C36" s="117" t="s">
        <v>108</v>
      </c>
      <c r="D36" s="118">
        <v>701.21</v>
      </c>
      <c r="E36" s="118">
        <v>701.21</v>
      </c>
      <c r="F36" s="100">
        <v>0</v>
      </c>
      <c r="G36" s="119">
        <v>0</v>
      </c>
    </row>
    <row r="37" spans="2:11" ht="20.100000000000001" customHeight="1" thickBot="1">
      <c r="B37" s="21"/>
      <c r="C37" s="126" t="s">
        <v>109</v>
      </c>
      <c r="D37" s="127"/>
      <c r="E37" s="127"/>
      <c r="F37" s="127"/>
      <c r="G37" s="128"/>
    </row>
    <row r="38" spans="2:11" ht="20.100000000000001" customHeight="1">
      <c r="B38" s="129" t="s">
        <v>110</v>
      </c>
      <c r="C38" s="130" t="s">
        <v>111</v>
      </c>
      <c r="D38" s="99">
        <v>37.08</v>
      </c>
      <c r="E38" s="99">
        <v>36.44</v>
      </c>
      <c r="F38" s="100">
        <v>-0.64000000000000057</v>
      </c>
      <c r="G38" s="131">
        <v>-1.7259978425026929</v>
      </c>
    </row>
    <row r="39" spans="2:11" ht="20.100000000000001" customHeight="1" thickBot="1">
      <c r="B39" s="132" t="s">
        <v>110</v>
      </c>
      <c r="C39" s="133" t="s">
        <v>112</v>
      </c>
      <c r="D39" s="134">
        <v>45.25</v>
      </c>
      <c r="E39" s="134">
        <v>43.81</v>
      </c>
      <c r="F39" s="100">
        <v>-1.4399999999999977</v>
      </c>
      <c r="G39" s="112">
        <v>-3.1823204419889493</v>
      </c>
    </row>
    <row r="40" spans="2:11" s="139" customFormat="1" ht="20.100000000000001" customHeight="1" thickBot="1">
      <c r="B40" s="135"/>
      <c r="C40" s="136" t="s">
        <v>113</v>
      </c>
      <c r="D40" s="137"/>
      <c r="E40" s="137"/>
      <c r="F40" s="127"/>
      <c r="G40" s="138"/>
      <c r="I40" s="83"/>
      <c r="J40" s="83"/>
      <c r="K40" s="83"/>
    </row>
    <row r="41" spans="2:11" ht="20.100000000000001" customHeight="1">
      <c r="B41" s="140" t="s">
        <v>114</v>
      </c>
      <c r="C41" s="130" t="s">
        <v>115</v>
      </c>
      <c r="D41" s="141">
        <v>340.73</v>
      </c>
      <c r="E41" s="141">
        <v>339.86</v>
      </c>
      <c r="F41" s="100">
        <v>-0.87000000000000455</v>
      </c>
      <c r="G41" s="131">
        <v>-0.25533413553253581</v>
      </c>
    </row>
    <row r="42" spans="2:11" ht="20.100000000000001" customHeight="1">
      <c r="B42" s="105" t="s">
        <v>114</v>
      </c>
      <c r="C42" s="142" t="s">
        <v>116</v>
      </c>
      <c r="D42" s="122">
        <v>326.39999999999998</v>
      </c>
      <c r="E42" s="122">
        <v>327.2</v>
      </c>
      <c r="F42" s="100">
        <v>0.80000000000001137</v>
      </c>
      <c r="G42" s="112">
        <v>0.24509803921569073</v>
      </c>
    </row>
    <row r="43" spans="2:11" ht="20.100000000000001" customHeight="1">
      <c r="B43" s="105" t="s">
        <v>114</v>
      </c>
      <c r="C43" s="142" t="s">
        <v>117</v>
      </c>
      <c r="D43" s="122">
        <v>318.24</v>
      </c>
      <c r="E43" s="122">
        <v>319</v>
      </c>
      <c r="F43" s="100">
        <v>0.75999999999999091</v>
      </c>
      <c r="G43" s="143">
        <v>0.23881347410758735</v>
      </c>
    </row>
    <row r="44" spans="2:11" ht="20.100000000000001" customHeight="1">
      <c r="B44" s="105" t="s">
        <v>118</v>
      </c>
      <c r="C44" s="142" t="s">
        <v>119</v>
      </c>
      <c r="D44" s="122">
        <v>330.57</v>
      </c>
      <c r="E44" s="122">
        <v>331.71</v>
      </c>
      <c r="F44" s="100">
        <v>1.1399999999999864</v>
      </c>
      <c r="G44" s="143">
        <v>0.34485888011616339</v>
      </c>
    </row>
    <row r="45" spans="2:11" ht="20.100000000000001" customHeight="1">
      <c r="B45" s="105" t="s">
        <v>120</v>
      </c>
      <c r="C45" s="142" t="s">
        <v>121</v>
      </c>
      <c r="D45" s="122">
        <v>195.08</v>
      </c>
      <c r="E45" s="122">
        <v>192.56</v>
      </c>
      <c r="F45" s="100">
        <v>-2.5200000000000102</v>
      </c>
      <c r="G45" s="143">
        <v>-1.291777732212438</v>
      </c>
    </row>
    <row r="46" spans="2:11" ht="20.100000000000001" customHeight="1" thickBot="1">
      <c r="B46" s="105" t="s">
        <v>118</v>
      </c>
      <c r="C46" s="142" t="s">
        <v>122</v>
      </c>
      <c r="D46" s="122">
        <v>294.2</v>
      </c>
      <c r="E46" s="122">
        <v>290.62</v>
      </c>
      <c r="F46" s="100">
        <v>-3.5799999999999841</v>
      </c>
      <c r="G46" s="143">
        <v>-1.2168592794017599</v>
      </c>
    </row>
    <row r="47" spans="2:11" ht="20.100000000000001" customHeight="1" thickBot="1">
      <c r="B47" s="21"/>
      <c r="C47" s="22" t="s">
        <v>123</v>
      </c>
      <c r="D47" s="127"/>
      <c r="E47" s="127"/>
      <c r="F47" s="127"/>
      <c r="G47" s="128"/>
    </row>
    <row r="48" spans="2:11" ht="20.100000000000001" customHeight="1">
      <c r="B48" s="140" t="s">
        <v>118</v>
      </c>
      <c r="C48" s="144" t="s">
        <v>124</v>
      </c>
      <c r="D48" s="141">
        <v>270.39999999999998</v>
      </c>
      <c r="E48" s="141">
        <v>268.16000000000003</v>
      </c>
      <c r="F48" s="100">
        <v>-2.2399999999999523</v>
      </c>
      <c r="G48" s="145">
        <v>-0.8284023668638838</v>
      </c>
    </row>
    <row r="49" spans="2:9" ht="20.100000000000001" customHeight="1" thickBot="1">
      <c r="B49" s="146" t="s">
        <v>118</v>
      </c>
      <c r="C49" s="147" t="s">
        <v>125</v>
      </c>
      <c r="D49" s="148">
        <v>302.27999999999997</v>
      </c>
      <c r="E49" s="148">
        <v>300.2</v>
      </c>
      <c r="F49" s="100">
        <v>-2.0799999999999841</v>
      </c>
      <c r="G49" s="149">
        <v>-0.68810374487229353</v>
      </c>
    </row>
    <row r="50" spans="2:9" ht="20.100000000000001" customHeight="1" thickBot="1">
      <c r="B50" s="92"/>
      <c r="C50" s="93" t="s">
        <v>126</v>
      </c>
      <c r="D50" s="108"/>
      <c r="E50" s="108"/>
      <c r="F50" s="103"/>
      <c r="G50" s="109"/>
    </row>
    <row r="51" spans="2:9" s="1" customFormat="1" ht="20.100000000000001" customHeight="1" thickBot="1">
      <c r="B51" s="150" t="s">
        <v>118</v>
      </c>
      <c r="C51" s="151" t="s">
        <v>127</v>
      </c>
      <c r="D51" s="152">
        <v>188.10732678282008</v>
      </c>
      <c r="E51" s="152">
        <v>188.88915517388</v>
      </c>
      <c r="F51" s="768">
        <v>0.78182839105991775</v>
      </c>
      <c r="G51" s="153">
        <v>0.41562888826896938</v>
      </c>
    </row>
    <row r="52" spans="2:9" s="1" customFormat="1" ht="20.100000000000001" customHeight="1">
      <c r="B52" s="154"/>
      <c r="C52" s="155"/>
      <c r="D52" s="156"/>
      <c r="E52" s="156"/>
      <c r="F52" s="156"/>
      <c r="G52" s="157"/>
    </row>
    <row r="53" spans="2:9" s="1" customFormat="1" ht="20.100000000000001" customHeight="1">
      <c r="B53" s="158" t="s">
        <v>128</v>
      </c>
      <c r="C53" s="47"/>
      <c r="F53" s="47"/>
      <c r="G53" s="47"/>
    </row>
    <row r="54" spans="2:9" s="1" customFormat="1" ht="20.100000000000001" customHeight="1">
      <c r="B54" s="159" t="s">
        <v>129</v>
      </c>
      <c r="C54" s="47"/>
      <c r="D54" s="47"/>
      <c r="E54" s="47"/>
      <c r="F54" s="47"/>
      <c r="G54" s="160"/>
    </row>
    <row r="55" spans="2:9" s="1" customFormat="1" ht="20.100000000000001" customHeight="1">
      <c r="B55" s="159" t="s">
        <v>130</v>
      </c>
      <c r="C55" s="47"/>
      <c r="D55" s="47"/>
      <c r="E55" s="47"/>
      <c r="F55" s="47"/>
      <c r="G55" s="160"/>
    </row>
    <row r="56" spans="2:9" s="1" customFormat="1" ht="20.100000000000001" customHeight="1">
      <c r="B56" s="159" t="s">
        <v>131</v>
      </c>
      <c r="C56" s="47"/>
      <c r="D56" s="47"/>
      <c r="E56" s="47"/>
      <c r="F56" s="47"/>
      <c r="G56" s="47"/>
    </row>
    <row r="57" spans="2:9" s="1" customFormat="1" ht="15" customHeight="1">
      <c r="B57" s="159"/>
      <c r="C57" s="47"/>
      <c r="D57" s="47"/>
      <c r="E57" s="47"/>
      <c r="F57" s="47"/>
      <c r="G57" s="47"/>
    </row>
    <row r="58" spans="2:9" s="1" customFormat="1" ht="47.25" customHeight="1">
      <c r="B58" s="161" t="s">
        <v>69</v>
      </c>
      <c r="C58" s="161"/>
      <c r="D58" s="161"/>
      <c r="E58" s="161"/>
      <c r="F58" s="161"/>
      <c r="G58" s="161"/>
    </row>
    <row r="59" spans="2:9" s="1" customFormat="1" ht="12" customHeight="1">
      <c r="B59" s="83"/>
      <c r="C59" s="83"/>
      <c r="D59" s="83"/>
      <c r="E59" s="83"/>
      <c r="F59" s="83"/>
      <c r="G59" s="83"/>
      <c r="H59" s="156"/>
      <c r="I59" s="31"/>
    </row>
    <row r="60" spans="2:9" s="1" customFormat="1" ht="12" customHeight="1">
      <c r="B60" s="83"/>
      <c r="C60" s="83"/>
      <c r="D60" s="83"/>
      <c r="E60" s="83"/>
      <c r="F60" s="83"/>
      <c r="G60" s="83"/>
      <c r="H60" s="156"/>
      <c r="I60" s="31"/>
    </row>
    <row r="61" spans="2:9" ht="11.25" customHeight="1">
      <c r="B61" s="90"/>
      <c r="C61" s="90"/>
      <c r="D61" s="162"/>
      <c r="E61" s="162"/>
      <c r="F61" s="90"/>
      <c r="G61" s="90"/>
    </row>
    <row r="62" spans="2:9" ht="11.25" customHeight="1">
      <c r="B62" s="90"/>
      <c r="C62" s="90"/>
      <c r="D62" s="90"/>
      <c r="E62" s="90"/>
      <c r="F62" s="90"/>
      <c r="G62" s="90"/>
    </row>
    <row r="63" spans="2:9" ht="34.9" customHeight="1">
      <c r="B63" s="90"/>
      <c r="C63" s="90"/>
      <c r="D63" s="163"/>
      <c r="E63" s="163"/>
      <c r="F63" s="164"/>
      <c r="G63" s="164"/>
      <c r="I63" s="165"/>
    </row>
    <row r="64" spans="2:9" ht="13.5" customHeight="1">
      <c r="B64" s="166"/>
      <c r="C64" s="167"/>
      <c r="D64" s="168"/>
      <c r="E64" s="168"/>
      <c r="F64" s="169"/>
      <c r="G64" s="168"/>
      <c r="I64" s="165"/>
    </row>
    <row r="65" spans="2:10" ht="15" customHeight="1">
      <c r="B65" s="166"/>
      <c r="C65" s="167"/>
      <c r="D65" s="168"/>
      <c r="E65" s="168"/>
      <c r="F65" s="169"/>
      <c r="G65" s="168"/>
    </row>
    <row r="66" spans="2:10" ht="11.25" customHeight="1">
      <c r="B66" s="166"/>
      <c r="C66" s="167"/>
      <c r="D66" s="168"/>
      <c r="E66" s="168"/>
      <c r="F66" s="169"/>
      <c r="G66" s="168"/>
    </row>
    <row r="67" spans="2:10" ht="13.5" customHeight="1">
      <c r="B67" s="166"/>
      <c r="C67" s="167"/>
      <c r="D67" s="168"/>
      <c r="E67" s="168"/>
      <c r="F67" s="169"/>
      <c r="G67" s="170"/>
    </row>
    <row r="68" spans="2:10" ht="15" customHeight="1">
      <c r="B68" s="166"/>
      <c r="C68" s="171"/>
      <c r="D68" s="168"/>
      <c r="E68" s="168"/>
      <c r="F68" s="169"/>
      <c r="G68" s="170"/>
    </row>
    <row r="69" spans="2:10" ht="15" customHeight="1">
      <c r="B69" s="166"/>
      <c r="C69" s="171"/>
      <c r="D69" s="168"/>
      <c r="E69" s="168"/>
      <c r="F69" s="169"/>
      <c r="G69" s="170"/>
    </row>
    <row r="70" spans="2:10" ht="15" customHeight="1">
      <c r="B70" s="172"/>
      <c r="C70" s="171"/>
      <c r="D70" s="168"/>
      <c r="E70" s="168"/>
      <c r="F70" s="169"/>
    </row>
    <row r="71" spans="2:10" ht="15" customHeight="1">
      <c r="B71" s="166"/>
      <c r="C71" s="171"/>
      <c r="D71" s="168"/>
      <c r="E71" s="168"/>
      <c r="F71" s="169"/>
      <c r="G71" s="168"/>
    </row>
    <row r="72" spans="2:10" ht="15" customHeight="1">
      <c r="B72" s="166"/>
      <c r="C72" s="171"/>
      <c r="D72" s="168"/>
      <c r="E72" s="168"/>
      <c r="F72" s="169"/>
      <c r="G72" s="168"/>
      <c r="I72" s="173"/>
    </row>
    <row r="73" spans="2:10" ht="15" customHeight="1">
      <c r="B73" s="166"/>
      <c r="C73" s="171"/>
      <c r="D73" s="168"/>
      <c r="E73" s="168"/>
      <c r="F73" s="169"/>
      <c r="H73" s="173"/>
      <c r="I73" s="71"/>
    </row>
    <row r="74" spans="2:10" ht="15" customHeight="1">
      <c r="B74" s="166"/>
      <c r="C74" s="174"/>
      <c r="D74" s="168"/>
      <c r="E74" s="168"/>
      <c r="F74" s="169"/>
      <c r="H74" s="173"/>
      <c r="I74" s="71"/>
      <c r="J74" s="91"/>
    </row>
    <row r="75" spans="2:10" ht="15" customHeight="1">
      <c r="B75" s="166"/>
      <c r="C75" s="175"/>
      <c r="D75" s="168"/>
      <c r="E75" s="168"/>
      <c r="F75" s="169"/>
      <c r="H75" s="71"/>
    </row>
    <row r="76" spans="2:10" ht="15" customHeight="1">
      <c r="B76" s="166"/>
      <c r="C76" s="175"/>
      <c r="D76" s="168"/>
      <c r="E76" s="168"/>
      <c r="F76" s="169"/>
      <c r="G76" s="168"/>
      <c r="H76" s="173"/>
    </row>
    <row r="77" spans="2:10" ht="15" customHeight="1">
      <c r="B77" s="166"/>
      <c r="C77" s="171"/>
      <c r="D77" s="176"/>
      <c r="E77" s="176"/>
      <c r="F77" s="169"/>
      <c r="H77" s="71"/>
      <c r="I77" s="71"/>
    </row>
    <row r="78" spans="2:10" ht="15" customHeight="1">
      <c r="B78" s="166"/>
      <c r="C78" s="177"/>
      <c r="D78" s="168"/>
      <c r="E78" s="168"/>
      <c r="F78" s="169"/>
      <c r="G78" s="168"/>
      <c r="I78" s="71"/>
    </row>
    <row r="79" spans="2:10" ht="15" customHeight="1">
      <c r="B79" s="178"/>
      <c r="C79" s="177"/>
      <c r="D79" s="179"/>
      <c r="E79" s="179"/>
      <c r="F79" s="169"/>
      <c r="G79" s="180"/>
    </row>
    <row r="80" spans="2:10" ht="15" customHeight="1">
      <c r="B80" s="178"/>
      <c r="C80" s="177"/>
      <c r="D80" s="168"/>
      <c r="E80" s="168"/>
      <c r="F80" s="169"/>
      <c r="G80" s="168"/>
    </row>
    <row r="81" spans="2:8" ht="15" customHeight="1">
      <c r="B81" s="178"/>
      <c r="C81" s="177"/>
      <c r="D81" s="181"/>
      <c r="E81" s="181"/>
      <c r="F81" s="181"/>
      <c r="G81" s="181"/>
    </row>
    <row r="82" spans="2:8" ht="15" customHeight="1">
      <c r="B82" s="177"/>
      <c r="C82" s="182"/>
      <c r="D82" s="182"/>
      <c r="E82" s="182"/>
      <c r="F82" s="182"/>
      <c r="G82" s="182"/>
    </row>
    <row r="83" spans="2:8" ht="15" customHeight="1">
      <c r="B83" s="183"/>
      <c r="C83" s="182"/>
      <c r="D83" s="182"/>
      <c r="E83" s="182"/>
      <c r="F83" s="182"/>
      <c r="G83" s="182"/>
    </row>
    <row r="84" spans="2:8" ht="15" customHeight="1">
      <c r="B84" s="183"/>
      <c r="C84" s="162"/>
      <c r="D84" s="162"/>
      <c r="E84" s="162"/>
      <c r="F84" s="162"/>
      <c r="G84" s="162"/>
    </row>
    <row r="85" spans="2:8" ht="15" customHeight="1">
      <c r="B85" s="50"/>
    </row>
    <row r="86" spans="2:8" ht="12" customHeight="1">
      <c r="B86" s="139"/>
      <c r="C86" s="139"/>
      <c r="D86" s="139"/>
    </row>
    <row r="87" spans="2:8" ht="15" customHeight="1"/>
    <row r="88" spans="2:8" ht="13.5" customHeight="1">
      <c r="E88" s="184"/>
      <c r="H88" s="71"/>
    </row>
    <row r="90" spans="2:8" ht="11.25" customHeight="1"/>
    <row r="92" spans="2:8">
      <c r="G92" s="70" t="s">
        <v>70</v>
      </c>
    </row>
  </sheetData>
  <mergeCells count="5">
    <mergeCell ref="B2:F2"/>
    <mergeCell ref="B4:G4"/>
    <mergeCell ref="B6:G6"/>
    <mergeCell ref="B58:G58"/>
    <mergeCell ref="D81:G81"/>
  </mergeCells>
  <conditionalFormatting sqref="G64:G69 G80 G71:G72 G33 G24:G26 G37 G76 G78">
    <cfRule type="cellIs" dxfId="149" priority="89" stopIfTrue="1" operator="lessThan">
      <formula>0</formula>
    </cfRule>
    <cfRule type="cellIs" dxfId="148" priority="90" stopIfTrue="1" operator="greaterThanOrEqual">
      <formula>0</formula>
    </cfRule>
  </conditionalFormatting>
  <conditionalFormatting sqref="G40">
    <cfRule type="cellIs" dxfId="147" priority="87" stopIfTrue="1" operator="lessThan">
      <formula>0</formula>
    </cfRule>
    <cfRule type="cellIs" dxfId="146" priority="88" stopIfTrue="1" operator="greaterThanOrEqual">
      <formula>0</formula>
    </cfRule>
  </conditionalFormatting>
  <conditionalFormatting sqref="G11:G15 G20:G22">
    <cfRule type="cellIs" dxfId="145" priority="85" stopIfTrue="1" operator="lessThan">
      <formula>0</formula>
    </cfRule>
    <cfRule type="cellIs" dxfId="144" priority="86" stopIfTrue="1" operator="greaterThanOrEqual">
      <formula>0</formula>
    </cfRule>
  </conditionalFormatting>
  <conditionalFormatting sqref="G19">
    <cfRule type="cellIs" dxfId="143" priority="83" stopIfTrue="1" operator="lessThan">
      <formula>0</formula>
    </cfRule>
    <cfRule type="cellIs" dxfId="142" priority="84" stopIfTrue="1" operator="greaterThanOrEqual">
      <formula>0</formula>
    </cfRule>
  </conditionalFormatting>
  <conditionalFormatting sqref="G18">
    <cfRule type="cellIs" dxfId="141" priority="81" stopIfTrue="1" operator="lessThan">
      <formula>0</formula>
    </cfRule>
    <cfRule type="cellIs" dxfId="140" priority="82" stopIfTrue="1" operator="greaterThanOrEqual">
      <formula>0</formula>
    </cfRule>
  </conditionalFormatting>
  <conditionalFormatting sqref="G17">
    <cfRule type="cellIs" dxfId="139" priority="79" stopIfTrue="1" operator="lessThan">
      <formula>0</formula>
    </cfRule>
    <cfRule type="cellIs" dxfId="138" priority="80" stopIfTrue="1" operator="greaterThanOrEqual">
      <formula>0</formula>
    </cfRule>
  </conditionalFormatting>
  <conditionalFormatting sqref="G38">
    <cfRule type="cellIs" dxfId="137" priority="77" stopIfTrue="1" operator="lessThan">
      <formula>0</formula>
    </cfRule>
    <cfRule type="cellIs" dxfId="136" priority="78" stopIfTrue="1" operator="greaterThanOrEqual">
      <formula>0</formula>
    </cfRule>
  </conditionalFormatting>
  <conditionalFormatting sqref="G39">
    <cfRule type="cellIs" dxfId="135" priority="75" stopIfTrue="1" operator="lessThan">
      <formula>0</formula>
    </cfRule>
    <cfRule type="cellIs" dxfId="134" priority="76" stopIfTrue="1" operator="greaterThanOrEqual">
      <formula>0</formula>
    </cfRule>
  </conditionalFormatting>
  <conditionalFormatting sqref="G41:G46 G49">
    <cfRule type="cellIs" dxfId="133" priority="73" stopIfTrue="1" operator="lessThan">
      <formula>0</formula>
    </cfRule>
    <cfRule type="cellIs" dxfId="132" priority="74" stopIfTrue="1" operator="greaterThanOrEqual">
      <formula>0</formula>
    </cfRule>
  </conditionalFormatting>
  <conditionalFormatting sqref="G48">
    <cfRule type="cellIs" dxfId="131" priority="71" stopIfTrue="1" operator="lessThan">
      <formula>0</formula>
    </cfRule>
    <cfRule type="cellIs" dxfId="130" priority="72" stopIfTrue="1" operator="greaterThanOrEqual">
      <formula>0</formula>
    </cfRule>
  </conditionalFormatting>
  <conditionalFormatting sqref="G47">
    <cfRule type="cellIs" dxfId="129" priority="69" stopIfTrue="1" operator="lessThan">
      <formula>0</formula>
    </cfRule>
    <cfRule type="cellIs" dxfId="128" priority="70" stopIfTrue="1" operator="greaterThanOrEqual">
      <formula>0</formula>
    </cfRule>
  </conditionalFormatting>
  <conditionalFormatting sqref="G28">
    <cfRule type="cellIs" dxfId="127" priority="67" stopIfTrue="1" operator="lessThan">
      <formula>0</formula>
    </cfRule>
    <cfRule type="cellIs" dxfId="126" priority="68" stopIfTrue="1" operator="greaterThanOrEqual">
      <formula>0</formula>
    </cfRule>
  </conditionalFormatting>
  <conditionalFormatting sqref="G31:G32">
    <cfRule type="cellIs" dxfId="125" priority="65" stopIfTrue="1" operator="lessThan">
      <formula>0</formula>
    </cfRule>
    <cfRule type="cellIs" dxfId="124" priority="66" stopIfTrue="1" operator="greaterThanOrEqual">
      <formula>0</formula>
    </cfRule>
  </conditionalFormatting>
  <conditionalFormatting sqref="G36">
    <cfRule type="cellIs" dxfId="123" priority="63" stopIfTrue="1" operator="lessThan">
      <formula>0</formula>
    </cfRule>
    <cfRule type="cellIs" dxfId="122" priority="64" stopIfTrue="1" operator="greaterThanOrEqual">
      <formula>0</formula>
    </cfRule>
  </conditionalFormatting>
  <conditionalFormatting sqref="G29">
    <cfRule type="cellIs" dxfId="121" priority="61" stopIfTrue="1" operator="lessThan">
      <formula>0</formula>
    </cfRule>
    <cfRule type="cellIs" dxfId="120" priority="62" stopIfTrue="1" operator="greaterThanOrEqual">
      <formula>0</formula>
    </cfRule>
  </conditionalFormatting>
  <conditionalFormatting sqref="G51:G52">
    <cfRule type="cellIs" dxfId="119" priority="59" stopIfTrue="1" operator="lessThan">
      <formula>0</formula>
    </cfRule>
    <cfRule type="cellIs" dxfId="118" priority="60" stopIfTrue="1" operator="greaterThanOrEqual">
      <formula>0</formula>
    </cfRule>
  </conditionalFormatting>
  <conditionalFormatting sqref="G34:G35">
    <cfRule type="cellIs" dxfId="117" priority="57" stopIfTrue="1" operator="lessThan">
      <formula>0</formula>
    </cfRule>
    <cfRule type="cellIs" dxfId="116" priority="58" stopIfTrue="1" operator="greaterThanOrEqual">
      <formula>0</formula>
    </cfRule>
  </conditionalFormatting>
  <conditionalFormatting sqref="F11">
    <cfRule type="cellIs" dxfId="115" priority="55" stopIfTrue="1" operator="lessThan">
      <formula>0</formula>
    </cfRule>
    <cfRule type="cellIs" dxfId="114" priority="56" stopIfTrue="1" operator="greaterThanOrEqual">
      <formula>0</formula>
    </cfRule>
  </conditionalFormatting>
  <conditionalFormatting sqref="F12">
    <cfRule type="cellIs" dxfId="113" priority="53" stopIfTrue="1" operator="lessThan">
      <formula>0</formula>
    </cfRule>
    <cfRule type="cellIs" dxfId="112" priority="54" stopIfTrue="1" operator="greaterThanOrEqual">
      <formula>0</formula>
    </cfRule>
  </conditionalFormatting>
  <conditionalFormatting sqref="F13">
    <cfRule type="cellIs" dxfId="111" priority="51" stopIfTrue="1" operator="lessThan">
      <formula>0</formula>
    </cfRule>
    <cfRule type="cellIs" dxfId="110" priority="52" stopIfTrue="1" operator="greaterThanOrEqual">
      <formula>0</formula>
    </cfRule>
  </conditionalFormatting>
  <conditionalFormatting sqref="F14:F15">
    <cfRule type="cellIs" dxfId="109" priority="49" stopIfTrue="1" operator="lessThan">
      <formula>0</formula>
    </cfRule>
    <cfRule type="cellIs" dxfId="108" priority="50" stopIfTrue="1" operator="greaterThanOrEqual">
      <formula>0</formula>
    </cfRule>
  </conditionalFormatting>
  <conditionalFormatting sqref="F17 F22">
    <cfRule type="cellIs" dxfId="107" priority="47" stopIfTrue="1" operator="lessThan">
      <formula>0</formula>
    </cfRule>
    <cfRule type="cellIs" dxfId="106" priority="48" stopIfTrue="1" operator="greaterThanOrEqual">
      <formula>0</formula>
    </cfRule>
  </conditionalFormatting>
  <conditionalFormatting sqref="F18">
    <cfRule type="cellIs" dxfId="105" priority="45" stopIfTrue="1" operator="lessThan">
      <formula>0</formula>
    </cfRule>
    <cfRule type="cellIs" dxfId="104" priority="46" stopIfTrue="1" operator="greaterThanOrEqual">
      <formula>0</formula>
    </cfRule>
  </conditionalFormatting>
  <conditionalFormatting sqref="F19">
    <cfRule type="cellIs" dxfId="103" priority="43" stopIfTrue="1" operator="lessThan">
      <formula>0</formula>
    </cfRule>
    <cfRule type="cellIs" dxfId="102" priority="44" stopIfTrue="1" operator="greaterThanOrEqual">
      <formula>0</formula>
    </cfRule>
  </conditionalFormatting>
  <conditionalFormatting sqref="F20:F21">
    <cfRule type="cellIs" dxfId="101" priority="41" stopIfTrue="1" operator="lessThan">
      <formula>0</formula>
    </cfRule>
    <cfRule type="cellIs" dxfId="100" priority="42" stopIfTrue="1" operator="greaterThanOrEqual">
      <formula>0</formula>
    </cfRule>
  </conditionalFormatting>
  <conditionalFormatting sqref="F24">
    <cfRule type="cellIs" dxfId="99" priority="39" stopIfTrue="1" operator="lessThan">
      <formula>0</formula>
    </cfRule>
    <cfRule type="cellIs" dxfId="98" priority="40" stopIfTrue="1" operator="greaterThanOrEqual">
      <formula>0</formula>
    </cfRule>
  </conditionalFormatting>
  <conditionalFormatting sqref="F25">
    <cfRule type="cellIs" dxfId="97" priority="37" stopIfTrue="1" operator="lessThan">
      <formula>0</formula>
    </cfRule>
    <cfRule type="cellIs" dxfId="96" priority="38" stopIfTrue="1" operator="greaterThanOrEqual">
      <formula>0</formula>
    </cfRule>
  </conditionalFormatting>
  <conditionalFormatting sqref="F26">
    <cfRule type="cellIs" dxfId="95" priority="35" stopIfTrue="1" operator="lessThan">
      <formula>0</formula>
    </cfRule>
    <cfRule type="cellIs" dxfId="94" priority="36" stopIfTrue="1" operator="greaterThanOrEqual">
      <formula>0</formula>
    </cfRule>
  </conditionalFormatting>
  <conditionalFormatting sqref="F28">
    <cfRule type="cellIs" dxfId="93" priority="33" stopIfTrue="1" operator="lessThan">
      <formula>0</formula>
    </cfRule>
    <cfRule type="cellIs" dxfId="92" priority="34" stopIfTrue="1" operator="greaterThanOrEqual">
      <formula>0</formula>
    </cfRule>
  </conditionalFormatting>
  <conditionalFormatting sqref="F29">
    <cfRule type="cellIs" dxfId="91" priority="31" stopIfTrue="1" operator="lessThan">
      <formula>0</formula>
    </cfRule>
    <cfRule type="cellIs" dxfId="90" priority="32" stopIfTrue="1" operator="greaterThanOrEqual">
      <formula>0</formula>
    </cfRule>
  </conditionalFormatting>
  <conditionalFormatting sqref="F31 F36">
    <cfRule type="cellIs" dxfId="89" priority="29" stopIfTrue="1" operator="lessThan">
      <formula>0</formula>
    </cfRule>
    <cfRule type="cellIs" dxfId="88" priority="30" stopIfTrue="1" operator="greaterThanOrEqual">
      <formula>0</formula>
    </cfRule>
  </conditionalFormatting>
  <conditionalFormatting sqref="F32">
    <cfRule type="cellIs" dxfId="87" priority="27" stopIfTrue="1" operator="lessThan">
      <formula>0</formula>
    </cfRule>
    <cfRule type="cellIs" dxfId="86" priority="28" stopIfTrue="1" operator="greaterThanOrEqual">
      <formula>0</formula>
    </cfRule>
  </conditionalFormatting>
  <conditionalFormatting sqref="F33">
    <cfRule type="cellIs" dxfId="85" priority="25" stopIfTrue="1" operator="lessThan">
      <formula>0</formula>
    </cfRule>
    <cfRule type="cellIs" dxfId="84" priority="26" stopIfTrue="1" operator="greaterThanOrEqual">
      <formula>0</formula>
    </cfRule>
  </conditionalFormatting>
  <conditionalFormatting sqref="F34:F35">
    <cfRule type="cellIs" dxfId="83" priority="23" stopIfTrue="1" operator="lessThan">
      <formula>0</formula>
    </cfRule>
    <cfRule type="cellIs" dxfId="82" priority="24" stopIfTrue="1" operator="greaterThanOrEqual">
      <formula>0</formula>
    </cfRule>
  </conditionalFormatting>
  <conditionalFormatting sqref="F38">
    <cfRule type="cellIs" dxfId="81" priority="21" stopIfTrue="1" operator="lessThan">
      <formula>0</formula>
    </cfRule>
    <cfRule type="cellIs" dxfId="80" priority="22" stopIfTrue="1" operator="greaterThanOrEqual">
      <formula>0</formula>
    </cfRule>
  </conditionalFormatting>
  <conditionalFormatting sqref="F39">
    <cfRule type="cellIs" dxfId="79" priority="19" stopIfTrue="1" operator="lessThan">
      <formula>0</formula>
    </cfRule>
    <cfRule type="cellIs" dxfId="78" priority="20" stopIfTrue="1" operator="greaterThanOrEqual">
      <formula>0</formula>
    </cfRule>
  </conditionalFormatting>
  <conditionalFormatting sqref="F41 F46">
    <cfRule type="cellIs" dxfId="77" priority="17" stopIfTrue="1" operator="lessThan">
      <formula>0</formula>
    </cfRule>
    <cfRule type="cellIs" dxfId="76" priority="18" stopIfTrue="1" operator="greaterThanOrEqual">
      <formula>0</formula>
    </cfRule>
  </conditionalFormatting>
  <conditionalFormatting sqref="F42">
    <cfRule type="cellIs" dxfId="75" priority="15" stopIfTrue="1" operator="lessThan">
      <formula>0</formula>
    </cfRule>
    <cfRule type="cellIs" dxfId="74" priority="16" stopIfTrue="1" operator="greaterThanOrEqual">
      <formula>0</formula>
    </cfRule>
  </conditionalFormatting>
  <conditionalFormatting sqref="F43">
    <cfRule type="cellIs" dxfId="73" priority="13" stopIfTrue="1" operator="lessThan">
      <formula>0</formula>
    </cfRule>
    <cfRule type="cellIs" dxfId="72" priority="14" stopIfTrue="1" operator="greaterThanOrEqual">
      <formula>0</formula>
    </cfRule>
  </conditionalFormatting>
  <conditionalFormatting sqref="F44:F45">
    <cfRule type="cellIs" dxfId="71" priority="11" stopIfTrue="1" operator="lessThan">
      <formula>0</formula>
    </cfRule>
    <cfRule type="cellIs" dxfId="70" priority="12" stopIfTrue="1" operator="greaterThanOrEqual">
      <formula>0</formula>
    </cfRule>
  </conditionalFormatting>
  <conditionalFormatting sqref="F48">
    <cfRule type="cellIs" dxfId="69" priority="9" stopIfTrue="1" operator="lessThan">
      <formula>0</formula>
    </cfRule>
    <cfRule type="cellIs" dxfId="68" priority="10" stopIfTrue="1" operator="greaterThanOrEqual">
      <formula>0</formula>
    </cfRule>
  </conditionalFormatting>
  <conditionalFormatting sqref="F49">
    <cfRule type="cellIs" dxfId="67" priority="7" stopIfTrue="1" operator="lessThan">
      <formula>0</formula>
    </cfRule>
    <cfRule type="cellIs" dxfId="66" priority="8" stopIfTrue="1" operator="greaterThanOrEqual">
      <formula>0</formula>
    </cfRule>
  </conditionalFormatting>
  <conditionalFormatting sqref="F51">
    <cfRule type="cellIs" dxfId="65" priority="5" stopIfTrue="1" operator="lessThan">
      <formula>0</formula>
    </cfRule>
    <cfRule type="cellIs" dxfId="64" priority="6" stopIfTrue="1" operator="greaterThanOrEqual">
      <formula>0</formula>
    </cfRule>
  </conditionalFormatting>
  <conditionalFormatting sqref="H59">
    <cfRule type="cellIs" dxfId="63" priority="3" stopIfTrue="1" operator="lessThan">
      <formula>0</formula>
    </cfRule>
    <cfRule type="cellIs" dxfId="62" priority="4" stopIfTrue="1" operator="greaterThanOrEqual">
      <formula>0</formula>
    </cfRule>
  </conditionalFormatting>
  <conditionalFormatting sqref="H60">
    <cfRule type="cellIs" dxfId="61" priority="1" stopIfTrue="1" operator="lessThan">
      <formula>0</formula>
    </cfRule>
    <cfRule type="cellIs" dxfId="60" priority="2" stopIfTrue="1" operator="greaterThanOrEqual">
      <formula>0</formula>
    </cfRule>
  </conditionalFormatting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50" orientation="portrait" r:id="rId1"/>
  <headerFooter scaleWithDoc="0" alignWithMargins="0">
    <oddHeader xml:space="preserve">&amp;R&amp;"Verdana,Normal"&amp;8 4
</oddHeader>
    <oddFooter>&amp;R&amp;"Verdana,Cursiva"&amp;8SG. Análisis, Coordinación y Estadística</oddFooter>
  </headerFooter>
  <ignoredErrors>
    <ignoredError sqref="B11:B51 D9:E9" numberStoredAsText="1"/>
  </ignoredErrors>
  <drawing r:id="rId2"/>
  <legacyDrawing r:id="rId3"/>
  <oleObjects>
    <mc:AlternateContent xmlns:mc="http://schemas.openxmlformats.org/markup-compatibility/2006">
      <mc:Choice Requires="x14">
        <oleObject progId="Word.Document.8" shapeId="3073" r:id="rId4">
          <objectPr defaultSize="0" autoPict="0" r:id="rId5">
            <anchor moveWithCells="1">
              <from>
                <xdr:col>0</xdr:col>
                <xdr:colOff>171450</xdr:colOff>
                <xdr:row>58</xdr:row>
                <xdr:rowOff>47625</xdr:rowOff>
              </from>
              <to>
                <xdr:col>6</xdr:col>
                <xdr:colOff>1504950</xdr:colOff>
                <xdr:row>89</xdr:row>
                <xdr:rowOff>57150</xdr:rowOff>
              </to>
            </anchor>
          </objectPr>
        </oleObject>
      </mc:Choice>
      <mc:Fallback>
        <oleObject progId="Word.Document.8" shapeId="3073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K95"/>
  <sheetViews>
    <sheetView showGridLines="0" zoomScaleNormal="100" zoomScaleSheetLayoutView="100" workbookViewId="0"/>
  </sheetViews>
  <sheetFormatPr baseColWidth="10" defaultColWidth="11.5703125" defaultRowHeight="12.75"/>
  <cols>
    <col min="1" max="1" width="3.140625" style="1" customWidth="1"/>
    <col min="2" max="2" width="9.28515625" style="1" customWidth="1"/>
    <col min="3" max="3" width="63.85546875" style="1" customWidth="1"/>
    <col min="4" max="7" width="28.7109375" style="1" customWidth="1"/>
    <col min="8" max="8" width="3.140625" style="1" customWidth="1"/>
    <col min="9" max="9" width="10.5703125" style="1" customWidth="1"/>
    <col min="10" max="16384" width="11.5703125" style="1"/>
  </cols>
  <sheetData>
    <row r="1" spans="2:10" ht="14.25" customHeight="1"/>
    <row r="2" spans="2:10" ht="7.5" customHeight="1" thickBot="1">
      <c r="B2" s="2"/>
      <c r="C2" s="2"/>
      <c r="D2" s="2"/>
      <c r="E2" s="2"/>
      <c r="F2" s="2"/>
      <c r="G2" s="2"/>
    </row>
    <row r="3" spans="2:10" ht="21" customHeight="1" thickBot="1">
      <c r="B3" s="3" t="s">
        <v>0</v>
      </c>
      <c r="C3" s="4"/>
      <c r="D3" s="4"/>
      <c r="E3" s="4"/>
      <c r="F3" s="4"/>
      <c r="G3" s="5"/>
    </row>
    <row r="4" spans="2:10" ht="14.25" customHeight="1">
      <c r="B4" s="6"/>
      <c r="C4" s="7" t="s">
        <v>1</v>
      </c>
      <c r="D4" s="8" t="s">
        <v>2</v>
      </c>
      <c r="E4" s="8" t="s">
        <v>3</v>
      </c>
      <c r="F4" s="9" t="s">
        <v>4</v>
      </c>
      <c r="G4" s="10" t="s">
        <v>4</v>
      </c>
    </row>
    <row r="5" spans="2:10" ht="14.25">
      <c r="B5" s="11"/>
      <c r="C5" s="12" t="s">
        <v>5</v>
      </c>
      <c r="D5" s="13" t="s">
        <v>6</v>
      </c>
      <c r="E5" s="13" t="s">
        <v>7</v>
      </c>
      <c r="F5" s="14" t="s">
        <v>8</v>
      </c>
      <c r="G5" s="15" t="s">
        <v>8</v>
      </c>
    </row>
    <row r="6" spans="2:10" ht="15" thickBot="1">
      <c r="B6" s="16"/>
      <c r="C6" s="17"/>
      <c r="D6" s="18">
        <v>2022</v>
      </c>
      <c r="E6" s="18">
        <v>2022</v>
      </c>
      <c r="F6" s="19" t="s">
        <v>9</v>
      </c>
      <c r="G6" s="20" t="s">
        <v>10</v>
      </c>
    </row>
    <row r="7" spans="2:10" ht="20.100000000000001" customHeight="1" thickBot="1">
      <c r="B7" s="21"/>
      <c r="C7" s="22" t="s">
        <v>11</v>
      </c>
      <c r="D7" s="23"/>
      <c r="E7" s="23"/>
      <c r="F7" s="24"/>
      <c r="G7" s="25"/>
    </row>
    <row r="8" spans="2:10" ht="20.100000000000001" customHeight="1">
      <c r="B8" s="26" t="s">
        <v>12</v>
      </c>
      <c r="C8" s="27" t="s">
        <v>13</v>
      </c>
      <c r="D8" s="28">
        <v>57.652803577068447</v>
      </c>
      <c r="E8" s="28">
        <v>56.531639555063258</v>
      </c>
      <c r="F8" s="29">
        <v>-1.1211640220051891</v>
      </c>
      <c r="G8" s="30">
        <v>-1.9446825695240477E-2</v>
      </c>
      <c r="J8" s="31"/>
    </row>
    <row r="9" spans="2:10" ht="20.100000000000001" customHeight="1">
      <c r="B9" s="26" t="s">
        <v>12</v>
      </c>
      <c r="C9" s="27" t="s">
        <v>14</v>
      </c>
      <c r="D9" s="28">
        <v>42.412500000000001</v>
      </c>
      <c r="E9" s="28">
        <v>46.59375</v>
      </c>
      <c r="F9" s="29">
        <v>4.1812499999999986</v>
      </c>
      <c r="G9" s="30">
        <v>9.8585322723253765E-2</v>
      </c>
      <c r="J9" s="31"/>
    </row>
    <row r="10" spans="2:10" ht="20.100000000000001" customHeight="1">
      <c r="B10" s="26" t="s">
        <v>12</v>
      </c>
      <c r="C10" s="27" t="s">
        <v>15</v>
      </c>
      <c r="D10" s="28">
        <v>12.965806521063094</v>
      </c>
      <c r="E10" s="28">
        <v>12.365431786898261</v>
      </c>
      <c r="F10" s="29">
        <v>-0.60037473416483245</v>
      </c>
      <c r="G10" s="30">
        <v>-4.6304464993328194E-2</v>
      </c>
      <c r="J10" s="31"/>
    </row>
    <row r="11" spans="2:10" ht="20.100000000000001" customHeight="1">
      <c r="B11" s="26" t="s">
        <v>12</v>
      </c>
      <c r="C11" s="32" t="s">
        <v>16</v>
      </c>
      <c r="D11" s="28">
        <v>8</v>
      </c>
      <c r="E11" s="28">
        <v>7</v>
      </c>
      <c r="F11" s="29">
        <v>-1</v>
      </c>
      <c r="G11" s="30">
        <v>-0.125</v>
      </c>
      <c r="J11" s="31"/>
    </row>
    <row r="12" spans="2:10" ht="20.100000000000001" customHeight="1">
      <c r="B12" s="26" t="s">
        <v>12</v>
      </c>
      <c r="C12" s="32" t="s">
        <v>17</v>
      </c>
      <c r="D12" s="28">
        <v>14.387881539923999</v>
      </c>
      <c r="E12" s="28">
        <v>14.026266810360978</v>
      </c>
      <c r="F12" s="29">
        <v>-0.36161472956302099</v>
      </c>
      <c r="G12" s="30">
        <v>-2.5133285158040763E-2</v>
      </c>
      <c r="J12" s="31"/>
    </row>
    <row r="13" spans="2:10" ht="20.100000000000001" customHeight="1">
      <c r="B13" s="26" t="s">
        <v>12</v>
      </c>
      <c r="C13" s="27" t="s">
        <v>18</v>
      </c>
      <c r="D13" s="28">
        <v>13.535383038059786</v>
      </c>
      <c r="E13" s="28">
        <v>13.218332004049596</v>
      </c>
      <c r="F13" s="29">
        <v>-0.31705103401018953</v>
      </c>
      <c r="G13" s="30">
        <v>-2.3423868620391631E-2</v>
      </c>
      <c r="J13" s="31"/>
    </row>
    <row r="14" spans="2:10" ht="20.100000000000001" customHeight="1">
      <c r="B14" s="26" t="s">
        <v>12</v>
      </c>
      <c r="C14" s="32" t="s">
        <v>19</v>
      </c>
      <c r="D14" s="28">
        <v>11.370500396489822</v>
      </c>
      <c r="E14" s="28">
        <v>10.458558474201828</v>
      </c>
      <c r="F14" s="29">
        <v>-0.91194192228799409</v>
      </c>
      <c r="G14" s="30">
        <v>-8.020244408676333E-2</v>
      </c>
      <c r="J14" s="31"/>
    </row>
    <row r="15" spans="2:10" ht="20.100000000000001" customHeight="1">
      <c r="B15" s="26" t="s">
        <v>12</v>
      </c>
      <c r="C15" s="32" t="s">
        <v>20</v>
      </c>
      <c r="D15" s="28">
        <v>15.103654261041232</v>
      </c>
      <c r="E15" s="28">
        <v>12.995870291235414</v>
      </c>
      <c r="F15" s="29">
        <v>-2.1077839698058174</v>
      </c>
      <c r="G15" s="30">
        <v>-0.13955456960125814</v>
      </c>
      <c r="J15" s="31"/>
    </row>
    <row r="16" spans="2:10" ht="20.100000000000001" customHeight="1">
      <c r="B16" s="26" t="s">
        <v>12</v>
      </c>
      <c r="C16" s="27" t="s">
        <v>21</v>
      </c>
      <c r="D16" s="28">
        <v>58.116049282790819</v>
      </c>
      <c r="E16" s="28">
        <v>63.596539541625141</v>
      </c>
      <c r="F16" s="29">
        <v>5.4804902588343225</v>
      </c>
      <c r="G16" s="30">
        <v>9.4302526177690429E-2</v>
      </c>
      <c r="J16" s="31"/>
    </row>
    <row r="17" spans="2:10" ht="20.100000000000001" customHeight="1">
      <c r="B17" s="26" t="s">
        <v>12</v>
      </c>
      <c r="C17" s="27" t="s">
        <v>22</v>
      </c>
      <c r="D17" s="28">
        <v>56.462068965517247</v>
      </c>
      <c r="E17" s="28">
        <v>53.327586206896555</v>
      </c>
      <c r="F17" s="29">
        <v>-3.1344827586206918</v>
      </c>
      <c r="G17" s="30">
        <v>-5.551484060095277E-2</v>
      </c>
      <c r="J17" s="31"/>
    </row>
    <row r="18" spans="2:10" ht="20.100000000000001" customHeight="1">
      <c r="B18" s="26" t="s">
        <v>12</v>
      </c>
      <c r="C18" s="27" t="s">
        <v>23</v>
      </c>
      <c r="D18" s="28">
        <v>41.517714284559752</v>
      </c>
      <c r="E18" s="28">
        <v>44.213213828826355</v>
      </c>
      <c r="F18" s="29">
        <v>2.6954995442666032</v>
      </c>
      <c r="G18" s="30">
        <v>6.4924083387438575E-2</v>
      </c>
      <c r="J18" s="31"/>
    </row>
    <row r="19" spans="2:10" ht="20.100000000000001" customHeight="1">
      <c r="B19" s="26" t="s">
        <v>12</v>
      </c>
      <c r="C19" s="27" t="s">
        <v>24</v>
      </c>
      <c r="D19" s="28">
        <v>52.614823999999999</v>
      </c>
      <c r="E19" s="28">
        <v>52.581488</v>
      </c>
      <c r="F19" s="29">
        <v>-3.3335999999998478E-2</v>
      </c>
      <c r="G19" s="30">
        <v>-6.3358569820550772E-4</v>
      </c>
      <c r="J19" s="31"/>
    </row>
    <row r="20" spans="2:10" ht="20.100000000000001" customHeight="1">
      <c r="B20" s="26" t="s">
        <v>12</v>
      </c>
      <c r="C20" s="27" t="s">
        <v>25</v>
      </c>
      <c r="D20" s="28">
        <v>60.118420000000008</v>
      </c>
      <c r="E20" s="28">
        <v>54.391184000000003</v>
      </c>
      <c r="F20" s="29">
        <v>-5.7272360000000049</v>
      </c>
      <c r="G20" s="30">
        <v>-9.5265910181937696E-2</v>
      </c>
      <c r="J20" s="31"/>
    </row>
    <row r="21" spans="2:10" ht="20.100000000000001" customHeight="1">
      <c r="B21" s="26" t="s">
        <v>12</v>
      </c>
      <c r="C21" s="27" t="s">
        <v>26</v>
      </c>
      <c r="D21" s="28">
        <v>83.331543561490335</v>
      </c>
      <c r="E21" s="28">
        <v>83.331543561490335</v>
      </c>
      <c r="F21" s="29">
        <v>0</v>
      </c>
      <c r="G21" s="30">
        <v>1.4210854715202004E-16</v>
      </c>
      <c r="J21" s="31"/>
    </row>
    <row r="22" spans="2:10" ht="20.100000000000001" customHeight="1">
      <c r="B22" s="26" t="s">
        <v>12</v>
      </c>
      <c r="C22" s="27" t="s">
        <v>27</v>
      </c>
      <c r="D22" s="28">
        <v>75.38565763384004</v>
      </c>
      <c r="E22" s="28">
        <v>75.38565763384004</v>
      </c>
      <c r="F22" s="29">
        <v>0</v>
      </c>
      <c r="G22" s="30">
        <v>0</v>
      </c>
      <c r="J22" s="31"/>
    </row>
    <row r="23" spans="2:10" ht="20.100000000000001" customHeight="1">
      <c r="B23" s="26" t="s">
        <v>12</v>
      </c>
      <c r="C23" s="27" t="s">
        <v>28</v>
      </c>
      <c r="D23" s="28">
        <v>129.99999999999997</v>
      </c>
      <c r="E23" s="28">
        <v>90</v>
      </c>
      <c r="F23" s="29">
        <v>-39.999999999999972</v>
      </c>
      <c r="G23" s="30">
        <v>-0.3076923076923076</v>
      </c>
      <c r="J23" s="31"/>
    </row>
    <row r="24" spans="2:10" ht="20.100000000000001" customHeight="1">
      <c r="B24" s="26" t="s">
        <v>12</v>
      </c>
      <c r="C24" s="27" t="s">
        <v>29</v>
      </c>
      <c r="D24" s="28">
        <v>215.00000000000003</v>
      </c>
      <c r="E24" s="28">
        <v>280.41872867700346</v>
      </c>
      <c r="F24" s="29">
        <v>65.418728677003429</v>
      </c>
      <c r="G24" s="30">
        <v>0.3042731566372251</v>
      </c>
      <c r="J24" s="31"/>
    </row>
    <row r="25" spans="2:10" ht="20.100000000000001" customHeight="1">
      <c r="B25" s="26" t="s">
        <v>12</v>
      </c>
      <c r="C25" s="27" t="s">
        <v>30</v>
      </c>
      <c r="D25" s="28">
        <v>109.60021707670043</v>
      </c>
      <c r="E25" s="28">
        <v>87.03052539439436</v>
      </c>
      <c r="F25" s="29">
        <v>-22.569691682306072</v>
      </c>
      <c r="G25" s="30">
        <v>-0.20592743595125682</v>
      </c>
      <c r="J25" s="31"/>
    </row>
    <row r="26" spans="2:10" ht="20.100000000000001" customHeight="1">
      <c r="B26" s="26" t="s">
        <v>12</v>
      </c>
      <c r="C26" s="27" t="s">
        <v>31</v>
      </c>
      <c r="D26" s="28">
        <v>115</v>
      </c>
      <c r="E26" s="28">
        <v>100</v>
      </c>
      <c r="F26" s="29">
        <v>-15</v>
      </c>
      <c r="G26" s="30">
        <v>-0.13043478260869562</v>
      </c>
      <c r="J26" s="31"/>
    </row>
    <row r="27" spans="2:10" ht="20.100000000000001" customHeight="1">
      <c r="B27" s="26" t="s">
        <v>12</v>
      </c>
      <c r="C27" s="27" t="s">
        <v>32</v>
      </c>
      <c r="D27" s="28">
        <v>108.19023552148086</v>
      </c>
      <c r="E27" s="28">
        <v>112.19156798345855</v>
      </c>
      <c r="F27" s="29">
        <v>4.0013324619776967</v>
      </c>
      <c r="G27" s="30">
        <v>3.6984229146846133E-2</v>
      </c>
      <c r="J27" s="31"/>
    </row>
    <row r="28" spans="2:10" ht="20.100000000000001" customHeight="1">
      <c r="B28" s="26" t="s">
        <v>12</v>
      </c>
      <c r="C28" s="27" t="s">
        <v>33</v>
      </c>
      <c r="D28" s="28">
        <v>87.5</v>
      </c>
      <c r="E28" s="28">
        <v>82.5</v>
      </c>
      <c r="F28" s="29">
        <v>-5</v>
      </c>
      <c r="G28" s="30">
        <v>-5.7142857142857079E-2</v>
      </c>
      <c r="J28" s="31"/>
    </row>
    <row r="29" spans="2:10" ht="20.100000000000001" customHeight="1">
      <c r="B29" s="26" t="s">
        <v>12</v>
      </c>
      <c r="C29" s="27" t="s">
        <v>34</v>
      </c>
      <c r="D29" s="28">
        <v>281.09051845563124</v>
      </c>
      <c r="E29" s="28">
        <v>290.63798155401628</v>
      </c>
      <c r="F29" s="29">
        <v>9.5474630983850375</v>
      </c>
      <c r="G29" s="30">
        <v>3.3965795612177774E-2</v>
      </c>
      <c r="J29" s="31"/>
    </row>
    <row r="30" spans="2:10" ht="20.100000000000001" customHeight="1">
      <c r="B30" s="26" t="s">
        <v>12</v>
      </c>
      <c r="C30" s="27" t="s">
        <v>35</v>
      </c>
      <c r="D30" s="28">
        <v>111.23934488856345</v>
      </c>
      <c r="E30" s="28">
        <v>116.73344554662891</v>
      </c>
      <c r="F30" s="29">
        <v>5.494100658065463</v>
      </c>
      <c r="G30" s="30">
        <v>4.9389904836003071E-2</v>
      </c>
      <c r="J30" s="31"/>
    </row>
    <row r="31" spans="2:10" ht="20.100000000000001" customHeight="1" thickBot="1">
      <c r="B31" s="26" t="s">
        <v>12</v>
      </c>
      <c r="C31" s="27" t="s">
        <v>36</v>
      </c>
      <c r="D31" s="28">
        <v>93.51</v>
      </c>
      <c r="E31" s="28">
        <v>92.74</v>
      </c>
      <c r="F31" s="29">
        <v>-0.77000000000001023</v>
      </c>
      <c r="G31" s="30">
        <v>-8.2344134317186499E-3</v>
      </c>
      <c r="J31" s="31"/>
    </row>
    <row r="32" spans="2:10" ht="20.100000000000001" customHeight="1" thickBot="1">
      <c r="B32" s="21"/>
      <c r="C32" s="22" t="s">
        <v>37</v>
      </c>
      <c r="D32" s="33"/>
      <c r="E32" s="33"/>
      <c r="F32" s="34"/>
      <c r="G32" s="35"/>
    </row>
    <row r="33" spans="2:7" ht="20.100000000000001" customHeight="1">
      <c r="B33" s="36" t="s">
        <v>12</v>
      </c>
      <c r="C33" s="37" t="s">
        <v>38</v>
      </c>
      <c r="D33" s="38">
        <v>51.094767992044744</v>
      </c>
      <c r="E33" s="38">
        <v>52.256808613834927</v>
      </c>
      <c r="F33" s="29">
        <v>1.1620406217901831</v>
      </c>
      <c r="G33" s="30">
        <v>2.2742849560861346E-2</v>
      </c>
    </row>
    <row r="34" spans="2:7" ht="20.100000000000001" customHeight="1">
      <c r="B34" s="39" t="s">
        <v>12</v>
      </c>
      <c r="C34" s="40" t="s">
        <v>39</v>
      </c>
      <c r="D34" s="28" t="s">
        <v>40</v>
      </c>
      <c r="E34" s="28">
        <v>85.996036195474943</v>
      </c>
      <c r="F34" s="29" t="s">
        <v>40</v>
      </c>
      <c r="G34" s="30" t="s">
        <v>40</v>
      </c>
    </row>
    <row r="35" spans="2:7" ht="20.100000000000001" customHeight="1">
      <c r="B35" s="39" t="s">
        <v>12</v>
      </c>
      <c r="C35" s="40" t="s">
        <v>41</v>
      </c>
      <c r="D35" s="28">
        <v>52.344671286221512</v>
      </c>
      <c r="E35" s="28">
        <v>52.662690581393321</v>
      </c>
      <c r="F35" s="29">
        <v>0.31801929517180838</v>
      </c>
      <c r="G35" s="30">
        <v>6.0754855720244905E-3</v>
      </c>
    </row>
    <row r="36" spans="2:7" ht="20.100000000000001" customHeight="1">
      <c r="B36" s="39" t="s">
        <v>12</v>
      </c>
      <c r="C36" s="40" t="s">
        <v>42</v>
      </c>
      <c r="D36" s="28">
        <v>24.556577624829877</v>
      </c>
      <c r="E36" s="28">
        <v>17.112465299842182</v>
      </c>
      <c r="F36" s="29">
        <v>-7.4441123249876959</v>
      </c>
      <c r="G36" s="30">
        <v>-0.30314127801997687</v>
      </c>
    </row>
    <row r="37" spans="2:7" ht="20.100000000000001" customHeight="1">
      <c r="B37" s="39" t="s">
        <v>12</v>
      </c>
      <c r="C37" s="40" t="s">
        <v>43</v>
      </c>
      <c r="D37" s="28">
        <v>47.573201357259798</v>
      </c>
      <c r="E37" s="28">
        <v>45.154420599539229</v>
      </c>
      <c r="F37" s="29">
        <v>-2.4187807577205689</v>
      </c>
      <c r="G37" s="30">
        <v>-5.0843346436921309E-2</v>
      </c>
    </row>
    <row r="38" spans="2:7" ht="20.100000000000001" customHeight="1">
      <c r="B38" s="39" t="s">
        <v>12</v>
      </c>
      <c r="C38" s="40" t="s">
        <v>44</v>
      </c>
      <c r="D38" s="28">
        <v>31.192161016488274</v>
      </c>
      <c r="E38" s="28">
        <v>29.363666655130643</v>
      </c>
      <c r="F38" s="29">
        <v>-1.828494361357631</v>
      </c>
      <c r="G38" s="30">
        <v>-5.8620316828676383E-2</v>
      </c>
    </row>
    <row r="39" spans="2:7" ht="20.100000000000001" customHeight="1">
      <c r="B39" s="39" t="s">
        <v>12</v>
      </c>
      <c r="C39" s="40" t="s">
        <v>45</v>
      </c>
      <c r="D39" s="28">
        <v>34.309062843852423</v>
      </c>
      <c r="E39" s="28">
        <v>34.407175366861793</v>
      </c>
      <c r="F39" s="29">
        <v>9.8112523009369568E-2</v>
      </c>
      <c r="G39" s="30">
        <v>2.8596678217618888E-3</v>
      </c>
    </row>
    <row r="40" spans="2:7" ht="20.100000000000001" customHeight="1">
      <c r="B40" s="39" t="s">
        <v>12</v>
      </c>
      <c r="C40" s="40" t="s">
        <v>46</v>
      </c>
      <c r="D40" s="28">
        <v>177.02963283760286</v>
      </c>
      <c r="E40" s="28">
        <v>177.30820973328238</v>
      </c>
      <c r="F40" s="29">
        <v>0.27857689567952093</v>
      </c>
      <c r="G40" s="30">
        <v>1.5736173160064483E-3</v>
      </c>
    </row>
    <row r="41" spans="2:7" ht="20.100000000000001" customHeight="1">
      <c r="B41" s="39" t="s">
        <v>12</v>
      </c>
      <c r="C41" s="40" t="s">
        <v>47</v>
      </c>
      <c r="D41" s="28">
        <v>40.647368242892213</v>
      </c>
      <c r="E41" s="28">
        <v>41.403281935585774</v>
      </c>
      <c r="F41" s="29">
        <v>0.75591369269356079</v>
      </c>
      <c r="G41" s="30">
        <v>1.8596866792864118E-2</v>
      </c>
    </row>
    <row r="42" spans="2:7" ht="20.100000000000001" customHeight="1">
      <c r="B42" s="39" t="s">
        <v>12</v>
      </c>
      <c r="C42" s="40" t="s">
        <v>48</v>
      </c>
      <c r="D42" s="28">
        <v>42.855239471961589</v>
      </c>
      <c r="E42" s="28">
        <v>34.630182195068734</v>
      </c>
      <c r="F42" s="29">
        <v>-8.2250572768928549</v>
      </c>
      <c r="G42" s="30">
        <v>-0.1919265270300069</v>
      </c>
    </row>
    <row r="43" spans="2:7" ht="20.100000000000001" customHeight="1">
      <c r="B43" s="39" t="s">
        <v>12</v>
      </c>
      <c r="C43" s="40" t="s">
        <v>49</v>
      </c>
      <c r="D43" s="28">
        <v>45.916488454741419</v>
      </c>
      <c r="E43" s="28">
        <v>45.41295127493057</v>
      </c>
      <c r="F43" s="29">
        <v>-0.50353717981084856</v>
      </c>
      <c r="G43" s="30">
        <v>-1.0966369527738778E-2</v>
      </c>
    </row>
    <row r="44" spans="2:7" ht="20.100000000000001" customHeight="1">
      <c r="B44" s="39" t="s">
        <v>12</v>
      </c>
      <c r="C44" s="40" t="s">
        <v>50</v>
      </c>
      <c r="D44" s="28">
        <v>181.27323066072762</v>
      </c>
      <c r="E44" s="28">
        <v>182.77147825809331</v>
      </c>
      <c r="F44" s="29">
        <v>1.4982475973656904</v>
      </c>
      <c r="G44" s="30">
        <v>8.265134305295305E-3</v>
      </c>
    </row>
    <row r="45" spans="2:7" ht="20.100000000000001" customHeight="1">
      <c r="B45" s="39" t="s">
        <v>12</v>
      </c>
      <c r="C45" s="40" t="s">
        <v>51</v>
      </c>
      <c r="D45" s="28">
        <v>105.23196271229727</v>
      </c>
      <c r="E45" s="28">
        <v>117.99999999999999</v>
      </c>
      <c r="F45" s="29">
        <v>12.768037287702711</v>
      </c>
      <c r="G45" s="30">
        <v>0.12133231157733264</v>
      </c>
    </row>
    <row r="46" spans="2:7" ht="20.100000000000001" customHeight="1">
      <c r="B46" s="39" t="s">
        <v>12</v>
      </c>
      <c r="C46" s="40" t="s">
        <v>52</v>
      </c>
      <c r="D46" s="28">
        <v>93.834720120732968</v>
      </c>
      <c r="E46" s="28">
        <v>92.666789811018717</v>
      </c>
      <c r="F46" s="29">
        <v>-1.1679303097142508</v>
      </c>
      <c r="G46" s="30">
        <v>-1.2446675475895574E-2</v>
      </c>
    </row>
    <row r="47" spans="2:7" ht="20.100000000000001" customHeight="1">
      <c r="B47" s="39" t="s">
        <v>12</v>
      </c>
      <c r="C47" s="40" t="s">
        <v>53</v>
      </c>
      <c r="D47" s="28">
        <v>56.532508372636826</v>
      </c>
      <c r="E47" s="28">
        <v>45.352969434006127</v>
      </c>
      <c r="F47" s="29">
        <v>-11.179538938630699</v>
      </c>
      <c r="G47" s="30">
        <v>-0.19775416411633842</v>
      </c>
    </row>
    <row r="48" spans="2:7" ht="20.100000000000001" customHeight="1">
      <c r="B48" s="39" t="s">
        <v>12</v>
      </c>
      <c r="C48" s="40" t="s">
        <v>54</v>
      </c>
      <c r="D48" s="28">
        <v>173.34518392093977</v>
      </c>
      <c r="E48" s="28">
        <v>160.62415008158882</v>
      </c>
      <c r="F48" s="29">
        <v>-12.721033839350952</v>
      </c>
      <c r="G48" s="30">
        <v>-7.3385562561419843E-2</v>
      </c>
    </row>
    <row r="49" spans="2:10" ht="20.100000000000001" customHeight="1">
      <c r="B49" s="39" t="s">
        <v>12</v>
      </c>
      <c r="C49" s="40" t="s">
        <v>55</v>
      </c>
      <c r="D49" s="28">
        <v>29.095356776405513</v>
      </c>
      <c r="E49" s="28">
        <v>24.812988569692287</v>
      </c>
      <c r="F49" s="29">
        <v>-4.282368206713226</v>
      </c>
      <c r="G49" s="30">
        <v>-0.14718390427801709</v>
      </c>
    </row>
    <row r="50" spans="2:10" ht="20.100000000000001" customHeight="1">
      <c r="B50" s="39" t="s">
        <v>12</v>
      </c>
      <c r="C50" s="40" t="s">
        <v>56</v>
      </c>
      <c r="D50" s="28">
        <v>100</v>
      </c>
      <c r="E50" s="28">
        <v>105</v>
      </c>
      <c r="F50" s="29">
        <v>5</v>
      </c>
      <c r="G50" s="30">
        <v>0.05</v>
      </c>
    </row>
    <row r="51" spans="2:10" ht="20.100000000000001" customHeight="1">
      <c r="B51" s="39" t="s">
        <v>12</v>
      </c>
      <c r="C51" s="40" t="s">
        <v>57</v>
      </c>
      <c r="D51" s="28">
        <v>27.660816793007758</v>
      </c>
      <c r="E51" s="28">
        <v>35.028567798482953</v>
      </c>
      <c r="F51" s="29">
        <v>7.3677510054751956</v>
      </c>
      <c r="G51" s="30">
        <v>0.26636057281351344</v>
      </c>
    </row>
    <row r="52" spans="2:10" ht="20.100000000000001" customHeight="1">
      <c r="B52" s="39" t="s">
        <v>12</v>
      </c>
      <c r="C52" s="40" t="s">
        <v>58</v>
      </c>
      <c r="D52" s="28">
        <v>59.703847874689956</v>
      </c>
      <c r="E52" s="28">
        <v>62.291948988591606</v>
      </c>
      <c r="F52" s="29">
        <v>2.5881011139016508</v>
      </c>
      <c r="G52" s="30">
        <v>4.3348983458046317E-2</v>
      </c>
    </row>
    <row r="53" spans="2:10" ht="20.100000000000001" customHeight="1">
      <c r="B53" s="39" t="s">
        <v>12</v>
      </c>
      <c r="C53" s="40" t="s">
        <v>59</v>
      </c>
      <c r="D53" s="28">
        <v>32.807976315626739</v>
      </c>
      <c r="E53" s="28">
        <v>32.179196400964692</v>
      </c>
      <c r="F53" s="29">
        <v>-0.62877991466204719</v>
      </c>
      <c r="G53" s="30">
        <v>-1.9165458686415632E-2</v>
      </c>
    </row>
    <row r="54" spans="2:10" ht="20.100000000000001" customHeight="1">
      <c r="B54" s="39" t="s">
        <v>12</v>
      </c>
      <c r="C54" s="40" t="s">
        <v>60</v>
      </c>
      <c r="D54" s="28">
        <v>77.496777741741795</v>
      </c>
      <c r="E54" s="28">
        <v>75.455771657194134</v>
      </c>
      <c r="F54" s="29">
        <v>-2.0410060845476607</v>
      </c>
      <c r="G54" s="30">
        <v>-2.6336657394315354E-2</v>
      </c>
    </row>
    <row r="55" spans="2:10" ht="20.100000000000001" customHeight="1">
      <c r="B55" s="39" t="s">
        <v>12</v>
      </c>
      <c r="C55" s="40" t="s">
        <v>61</v>
      </c>
      <c r="D55" s="28">
        <v>113.61811956208872</v>
      </c>
      <c r="E55" s="28">
        <v>105.03087835029046</v>
      </c>
      <c r="F55" s="29">
        <v>-8.5872412117982577</v>
      </c>
      <c r="G55" s="30">
        <v>-7.5579856847618462E-2</v>
      </c>
    </row>
    <row r="56" spans="2:10" ht="20.100000000000001" customHeight="1">
      <c r="B56" s="39" t="s">
        <v>12</v>
      </c>
      <c r="C56" s="40" t="s">
        <v>62</v>
      </c>
      <c r="D56" s="28">
        <v>46.071044580433558</v>
      </c>
      <c r="E56" s="28">
        <v>46.790966406785621</v>
      </c>
      <c r="F56" s="29">
        <v>0.71992182635206348</v>
      </c>
      <c r="G56" s="30">
        <v>1.562634042506204E-2</v>
      </c>
    </row>
    <row r="57" spans="2:10" ht="20.100000000000001" customHeight="1">
      <c r="B57" s="39" t="s">
        <v>12</v>
      </c>
      <c r="C57" s="40" t="s">
        <v>63</v>
      </c>
      <c r="D57" s="28">
        <v>64.243262719541576</v>
      </c>
      <c r="E57" s="28">
        <v>59.935591795854656</v>
      </c>
      <c r="F57" s="29">
        <v>-4.3076709236869206</v>
      </c>
      <c r="G57" s="30">
        <v>-6.7052492998251972E-2</v>
      </c>
    </row>
    <row r="58" spans="2:10" ht="20.100000000000001" customHeight="1">
      <c r="B58" s="39" t="s">
        <v>12</v>
      </c>
      <c r="C58" s="40" t="s">
        <v>64</v>
      </c>
      <c r="D58" s="28">
        <v>35.110802400327842</v>
      </c>
      <c r="E58" s="28">
        <v>35.317995798408731</v>
      </c>
      <c r="F58" s="29">
        <v>0.20719339808088932</v>
      </c>
      <c r="G58" s="30">
        <v>5.9011296785104151E-3</v>
      </c>
    </row>
    <row r="59" spans="2:10" ht="20.100000000000001" customHeight="1" thickBot="1">
      <c r="B59" s="41" t="s">
        <v>12</v>
      </c>
      <c r="C59" s="42" t="s">
        <v>65</v>
      </c>
      <c r="D59" s="43">
        <v>44.077177321408939</v>
      </c>
      <c r="E59" s="43">
        <v>43.099259410095783</v>
      </c>
      <c r="F59" s="44">
        <v>-0.9779179113131562</v>
      </c>
      <c r="G59" s="45">
        <v>-2.2186491303247919E-2</v>
      </c>
    </row>
    <row r="60" spans="2:10" ht="15" customHeight="1">
      <c r="B60" s="46" t="s">
        <v>66</v>
      </c>
      <c r="C60" s="47"/>
      <c r="F60" s="47"/>
      <c r="G60" s="47"/>
      <c r="J60" s="48"/>
    </row>
    <row r="61" spans="2:10" ht="48.75" customHeight="1">
      <c r="B61" s="49" t="s">
        <v>67</v>
      </c>
      <c r="C61" s="49"/>
      <c r="D61" s="49"/>
      <c r="E61" s="49"/>
      <c r="F61" s="49"/>
      <c r="G61" s="49"/>
    </row>
    <row r="62" spans="2:10" ht="14.25">
      <c r="B62" s="50" t="s">
        <v>68</v>
      </c>
      <c r="D62" s="51"/>
      <c r="E62" s="51"/>
      <c r="F62" s="47"/>
      <c r="G62" s="47"/>
    </row>
    <row r="63" spans="2:10" ht="14.25">
      <c r="B63" s="50"/>
      <c r="D63" s="51"/>
      <c r="E63" s="51"/>
      <c r="F63" s="47"/>
      <c r="G63" s="47"/>
    </row>
    <row r="64" spans="2:10" ht="27" customHeight="1">
      <c r="B64" s="52"/>
      <c r="C64" s="52"/>
      <c r="D64" s="52"/>
      <c r="E64" s="52"/>
      <c r="F64" s="52"/>
      <c r="G64" s="52"/>
    </row>
    <row r="65" spans="2:10" s="47" customFormat="1" ht="45" customHeight="1">
      <c r="B65" s="53"/>
      <c r="C65" s="53"/>
      <c r="D65" s="53"/>
      <c r="E65" s="53"/>
      <c r="F65" s="53"/>
      <c r="G65" s="53"/>
    </row>
    <row r="66" spans="2:10" ht="47.25" customHeight="1">
      <c r="B66" s="54" t="s">
        <v>69</v>
      </c>
      <c r="C66" s="54"/>
      <c r="D66" s="54"/>
      <c r="E66" s="54"/>
      <c r="F66" s="54"/>
      <c r="G66" s="54"/>
    </row>
    <row r="67" spans="2:10" ht="51" customHeight="1">
      <c r="I67" s="55"/>
    </row>
    <row r="68" spans="2:10" ht="18.75" customHeight="1">
      <c r="I68" s="55"/>
    </row>
    <row r="69" spans="2:10" ht="18.75" customHeight="1">
      <c r="I69" s="55"/>
    </row>
    <row r="70" spans="2:10" ht="13.5" customHeight="1">
      <c r="I70" s="55"/>
    </row>
    <row r="71" spans="2:10" ht="15" customHeight="1">
      <c r="B71" s="56"/>
      <c r="C71" s="57"/>
      <c r="D71" s="58"/>
      <c r="E71" s="58"/>
      <c r="F71" s="56"/>
      <c r="G71" s="56"/>
    </row>
    <row r="72" spans="2:10" ht="11.25" customHeight="1">
      <c r="B72" s="56"/>
      <c r="C72" s="57"/>
      <c r="D72" s="56"/>
      <c r="E72" s="56"/>
      <c r="F72" s="56"/>
      <c r="G72" s="56"/>
    </row>
    <row r="73" spans="2:10" ht="13.5" customHeight="1">
      <c r="B73" s="56"/>
      <c r="C73" s="56"/>
      <c r="D73" s="59"/>
      <c r="E73" s="59"/>
      <c r="F73" s="60"/>
      <c r="G73" s="60"/>
    </row>
    <row r="74" spans="2:10" ht="6" customHeight="1">
      <c r="B74" s="61"/>
      <c r="C74" s="62"/>
      <c r="D74" s="63"/>
      <c r="E74" s="63"/>
      <c r="F74" s="64"/>
      <c r="G74" s="63"/>
    </row>
    <row r="75" spans="2:10" ht="15" customHeight="1">
      <c r="B75" s="61"/>
      <c r="C75" s="62"/>
      <c r="D75" s="63"/>
      <c r="E75" s="63"/>
      <c r="F75" s="64"/>
      <c r="G75" s="63"/>
    </row>
    <row r="76" spans="2:10" ht="15" customHeight="1">
      <c r="B76" s="61"/>
      <c r="C76" s="62"/>
      <c r="D76" s="63"/>
      <c r="E76" s="63"/>
      <c r="F76" s="64"/>
      <c r="G76" s="63"/>
    </row>
    <row r="77" spans="2:10" ht="15" customHeight="1">
      <c r="B77" s="61"/>
      <c r="C77" s="62"/>
      <c r="D77" s="63"/>
      <c r="E77" s="63"/>
      <c r="F77" s="64"/>
      <c r="G77" s="65"/>
    </row>
    <row r="78" spans="2:10" ht="15" customHeight="1">
      <c r="B78" s="61"/>
      <c r="C78" s="66"/>
      <c r="D78" s="63"/>
      <c r="E78" s="63"/>
      <c r="F78" s="64"/>
      <c r="G78" s="65"/>
      <c r="I78" s="67"/>
    </row>
    <row r="79" spans="2:10" ht="15" customHeight="1">
      <c r="B79" s="61"/>
      <c r="C79" s="66"/>
      <c r="D79" s="63"/>
      <c r="E79" s="63"/>
      <c r="F79" s="64"/>
      <c r="G79" s="65"/>
      <c r="H79" s="67"/>
      <c r="I79" s="68"/>
    </row>
    <row r="80" spans="2:10" ht="15" customHeight="1">
      <c r="B80" s="69"/>
      <c r="C80" s="66"/>
      <c r="D80" s="63"/>
      <c r="E80" s="63"/>
      <c r="F80" s="64"/>
      <c r="G80" s="65"/>
      <c r="H80" s="67"/>
      <c r="I80" s="68"/>
      <c r="J80" s="31"/>
    </row>
    <row r="81" spans="2:11" ht="15" customHeight="1">
      <c r="B81" s="61"/>
      <c r="C81" s="66"/>
      <c r="D81" s="63"/>
      <c r="E81" s="63"/>
      <c r="F81" s="64"/>
      <c r="G81" s="63"/>
      <c r="H81" s="68"/>
      <c r="K81" s="70"/>
    </row>
    <row r="82" spans="2:11" ht="15" customHeight="1">
      <c r="B82" s="61"/>
      <c r="C82" s="66"/>
      <c r="D82" s="63"/>
      <c r="E82" s="63"/>
      <c r="F82" s="64"/>
      <c r="G82" s="63"/>
      <c r="H82" s="67"/>
    </row>
    <row r="83" spans="2:11" ht="15" customHeight="1">
      <c r="B83" s="61"/>
      <c r="C83" s="66"/>
      <c r="D83" s="63"/>
      <c r="E83" s="63"/>
      <c r="F83" s="64"/>
      <c r="H83" s="71"/>
      <c r="I83" s="68"/>
    </row>
    <row r="84" spans="2:11" ht="15" customHeight="1">
      <c r="B84" s="61"/>
      <c r="C84" s="72"/>
      <c r="D84" s="63"/>
      <c r="E84" s="63"/>
      <c r="F84" s="64"/>
      <c r="I84" s="68"/>
    </row>
    <row r="85" spans="2:11" ht="15" customHeight="1">
      <c r="B85" s="61"/>
      <c r="C85" s="73"/>
      <c r="D85" s="63"/>
      <c r="E85" s="63"/>
      <c r="F85" s="64"/>
      <c r="G85" s="70" t="s">
        <v>70</v>
      </c>
    </row>
    <row r="86" spans="2:11" ht="15" customHeight="1">
      <c r="B86" s="61"/>
      <c r="C86" s="66"/>
      <c r="D86" s="74"/>
      <c r="E86" s="74"/>
      <c r="F86" s="64"/>
    </row>
    <row r="87" spans="2:11" ht="15" customHeight="1">
      <c r="B87" s="61"/>
      <c r="C87" s="75"/>
      <c r="D87" s="63"/>
      <c r="E87" s="63"/>
      <c r="F87" s="64"/>
      <c r="H87" s="68"/>
    </row>
    <row r="88" spans="2:11" ht="15" customHeight="1">
      <c r="B88" s="76"/>
      <c r="C88" s="75"/>
      <c r="D88" s="77"/>
      <c r="E88" s="77"/>
      <c r="F88" s="64"/>
    </row>
    <row r="89" spans="2:11" ht="15" customHeight="1">
      <c r="B89" s="76"/>
      <c r="C89" s="75"/>
      <c r="D89" s="63"/>
      <c r="E89" s="63"/>
      <c r="F89" s="64"/>
    </row>
    <row r="90" spans="2:11" ht="15" customHeight="1">
      <c r="B90" s="76"/>
      <c r="C90" s="75"/>
      <c r="D90" s="77"/>
      <c r="E90" s="77"/>
      <c r="F90" s="77"/>
    </row>
    <row r="91" spans="2:11" ht="12" customHeight="1">
      <c r="B91" s="75"/>
      <c r="C91" s="78"/>
      <c r="D91" s="78"/>
      <c r="E91" s="78"/>
      <c r="F91" s="78"/>
    </row>
    <row r="92" spans="2:11" ht="15" customHeight="1">
      <c r="B92" s="79"/>
      <c r="C92" s="78"/>
      <c r="D92" s="78"/>
      <c r="E92" s="78"/>
      <c r="F92" s="78"/>
      <c r="G92" s="78"/>
    </row>
    <row r="93" spans="2:11" ht="13.5" customHeight="1">
      <c r="B93" s="79"/>
      <c r="C93" s="80"/>
      <c r="D93" s="80"/>
      <c r="E93" s="80"/>
      <c r="F93" s="80"/>
      <c r="G93" s="80"/>
      <c r="H93" s="71"/>
    </row>
    <row r="94" spans="2:11">
      <c r="B94" s="81"/>
    </row>
    <row r="95" spans="2:11" ht="11.25" customHeight="1">
      <c r="B95" s="82"/>
      <c r="C95" s="82"/>
    </row>
  </sheetData>
  <mergeCells count="4">
    <mergeCell ref="B3:G3"/>
    <mergeCell ref="B61:G61"/>
    <mergeCell ref="B64:G64"/>
    <mergeCell ref="B66:G66"/>
  </mergeCells>
  <conditionalFormatting sqref="G74:G82 G7:G11 G47 G49 F47:F49 F33 G38:G42 F8:F11 G31:G33 F31 F43:G45 F13 F12:G12 F15:G30 F50:G59 G35:G36 F35:F41">
    <cfRule type="cellIs" dxfId="59" priority="19" stopIfTrue="1" operator="lessThan">
      <formula>0</formula>
    </cfRule>
    <cfRule type="cellIs" dxfId="58" priority="20" stopIfTrue="1" operator="greaterThanOrEqual">
      <formula>0</formula>
    </cfRule>
  </conditionalFormatting>
  <conditionalFormatting sqref="K81">
    <cfRule type="cellIs" dxfId="57" priority="17" stopIfTrue="1" operator="lessThan">
      <formula>0</formula>
    </cfRule>
    <cfRule type="cellIs" dxfId="56" priority="18" stopIfTrue="1" operator="greaterThanOrEqual">
      <formula>0</formula>
    </cfRule>
  </conditionalFormatting>
  <conditionalFormatting sqref="G13">
    <cfRule type="cellIs" dxfId="55" priority="15" stopIfTrue="1" operator="lessThan">
      <formula>0</formula>
    </cfRule>
    <cfRule type="cellIs" dxfId="54" priority="16" stopIfTrue="1" operator="greaterThanOrEqual">
      <formula>0</formula>
    </cfRule>
  </conditionalFormatting>
  <conditionalFormatting sqref="G37">
    <cfRule type="cellIs" dxfId="53" priority="13" stopIfTrue="1" operator="lessThan">
      <formula>0</formula>
    </cfRule>
    <cfRule type="cellIs" dxfId="52" priority="14" stopIfTrue="1" operator="greaterThanOrEqual">
      <formula>0</formula>
    </cfRule>
  </conditionalFormatting>
  <conditionalFormatting sqref="G48">
    <cfRule type="cellIs" dxfId="51" priority="11" stopIfTrue="1" operator="lessThan">
      <formula>0</formula>
    </cfRule>
    <cfRule type="cellIs" dxfId="50" priority="12" stopIfTrue="1" operator="greaterThanOrEqual">
      <formula>0</formula>
    </cfRule>
  </conditionalFormatting>
  <conditionalFormatting sqref="F14">
    <cfRule type="cellIs" dxfId="49" priority="9" stopIfTrue="1" operator="lessThan">
      <formula>0</formula>
    </cfRule>
    <cfRule type="cellIs" dxfId="48" priority="10" stopIfTrue="1" operator="greaterThanOrEqual">
      <formula>0</formula>
    </cfRule>
  </conditionalFormatting>
  <conditionalFormatting sqref="G14">
    <cfRule type="cellIs" dxfId="47" priority="7" stopIfTrue="1" operator="lessThan">
      <formula>0</formula>
    </cfRule>
    <cfRule type="cellIs" dxfId="46" priority="8" stopIfTrue="1" operator="greaterThanOrEqual">
      <formula>0</formula>
    </cfRule>
  </conditionalFormatting>
  <conditionalFormatting sqref="F42">
    <cfRule type="cellIs" dxfId="45" priority="5" stopIfTrue="1" operator="lessThan">
      <formula>0</formula>
    </cfRule>
    <cfRule type="cellIs" dxfId="44" priority="6" stopIfTrue="1" operator="greaterThanOrEqual">
      <formula>0</formula>
    </cfRule>
  </conditionalFormatting>
  <conditionalFormatting sqref="F46:G46">
    <cfRule type="cellIs" dxfId="43" priority="3" stopIfTrue="1" operator="lessThan">
      <formula>0</formula>
    </cfRule>
    <cfRule type="cellIs" dxfId="42" priority="4" stopIfTrue="1" operator="greaterThanOrEqual">
      <formula>0</formula>
    </cfRule>
  </conditionalFormatting>
  <conditionalFormatting sqref="F34:G34">
    <cfRule type="cellIs" dxfId="41" priority="1" stopIfTrue="1" operator="lessThan">
      <formula>0</formula>
    </cfRule>
    <cfRule type="cellIs" dxfId="40" priority="2" stopIfTrue="1" operator="greaterThanOrEqual">
      <formula>0</formula>
    </cfRule>
  </conditionalFormatting>
  <printOptions horizontalCentered="1" verticalCentered="1"/>
  <pageMargins left="0.7" right="0.7" top="0.75" bottom="0.75" header="0.3" footer="0.3"/>
  <pageSetup paperSize="9" scale="45" orientation="portrait" r:id="rId1"/>
  <headerFooter scaleWithDoc="0" alignWithMargins="0">
    <oddHeader>&amp;R&amp;"Verdana,Normal"&amp;8 5</oddHeader>
    <oddFooter>&amp;R&amp;"Verdana,Cursiva"&amp;8SG. Análisis, Coordinación y Estadística</oddFooter>
  </headerFooter>
  <ignoredErrors>
    <ignoredError sqref="B8:B59" numberStoredAsText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L74"/>
  <sheetViews>
    <sheetView showGridLines="0" zoomScaleNormal="100" zoomScaleSheetLayoutView="100" zoomScalePageLayoutView="75" workbookViewId="0"/>
  </sheetViews>
  <sheetFormatPr baseColWidth="10" defaultColWidth="11.5703125" defaultRowHeight="10.5"/>
  <cols>
    <col min="1" max="1" width="1.85546875" style="184" customWidth="1"/>
    <col min="2" max="2" width="7.28515625" style="184" customWidth="1"/>
    <col min="3" max="3" width="74" style="184" customWidth="1"/>
    <col min="4" max="7" width="23.7109375" style="184" customWidth="1"/>
    <col min="8" max="8" width="10.5703125" style="184" customWidth="1"/>
    <col min="9" max="16384" width="11.5703125" style="184"/>
  </cols>
  <sheetData>
    <row r="1" spans="1:9" ht="10.5" customHeight="1">
      <c r="G1" s="85"/>
    </row>
    <row r="2" spans="1:9" ht="15.6" customHeight="1">
      <c r="B2" s="87" t="s">
        <v>132</v>
      </c>
      <c r="C2" s="87"/>
      <c r="D2" s="87"/>
      <c r="E2" s="87"/>
      <c r="F2" s="87"/>
      <c r="G2" s="87"/>
    </row>
    <row r="3" spans="1:9" ht="15.6" customHeight="1" thickBot="1">
      <c r="B3" s="88"/>
      <c r="C3" s="88"/>
      <c r="D3" s="88"/>
      <c r="E3" s="88"/>
      <c r="F3" s="88"/>
      <c r="G3" s="88"/>
    </row>
    <row r="4" spans="1:9" ht="16.5" customHeight="1" thickBot="1">
      <c r="A4" s="185"/>
      <c r="B4" s="3" t="s">
        <v>133</v>
      </c>
      <c r="C4" s="4"/>
      <c r="D4" s="4"/>
      <c r="E4" s="4"/>
      <c r="F4" s="4"/>
      <c r="G4" s="5"/>
    </row>
    <row r="5" spans="1:9" ht="20.100000000000001" customHeight="1">
      <c r="B5" s="186"/>
      <c r="C5" s="7" t="s">
        <v>134</v>
      </c>
      <c r="D5" s="187" t="s">
        <v>2</v>
      </c>
      <c r="E5" s="187" t="s">
        <v>3</v>
      </c>
      <c r="F5" s="9" t="s">
        <v>4</v>
      </c>
      <c r="G5" s="10" t="s">
        <v>4</v>
      </c>
    </row>
    <row r="6" spans="1:9" ht="20.100000000000001" customHeight="1">
      <c r="B6" s="188"/>
      <c r="C6" s="12" t="s">
        <v>5</v>
      </c>
      <c r="D6" s="13" t="s">
        <v>74</v>
      </c>
      <c r="E6" s="13" t="s">
        <v>75</v>
      </c>
      <c r="F6" s="14" t="s">
        <v>8</v>
      </c>
      <c r="G6" s="15" t="s">
        <v>8</v>
      </c>
    </row>
    <row r="7" spans="1:9" ht="20.100000000000001" customHeight="1" thickBot="1">
      <c r="B7" s="189"/>
      <c r="C7" s="17"/>
      <c r="D7" s="190" t="s">
        <v>76</v>
      </c>
      <c r="E7" s="190" t="s">
        <v>76</v>
      </c>
      <c r="F7" s="19" t="s">
        <v>9</v>
      </c>
      <c r="G7" s="20" t="s">
        <v>10</v>
      </c>
    </row>
    <row r="8" spans="1:9" ht="20.100000000000001" customHeight="1" thickBot="1">
      <c r="B8" s="191"/>
      <c r="C8" s="192" t="s">
        <v>135</v>
      </c>
      <c r="D8" s="193"/>
      <c r="E8" s="193"/>
      <c r="F8" s="194"/>
      <c r="G8" s="195"/>
    </row>
    <row r="9" spans="1:9" ht="20.100000000000001" customHeight="1">
      <c r="B9" s="196" t="s">
        <v>12</v>
      </c>
      <c r="C9" s="197" t="s">
        <v>136</v>
      </c>
      <c r="D9" s="198">
        <v>456.74</v>
      </c>
      <c r="E9" s="198">
        <v>456.84</v>
      </c>
      <c r="F9" s="199">
        <v>9.9999999999965894E-2</v>
      </c>
      <c r="G9" s="200">
        <v>2.1894294346893162E-2</v>
      </c>
    </row>
    <row r="10" spans="1:9" ht="20.100000000000001" customHeight="1">
      <c r="B10" s="97" t="s">
        <v>12</v>
      </c>
      <c r="C10" s="98" t="s">
        <v>137</v>
      </c>
      <c r="D10" s="201">
        <v>496.72</v>
      </c>
      <c r="E10" s="201">
        <v>502.39</v>
      </c>
      <c r="F10" s="202">
        <v>5.6699999999999591</v>
      </c>
      <c r="G10" s="203">
        <v>1.1414881623449844</v>
      </c>
      <c r="H10" s="204"/>
    </row>
    <row r="11" spans="1:9" ht="20.100000000000001" customHeight="1">
      <c r="B11" s="97" t="s">
        <v>12</v>
      </c>
      <c r="C11" s="98" t="s">
        <v>138</v>
      </c>
      <c r="D11" s="201">
        <v>485.24</v>
      </c>
      <c r="E11" s="201">
        <v>482.5</v>
      </c>
      <c r="F11" s="202">
        <v>-2.7400000000000091</v>
      </c>
      <c r="G11" s="203">
        <v>-0.56466902975847688</v>
      </c>
      <c r="H11" s="204"/>
    </row>
    <row r="12" spans="1:9" ht="20.100000000000001" customHeight="1" thickBot="1">
      <c r="B12" s="97" t="s">
        <v>12</v>
      </c>
      <c r="C12" s="98" t="s">
        <v>139</v>
      </c>
      <c r="D12" s="201">
        <v>247.49</v>
      </c>
      <c r="E12" s="201">
        <v>247.28</v>
      </c>
      <c r="F12" s="205">
        <v>-0.21000000000000796</v>
      </c>
      <c r="G12" s="206">
        <v>-8.4851913208623841E-2</v>
      </c>
    </row>
    <row r="13" spans="1:9" ht="20.100000000000001" customHeight="1" thickBot="1">
      <c r="B13" s="207"/>
      <c r="C13" s="208" t="s">
        <v>140</v>
      </c>
      <c r="D13" s="209"/>
      <c r="E13" s="209"/>
      <c r="F13" s="210"/>
      <c r="G13" s="211"/>
    </row>
    <row r="14" spans="1:9" ht="20.100000000000001" customHeight="1">
      <c r="B14" s="97" t="s">
        <v>12</v>
      </c>
      <c r="C14" s="142" t="s">
        <v>141</v>
      </c>
      <c r="D14" s="201">
        <v>710.36</v>
      </c>
      <c r="E14" s="201">
        <v>710.37</v>
      </c>
      <c r="F14" s="199">
        <v>9.9999999999909051E-3</v>
      </c>
      <c r="G14" s="212">
        <v>1.4077369221183744E-3</v>
      </c>
    </row>
    <row r="15" spans="1:9" ht="20.100000000000001" customHeight="1">
      <c r="B15" s="97" t="s">
        <v>12</v>
      </c>
      <c r="C15" s="142" t="s">
        <v>142</v>
      </c>
      <c r="D15" s="201">
        <v>680.69</v>
      </c>
      <c r="E15" s="201">
        <v>680.72</v>
      </c>
      <c r="F15" s="202">
        <v>2.9999999999972715E-2</v>
      </c>
      <c r="G15" s="212">
        <v>4.4072926001490487E-3</v>
      </c>
      <c r="H15" s="213"/>
    </row>
    <row r="16" spans="1:9" ht="20.100000000000001" customHeight="1">
      <c r="B16" s="97" t="s">
        <v>12</v>
      </c>
      <c r="C16" s="142" t="s">
        <v>143</v>
      </c>
      <c r="D16" s="201">
        <v>687.85</v>
      </c>
      <c r="E16" s="201">
        <v>688.19</v>
      </c>
      <c r="F16" s="202">
        <v>0.34000000000003183</v>
      </c>
      <c r="G16" s="212">
        <v>4.9429381405829531E-2</v>
      </c>
      <c r="H16" s="214"/>
      <c r="I16" s="215"/>
    </row>
    <row r="17" spans="2:12" ht="20.100000000000001" customHeight="1" thickBot="1">
      <c r="B17" s="97" t="s">
        <v>12</v>
      </c>
      <c r="C17" s="142" t="s">
        <v>144</v>
      </c>
      <c r="D17" s="201">
        <v>673.53</v>
      </c>
      <c r="E17" s="201">
        <v>673.24</v>
      </c>
      <c r="F17" s="205">
        <v>-0.28999999999996362</v>
      </c>
      <c r="G17" s="212">
        <v>-4.3056730954816658E-2</v>
      </c>
      <c r="H17" s="216"/>
      <c r="I17" s="213"/>
      <c r="J17" s="214"/>
    </row>
    <row r="18" spans="2:12" ht="20.100000000000001" customHeight="1" thickBot="1">
      <c r="B18" s="207"/>
      <c r="C18" s="217" t="s">
        <v>145</v>
      </c>
      <c r="D18" s="209"/>
      <c r="E18" s="209"/>
      <c r="F18" s="210"/>
      <c r="G18" s="211"/>
    </row>
    <row r="19" spans="2:12" ht="20.100000000000001" customHeight="1">
      <c r="B19" s="105" t="s">
        <v>12</v>
      </c>
      <c r="C19" s="142" t="s">
        <v>146</v>
      </c>
      <c r="D19" s="218">
        <v>217.36</v>
      </c>
      <c r="E19" s="218">
        <v>217.4</v>
      </c>
      <c r="F19" s="38">
        <v>3.9999999999992042E-2</v>
      </c>
      <c r="G19" s="206">
        <v>1.8402649981595687E-2</v>
      </c>
    </row>
    <row r="20" spans="2:12" ht="20.100000000000001" customHeight="1">
      <c r="B20" s="97" t="s">
        <v>12</v>
      </c>
      <c r="C20" s="142" t="s">
        <v>147</v>
      </c>
      <c r="D20" s="218">
        <v>210.71</v>
      </c>
      <c r="E20" s="218">
        <v>209.68</v>
      </c>
      <c r="F20" s="28">
        <v>-1.0300000000000011</v>
      </c>
      <c r="G20" s="203">
        <v>-0.48882350149494869</v>
      </c>
      <c r="H20" s="1"/>
    </row>
    <row r="21" spans="2:12" ht="20.100000000000001" customHeight="1">
      <c r="B21" s="97" t="s">
        <v>12</v>
      </c>
      <c r="C21" s="142" t="s">
        <v>148</v>
      </c>
      <c r="D21" s="218">
        <v>209.03</v>
      </c>
      <c r="E21" s="218">
        <v>208.86</v>
      </c>
      <c r="F21" s="28">
        <v>-0.16999999999998749</v>
      </c>
      <c r="G21" s="203">
        <v>-8.1328039037458666E-2</v>
      </c>
      <c r="L21" s="219"/>
    </row>
    <row r="22" spans="2:12" ht="20.100000000000001" customHeight="1">
      <c r="B22" s="97" t="s">
        <v>12</v>
      </c>
      <c r="C22" s="142" t="s">
        <v>149</v>
      </c>
      <c r="D22" s="218">
        <v>202.77</v>
      </c>
      <c r="E22" s="218">
        <v>201.53</v>
      </c>
      <c r="F22" s="220">
        <v>-1.2400000000000091</v>
      </c>
      <c r="G22" s="203">
        <v>-0.61153030527198382</v>
      </c>
      <c r="H22" s="221"/>
      <c r="I22" s="214"/>
    </row>
    <row r="23" spans="2:12" ht="20.100000000000001" customHeight="1" thickBot="1">
      <c r="B23" s="97" t="s">
        <v>12</v>
      </c>
      <c r="C23" s="222" t="s">
        <v>150</v>
      </c>
      <c r="D23" s="218">
        <v>47.59</v>
      </c>
      <c r="E23" s="218">
        <v>44.68</v>
      </c>
      <c r="F23" s="223">
        <v>-2.9100000000000037</v>
      </c>
      <c r="G23" s="203">
        <v>-6.1147299852910351</v>
      </c>
      <c r="I23" s="213"/>
    </row>
    <row r="24" spans="2:12" ht="20.100000000000001" customHeight="1" thickBot="1">
      <c r="B24" s="207"/>
      <c r="C24" s="217" t="s">
        <v>151</v>
      </c>
      <c r="D24" s="209"/>
      <c r="E24" s="209"/>
      <c r="F24" s="210"/>
      <c r="G24" s="224"/>
    </row>
    <row r="25" spans="2:12" ht="20.100000000000001" customHeight="1">
      <c r="B25" s="26" t="s">
        <v>152</v>
      </c>
      <c r="C25" s="27" t="s">
        <v>153</v>
      </c>
      <c r="D25" s="28">
        <v>227.85</v>
      </c>
      <c r="E25" s="28">
        <v>227.85</v>
      </c>
      <c r="F25" s="202">
        <v>0</v>
      </c>
      <c r="G25" s="225">
        <v>0</v>
      </c>
    </row>
    <row r="26" spans="2:12" ht="20.100000000000001" customHeight="1">
      <c r="B26" s="26" t="s">
        <v>152</v>
      </c>
      <c r="C26" s="27" t="s">
        <v>154</v>
      </c>
      <c r="D26" s="28">
        <v>197.03</v>
      </c>
      <c r="E26" s="28">
        <v>197.03</v>
      </c>
      <c r="F26" s="202">
        <v>0</v>
      </c>
      <c r="G26" s="225">
        <v>0</v>
      </c>
    </row>
    <row r="27" spans="2:12" ht="20.100000000000001" customHeight="1" thickBot="1">
      <c r="B27" s="26" t="s">
        <v>152</v>
      </c>
      <c r="C27" s="27" t="s">
        <v>155</v>
      </c>
      <c r="D27" s="28">
        <v>229.98</v>
      </c>
      <c r="E27" s="28">
        <v>229.98</v>
      </c>
      <c r="F27" s="202">
        <v>0</v>
      </c>
      <c r="G27" s="225">
        <v>0</v>
      </c>
    </row>
    <row r="28" spans="2:12" ht="20.100000000000001" customHeight="1" thickBot="1">
      <c r="B28" s="207"/>
      <c r="C28" s="226" t="s">
        <v>156</v>
      </c>
      <c r="D28" s="209"/>
      <c r="E28" s="209"/>
      <c r="F28" s="210"/>
      <c r="G28" s="224"/>
    </row>
    <row r="29" spans="2:12" ht="20.100000000000001" customHeight="1">
      <c r="B29" s="26" t="s">
        <v>87</v>
      </c>
      <c r="C29" s="27" t="s">
        <v>157</v>
      </c>
      <c r="D29" s="28">
        <v>146.66999999999999</v>
      </c>
      <c r="E29" s="28">
        <v>145.30000000000001</v>
      </c>
      <c r="F29" s="199">
        <v>-1.3699999999999761</v>
      </c>
      <c r="G29" s="225">
        <v>-0.93406968023451498</v>
      </c>
    </row>
    <row r="30" spans="2:12" ht="20.100000000000001" customHeight="1">
      <c r="B30" s="26" t="s">
        <v>87</v>
      </c>
      <c r="C30" s="227" t="s">
        <v>158</v>
      </c>
      <c r="D30" s="228">
        <v>1.1599999999999999</v>
      </c>
      <c r="E30" s="228">
        <v>1.1499999999999999</v>
      </c>
      <c r="F30" s="202">
        <v>-1.0000000000000009E-2</v>
      </c>
      <c r="G30" s="225">
        <v>-0.86206896551725265</v>
      </c>
    </row>
    <row r="31" spans="2:12" ht="20.100000000000001" customHeight="1">
      <c r="B31" s="26" t="s">
        <v>87</v>
      </c>
      <c r="C31" s="229" t="s">
        <v>159</v>
      </c>
      <c r="D31" s="230">
        <v>1.06</v>
      </c>
      <c r="E31" s="230">
        <v>1.05</v>
      </c>
      <c r="F31" s="202">
        <v>-1.0000000000000009E-2</v>
      </c>
      <c r="G31" s="225">
        <v>-0.94339622641510346</v>
      </c>
    </row>
    <row r="32" spans="2:12" ht="20.100000000000001" customHeight="1">
      <c r="B32" s="26" t="s">
        <v>87</v>
      </c>
      <c r="C32" s="27" t="s">
        <v>160</v>
      </c>
      <c r="D32" s="28">
        <v>166.87</v>
      </c>
      <c r="E32" s="28">
        <v>165.2</v>
      </c>
      <c r="F32" s="28">
        <v>-1.6700000000000159</v>
      </c>
      <c r="G32" s="225">
        <v>-1.0007790495595401</v>
      </c>
    </row>
    <row r="33" spans="2:11" ht="20.100000000000001" customHeight="1">
      <c r="B33" s="26" t="s">
        <v>87</v>
      </c>
      <c r="C33" s="227" t="s">
        <v>161</v>
      </c>
      <c r="D33" s="228">
        <v>1.32</v>
      </c>
      <c r="E33" s="228">
        <v>1.3</v>
      </c>
      <c r="F33" s="202">
        <v>-2.0000000000000018E-2</v>
      </c>
      <c r="G33" s="225">
        <v>-1.5151515151515156</v>
      </c>
    </row>
    <row r="34" spans="2:11" ht="20.100000000000001" customHeight="1">
      <c r="B34" s="26" t="s">
        <v>87</v>
      </c>
      <c r="C34" s="229" t="s">
        <v>162</v>
      </c>
      <c r="D34" s="230">
        <v>1.21</v>
      </c>
      <c r="E34" s="230">
        <v>1.2</v>
      </c>
      <c r="F34" s="202">
        <v>-1.0000000000000009E-2</v>
      </c>
      <c r="G34" s="225">
        <v>-0.8264462809917319</v>
      </c>
    </row>
    <row r="35" spans="2:11" ht="20.100000000000001" customHeight="1">
      <c r="B35" s="26" t="s">
        <v>87</v>
      </c>
      <c r="C35" s="27" t="s">
        <v>163</v>
      </c>
      <c r="D35" s="228">
        <v>196.64</v>
      </c>
      <c r="E35" s="228">
        <v>193.87</v>
      </c>
      <c r="F35" s="28">
        <v>-2.7699999999999818</v>
      </c>
      <c r="G35" s="225">
        <v>-1.4086655817737892</v>
      </c>
    </row>
    <row r="36" spans="2:11" ht="20.100000000000001" customHeight="1" thickBot="1">
      <c r="B36" s="26" t="s">
        <v>87</v>
      </c>
      <c r="C36" s="227" t="s">
        <v>164</v>
      </c>
      <c r="D36" s="228">
        <v>1.49</v>
      </c>
      <c r="E36" s="228">
        <v>1.47</v>
      </c>
      <c r="F36" s="202">
        <v>-2.0000000000000018E-2</v>
      </c>
      <c r="G36" s="225">
        <v>-1.3422818791946298</v>
      </c>
    </row>
    <row r="37" spans="2:11" ht="20.100000000000001" customHeight="1" thickBot="1">
      <c r="B37" s="207"/>
      <c r="C37" s="217" t="s">
        <v>165</v>
      </c>
      <c r="D37" s="209"/>
      <c r="E37" s="209"/>
      <c r="F37" s="210"/>
      <c r="G37" s="224"/>
      <c r="K37" s="215"/>
    </row>
    <row r="38" spans="2:11" ht="20.100000000000001" customHeight="1" thickBot="1">
      <c r="B38" s="39" t="s">
        <v>93</v>
      </c>
      <c r="C38" s="229" t="s">
        <v>166</v>
      </c>
      <c r="D38" s="28">
        <v>221.73</v>
      </c>
      <c r="E38" s="28">
        <v>219.15</v>
      </c>
      <c r="F38" s="231">
        <v>-2.5799999999999841</v>
      </c>
      <c r="G38" s="225">
        <v>-1.1635773237721452</v>
      </c>
    </row>
    <row r="39" spans="2:11" ht="20.100000000000001" customHeight="1" thickBot="1">
      <c r="B39" s="232"/>
      <c r="C39" s="217" t="s">
        <v>167</v>
      </c>
      <c r="D39" s="209"/>
      <c r="E39" s="209"/>
      <c r="F39" s="210"/>
      <c r="G39" s="224"/>
    </row>
    <row r="40" spans="2:11" ht="20.100000000000001" customHeight="1">
      <c r="B40" s="233" t="s">
        <v>114</v>
      </c>
      <c r="C40" s="234" t="s">
        <v>168</v>
      </c>
      <c r="D40" s="235">
        <v>126.33</v>
      </c>
      <c r="E40" s="235">
        <v>131.13999999999999</v>
      </c>
      <c r="F40" s="236">
        <v>4.8099999999999881</v>
      </c>
      <c r="G40" s="237">
        <v>3.807488324230178</v>
      </c>
    </row>
    <row r="41" spans="2:11" ht="20.100000000000001" customHeight="1" thickBot="1">
      <c r="B41" s="41" t="s">
        <v>114</v>
      </c>
      <c r="C41" s="238" t="s">
        <v>169</v>
      </c>
      <c r="D41" s="223">
        <v>712.07</v>
      </c>
      <c r="E41" s="223">
        <v>671.56</v>
      </c>
      <c r="F41" s="202">
        <v>-40.510000000000105</v>
      </c>
      <c r="G41" s="239">
        <v>-5.6890474251127046</v>
      </c>
    </row>
    <row r="42" spans="2:11" ht="20.100000000000001" customHeight="1" thickBot="1">
      <c r="B42" s="240" t="s">
        <v>110</v>
      </c>
      <c r="C42" s="241" t="s">
        <v>170</v>
      </c>
      <c r="D42" s="242" t="s">
        <v>171</v>
      </c>
      <c r="E42" s="243"/>
      <c r="F42" s="243"/>
      <c r="G42" s="244"/>
    </row>
    <row r="43" spans="2:11" ht="20.100000000000001" customHeight="1" thickBot="1">
      <c r="B43" s="245"/>
      <c r="C43" s="217" t="s">
        <v>172</v>
      </c>
      <c r="D43" s="209"/>
      <c r="E43" s="209"/>
      <c r="F43" s="210"/>
      <c r="G43" s="224"/>
    </row>
    <row r="44" spans="2:11" ht="20.100000000000001" customHeight="1" thickBot="1">
      <c r="B44" s="240" t="s">
        <v>118</v>
      </c>
      <c r="C44" s="241" t="s">
        <v>173</v>
      </c>
      <c r="D44" s="242" t="s">
        <v>174</v>
      </c>
      <c r="E44" s="243"/>
      <c r="F44" s="243"/>
      <c r="G44" s="244"/>
    </row>
    <row r="45" spans="2:11" ht="14.25">
      <c r="B45" s="46" t="s">
        <v>66</v>
      </c>
      <c r="C45" s="246"/>
      <c r="D45" s="246"/>
      <c r="E45" s="246"/>
      <c r="F45" s="246"/>
      <c r="G45" s="185"/>
    </row>
    <row r="46" spans="2:11" ht="14.25">
      <c r="B46" s="50" t="s">
        <v>175</v>
      </c>
      <c r="C46" s="246"/>
      <c r="D46" s="246"/>
      <c r="E46" s="246"/>
      <c r="F46" s="246"/>
      <c r="G46" s="185"/>
    </row>
    <row r="47" spans="2:11" ht="12" customHeight="1">
      <c r="B47" s="50" t="s">
        <v>176</v>
      </c>
      <c r="C47" s="246"/>
      <c r="D47" s="246"/>
      <c r="E47" s="246"/>
      <c r="F47" s="246"/>
      <c r="G47" s="185"/>
    </row>
    <row r="48" spans="2:11" ht="19.899999999999999" customHeight="1">
      <c r="B48" s="50"/>
      <c r="C48" s="246"/>
      <c r="D48" s="246"/>
      <c r="E48" s="246"/>
      <c r="F48" s="246"/>
      <c r="G48" s="185"/>
    </row>
    <row r="49" spans="2:9" ht="41.25" customHeight="1">
      <c r="B49" s="161" t="s">
        <v>69</v>
      </c>
      <c r="C49" s="161"/>
      <c r="D49" s="161"/>
      <c r="E49" s="161"/>
      <c r="F49" s="161"/>
      <c r="G49" s="161"/>
    </row>
    <row r="50" spans="2:9" ht="15" customHeight="1"/>
    <row r="51" spans="2:9" ht="15" customHeight="1"/>
    <row r="52" spans="2:9" ht="15" customHeight="1"/>
    <row r="53" spans="2:9" ht="15" customHeight="1"/>
    <row r="54" spans="2:9" ht="71.25" customHeight="1">
      <c r="H54" s="247"/>
    </row>
    <row r="55" spans="2:9" ht="39" customHeight="1">
      <c r="H55" s="247"/>
    </row>
    <row r="56" spans="2:9" ht="18.75" customHeight="1">
      <c r="H56" s="247"/>
    </row>
    <row r="57" spans="2:9" ht="18.75" customHeight="1">
      <c r="H57" s="247"/>
    </row>
    <row r="58" spans="2:9" ht="13.5" customHeight="1">
      <c r="H58" s="247"/>
    </row>
    <row r="59" spans="2:9" ht="15" customHeight="1">
      <c r="B59" s="248"/>
      <c r="C59" s="248"/>
      <c r="D59" s="249"/>
      <c r="E59" s="249"/>
      <c r="F59" s="248"/>
      <c r="G59" s="248"/>
    </row>
    <row r="60" spans="2:9" ht="11.25" customHeight="1">
      <c r="B60" s="248"/>
      <c r="C60" s="248"/>
      <c r="D60" s="248"/>
      <c r="E60" s="248"/>
      <c r="F60" s="248"/>
    </row>
    <row r="61" spans="2:9" ht="13.5" customHeight="1">
      <c r="B61" s="248"/>
      <c r="C61" s="248"/>
      <c r="D61" s="250"/>
      <c r="E61" s="250"/>
      <c r="F61" s="251"/>
      <c r="G61" s="251"/>
      <c r="I61" s="252"/>
    </row>
    <row r="62" spans="2:9" ht="15" customHeight="1">
      <c r="B62" s="253"/>
      <c r="C62" s="254"/>
      <c r="D62" s="255"/>
      <c r="E62" s="255"/>
      <c r="F62" s="256"/>
      <c r="G62" s="255"/>
      <c r="I62" s="252"/>
    </row>
    <row r="63" spans="2:9" ht="15" customHeight="1">
      <c r="B63" s="253"/>
      <c r="C63" s="254"/>
      <c r="D63" s="255"/>
      <c r="E63" s="255"/>
      <c r="F63" s="256"/>
      <c r="G63" s="255"/>
      <c r="I63" s="252"/>
    </row>
    <row r="64" spans="2:9" ht="15" customHeight="1">
      <c r="B64" s="253"/>
      <c r="C64" s="254"/>
      <c r="D64" s="255"/>
      <c r="E64" s="255"/>
      <c r="F64" s="256"/>
      <c r="G64" s="255"/>
      <c r="I64" s="252"/>
    </row>
    <row r="65" spans="2:7" ht="15" customHeight="1">
      <c r="B65" s="253"/>
      <c r="C65" s="254"/>
      <c r="D65" s="255"/>
      <c r="E65" s="255"/>
      <c r="F65" s="256"/>
    </row>
    <row r="73" spans="2:7">
      <c r="G73" s="70" t="s">
        <v>70</v>
      </c>
    </row>
    <row r="74" spans="2:7">
      <c r="G74" s="70"/>
    </row>
  </sheetData>
  <mergeCells count="5">
    <mergeCell ref="B2:G2"/>
    <mergeCell ref="B4:G4"/>
    <mergeCell ref="D42:G42"/>
    <mergeCell ref="D44:G44"/>
    <mergeCell ref="B49:G49"/>
  </mergeCells>
  <conditionalFormatting sqref="G62:G64 G9:G14 G43 G17:G30 G37:G39 F41">
    <cfRule type="cellIs" dxfId="39" priority="39" stopIfTrue="1" operator="lessThan">
      <formula>0</formula>
    </cfRule>
    <cfRule type="cellIs" dxfId="38" priority="40" stopIfTrue="1" operator="greaterThanOrEqual">
      <formula>0</formula>
    </cfRule>
  </conditionalFormatting>
  <conditionalFormatting sqref="G15">
    <cfRule type="cellIs" dxfId="37" priority="37" stopIfTrue="1" operator="lessThan">
      <formula>0</formula>
    </cfRule>
    <cfRule type="cellIs" dxfId="36" priority="38" stopIfTrue="1" operator="greaterThanOrEqual">
      <formula>0</formula>
    </cfRule>
  </conditionalFormatting>
  <conditionalFormatting sqref="G16">
    <cfRule type="cellIs" dxfId="35" priority="35" stopIfTrue="1" operator="lessThan">
      <formula>0</formula>
    </cfRule>
    <cfRule type="cellIs" dxfId="34" priority="36" stopIfTrue="1" operator="greaterThanOrEqual">
      <formula>0</formula>
    </cfRule>
  </conditionalFormatting>
  <conditionalFormatting sqref="G41">
    <cfRule type="cellIs" dxfId="33" priority="33" stopIfTrue="1" operator="lessThan">
      <formula>0</formula>
    </cfRule>
    <cfRule type="cellIs" dxfId="32" priority="34" stopIfTrue="1" operator="greaterThanOrEqual">
      <formula>0</formula>
    </cfRule>
  </conditionalFormatting>
  <conditionalFormatting sqref="G31">
    <cfRule type="cellIs" dxfId="31" priority="31" stopIfTrue="1" operator="lessThan">
      <formula>0</formula>
    </cfRule>
    <cfRule type="cellIs" dxfId="30" priority="32" stopIfTrue="1" operator="greaterThanOrEqual">
      <formula>0</formula>
    </cfRule>
  </conditionalFormatting>
  <conditionalFormatting sqref="F9:F12">
    <cfRule type="cellIs" dxfId="29" priority="29" stopIfTrue="1" operator="lessThan">
      <formula>0</formula>
    </cfRule>
    <cfRule type="cellIs" dxfId="28" priority="30" stopIfTrue="1" operator="greaterThanOrEqual">
      <formula>0</formula>
    </cfRule>
  </conditionalFormatting>
  <conditionalFormatting sqref="F14:F17">
    <cfRule type="cellIs" dxfId="27" priority="27" stopIfTrue="1" operator="lessThan">
      <formula>0</formula>
    </cfRule>
    <cfRule type="cellIs" dxfId="26" priority="28" stopIfTrue="1" operator="greaterThanOrEqual">
      <formula>0</formula>
    </cfRule>
  </conditionalFormatting>
  <conditionalFormatting sqref="F25:F27">
    <cfRule type="cellIs" dxfId="25" priority="25" stopIfTrue="1" operator="lessThan">
      <formula>0</formula>
    </cfRule>
    <cfRule type="cellIs" dxfId="24" priority="26" stopIfTrue="1" operator="greaterThanOrEqual">
      <formula>0</formula>
    </cfRule>
  </conditionalFormatting>
  <conditionalFormatting sqref="F29:F31">
    <cfRule type="cellIs" dxfId="23" priority="23" stopIfTrue="1" operator="lessThan">
      <formula>0</formula>
    </cfRule>
    <cfRule type="cellIs" dxfId="22" priority="24" stopIfTrue="1" operator="greaterThanOrEqual">
      <formula>0</formula>
    </cfRule>
  </conditionalFormatting>
  <conditionalFormatting sqref="F19:F23">
    <cfRule type="cellIs" dxfId="21" priority="21" stopIfTrue="1" operator="lessThan">
      <formula>0</formula>
    </cfRule>
    <cfRule type="cellIs" dxfId="20" priority="22" stopIfTrue="1" operator="greaterThanOrEqual">
      <formula>0</formula>
    </cfRule>
  </conditionalFormatting>
  <conditionalFormatting sqref="G32:G33">
    <cfRule type="cellIs" dxfId="19" priority="19" stopIfTrue="1" operator="lessThan">
      <formula>0</formula>
    </cfRule>
    <cfRule type="cellIs" dxfId="18" priority="20" stopIfTrue="1" operator="greaterThanOrEqual">
      <formula>0</formula>
    </cfRule>
  </conditionalFormatting>
  <conditionalFormatting sqref="G35">
    <cfRule type="cellIs" dxfId="17" priority="11" stopIfTrue="1" operator="lessThan">
      <formula>0</formula>
    </cfRule>
    <cfRule type="cellIs" dxfId="16" priority="12" stopIfTrue="1" operator="greaterThanOrEqual">
      <formula>0</formula>
    </cfRule>
  </conditionalFormatting>
  <conditionalFormatting sqref="F32:F33">
    <cfRule type="cellIs" dxfId="15" priority="17" stopIfTrue="1" operator="lessThan">
      <formula>0</formula>
    </cfRule>
    <cfRule type="cellIs" dxfId="14" priority="18" stopIfTrue="1" operator="greaterThanOrEqual">
      <formula>0</formula>
    </cfRule>
  </conditionalFormatting>
  <conditionalFormatting sqref="F36">
    <cfRule type="cellIs" dxfId="13" priority="5" stopIfTrue="1" operator="lessThan">
      <formula>0</formula>
    </cfRule>
    <cfRule type="cellIs" dxfId="12" priority="6" stopIfTrue="1" operator="greaterThanOrEqual">
      <formula>0</formula>
    </cfRule>
  </conditionalFormatting>
  <conditionalFormatting sqref="G34">
    <cfRule type="cellIs" dxfId="11" priority="15" stopIfTrue="1" operator="lessThan">
      <formula>0</formula>
    </cfRule>
    <cfRule type="cellIs" dxfId="10" priority="16" stopIfTrue="1" operator="greaterThanOrEqual">
      <formula>0</formula>
    </cfRule>
  </conditionalFormatting>
  <conditionalFormatting sqref="F34">
    <cfRule type="cellIs" dxfId="9" priority="13" stopIfTrue="1" operator="lessThan">
      <formula>0</formula>
    </cfRule>
    <cfRule type="cellIs" dxfId="8" priority="14" stopIfTrue="1" operator="greaterThanOrEqual">
      <formula>0</formula>
    </cfRule>
  </conditionalFormatting>
  <conditionalFormatting sqref="F35">
    <cfRule type="cellIs" dxfId="7" priority="9" stopIfTrue="1" operator="lessThan">
      <formula>0</formula>
    </cfRule>
    <cfRule type="cellIs" dxfId="6" priority="10" stopIfTrue="1" operator="greaterThanOrEqual">
      <formula>0</formula>
    </cfRule>
  </conditionalFormatting>
  <conditionalFormatting sqref="G36">
    <cfRule type="cellIs" dxfId="5" priority="7" stopIfTrue="1" operator="lessThan">
      <formula>0</formula>
    </cfRule>
    <cfRule type="cellIs" dxfId="4" priority="8" stopIfTrue="1" operator="greaterThanOrEqual">
      <formula>0</formula>
    </cfRule>
  </conditionalFormatting>
  <conditionalFormatting sqref="F40">
    <cfRule type="cellIs" dxfId="3" priority="3" stopIfTrue="1" operator="lessThan">
      <formula>0</formula>
    </cfRule>
    <cfRule type="cellIs" dxfId="2" priority="4" stopIfTrue="1" operator="greaterThanOrEqual">
      <formula>0</formula>
    </cfRule>
  </conditionalFormatting>
  <conditionalFormatting sqref="G40">
    <cfRule type="cellIs" dxfId="1" priority="1" stopIfTrue="1" operator="lessThan">
      <formula>0</formula>
    </cfRule>
    <cfRule type="cellIs" dxfId="0" priority="2" stopIfTrue="1" operator="greaterThanOrEqual">
      <formula>0</formula>
    </cfRule>
  </conditionalFormatting>
  <printOptions horizontalCentered="1" verticalCentered="1"/>
  <pageMargins left="0.7" right="0.7" top="0.75" bottom="0.75" header="0.3" footer="0.3"/>
  <pageSetup paperSize="9" scale="49" fitToHeight="0" orientation="portrait" r:id="rId1"/>
  <headerFooter scaleWithDoc="0" alignWithMargins="0">
    <oddHeader>&amp;R&amp;"Verdana,Normal"&amp;8 7</oddHeader>
    <oddFooter>&amp;R&amp;"Verdana,Cursiva"&amp;8SG. Análisis, Coordinación y Estadística</oddFooter>
  </headerFooter>
  <ignoredErrors>
    <ignoredError sqref="B9:B44 D7:E7" numberStoredAsText="1"/>
  </ignoredErrors>
  <drawing r:id="rId2"/>
  <legacyDrawing r:id="rId3"/>
  <oleObjects>
    <mc:AlternateContent xmlns:mc="http://schemas.openxmlformats.org/markup-compatibility/2006">
      <mc:Choice Requires="x14">
        <oleObject progId="Word.Document.8" shapeId="4097" r:id="rId4">
          <objectPr defaultSize="0" autoPict="0" r:id="rId5">
            <anchor moveWithCells="1">
              <from>
                <xdr:col>0</xdr:col>
                <xdr:colOff>114300</xdr:colOff>
                <xdr:row>50</xdr:row>
                <xdr:rowOff>76200</xdr:rowOff>
              </from>
              <to>
                <xdr:col>6</xdr:col>
                <xdr:colOff>1162050</xdr:colOff>
                <xdr:row>68</xdr:row>
                <xdr:rowOff>19050</xdr:rowOff>
              </to>
            </anchor>
          </objectPr>
        </oleObject>
      </mc:Choice>
      <mc:Fallback>
        <oleObject progId="Word.Document.8" shapeId="4097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H55"/>
  <sheetViews>
    <sheetView showGridLines="0" topLeftCell="A4" zoomScaleNormal="100" zoomScaleSheetLayoutView="90" workbookViewId="0">
      <selection activeCell="A4" sqref="A4"/>
    </sheetView>
  </sheetViews>
  <sheetFormatPr baseColWidth="10" defaultColWidth="8.85546875" defaultRowHeight="11.25"/>
  <cols>
    <col min="1" max="1" width="2.7109375" style="257" customWidth="1"/>
    <col min="2" max="2" width="26.140625" style="257" customWidth="1"/>
    <col min="3" max="3" width="27.140625" style="257" customWidth="1"/>
    <col min="4" max="4" width="16.5703125" style="257" customWidth="1"/>
    <col min="5" max="5" width="15" style="257" customWidth="1"/>
    <col min="6" max="6" width="13.5703125" style="257" customWidth="1"/>
    <col min="7" max="7" width="6.140625" style="257" customWidth="1"/>
    <col min="8" max="16384" width="8.85546875" style="257"/>
  </cols>
  <sheetData>
    <row r="1" spans="2:7" ht="12" customHeight="1">
      <c r="G1" s="258"/>
    </row>
    <row r="2" spans="2:7" ht="36.75" customHeight="1">
      <c r="B2" s="259" t="s">
        <v>177</v>
      </c>
      <c r="C2" s="259"/>
      <c r="D2" s="259"/>
      <c r="E2" s="259"/>
      <c r="F2" s="259"/>
    </row>
    <row r="3" spans="2:7" ht="8.25" customHeight="1">
      <c r="B3" s="260"/>
      <c r="C3" s="260"/>
      <c r="D3" s="260"/>
      <c r="E3" s="260"/>
      <c r="F3" s="260"/>
    </row>
    <row r="4" spans="2:7" ht="30.75" customHeight="1">
      <c r="B4" s="87" t="s">
        <v>178</v>
      </c>
      <c r="C4" s="87"/>
      <c r="D4" s="87"/>
      <c r="E4" s="87"/>
      <c r="F4" s="87"/>
    </row>
    <row r="5" spans="2:7" ht="8.25" customHeight="1" thickBot="1">
      <c r="B5" s="88"/>
      <c r="C5" s="88"/>
      <c r="D5" s="88"/>
      <c r="E5" s="88"/>
      <c r="F5" s="88"/>
    </row>
    <row r="6" spans="2:7" ht="19.899999999999999" customHeight="1" thickBot="1">
      <c r="B6" s="3" t="s">
        <v>179</v>
      </c>
      <c r="C6" s="4"/>
      <c r="D6" s="4"/>
      <c r="E6" s="4"/>
      <c r="F6" s="5"/>
    </row>
    <row r="7" spans="2:7" ht="12" customHeight="1">
      <c r="B7" s="261" t="s">
        <v>180</v>
      </c>
      <c r="C7" s="261"/>
      <c r="D7" s="261"/>
      <c r="E7" s="261"/>
      <c r="F7" s="261"/>
      <c r="G7" s="262"/>
    </row>
    <row r="8" spans="2:7" ht="19.899999999999999" customHeight="1">
      <c r="B8" s="263" t="s">
        <v>181</v>
      </c>
      <c r="C8" s="263"/>
      <c r="D8" s="263"/>
      <c r="E8" s="263"/>
      <c r="F8" s="263"/>
      <c r="G8" s="262"/>
    </row>
    <row r="9" spans="2:7" ht="11.25" customHeight="1">
      <c r="B9" s="264" t="s">
        <v>182</v>
      </c>
      <c r="C9" s="264"/>
      <c r="D9" s="264"/>
      <c r="E9" s="264"/>
      <c r="F9" s="264"/>
    </row>
    <row r="10" spans="2:7" ht="11.25" customHeight="1">
      <c r="B10" s="264"/>
      <c r="C10" s="264"/>
      <c r="D10" s="264"/>
      <c r="E10" s="264"/>
      <c r="F10" s="264"/>
    </row>
    <row r="11" spans="2:7" ht="11.25" customHeight="1">
      <c r="B11" s="264" t="s">
        <v>183</v>
      </c>
      <c r="C11" s="264"/>
      <c r="D11" s="264"/>
      <c r="E11" s="264"/>
      <c r="F11" s="264"/>
    </row>
    <row r="12" spans="2:7" ht="11.25" customHeight="1" thickBot="1">
      <c r="B12" s="264"/>
      <c r="C12" s="264"/>
      <c r="D12" s="264"/>
      <c r="E12" s="264"/>
      <c r="F12" s="264"/>
    </row>
    <row r="13" spans="2:7" ht="39" customHeight="1" thickBot="1">
      <c r="B13" s="265" t="s">
        <v>184</v>
      </c>
      <c r="C13" s="266" t="s">
        <v>185</v>
      </c>
      <c r="D13" s="266" t="s">
        <v>186</v>
      </c>
      <c r="E13" s="266" t="s">
        <v>187</v>
      </c>
      <c r="F13" s="266" t="s">
        <v>188</v>
      </c>
    </row>
    <row r="14" spans="2:7" ht="11.25" customHeight="1">
      <c r="B14" s="267" t="s">
        <v>189</v>
      </c>
      <c r="C14" s="268" t="s">
        <v>190</v>
      </c>
      <c r="D14" s="269">
        <v>381</v>
      </c>
      <c r="E14" s="269">
        <v>389.8</v>
      </c>
      <c r="F14" s="270">
        <v>8.8000000000000007</v>
      </c>
    </row>
    <row r="15" spans="2:7" ht="15" customHeight="1">
      <c r="B15" s="271"/>
      <c r="C15" s="268" t="s">
        <v>191</v>
      </c>
      <c r="D15" s="269">
        <v>380</v>
      </c>
      <c r="E15" s="269">
        <v>395</v>
      </c>
      <c r="F15" s="270">
        <v>15</v>
      </c>
    </row>
    <row r="16" spans="2:7" ht="15" customHeight="1">
      <c r="B16" s="271"/>
      <c r="C16" s="268" t="s">
        <v>192</v>
      </c>
      <c r="D16" s="269">
        <v>406</v>
      </c>
      <c r="E16" s="269">
        <v>420</v>
      </c>
      <c r="F16" s="270">
        <v>14</v>
      </c>
    </row>
    <row r="17" spans="2:6" ht="15" customHeight="1">
      <c r="B17" s="271"/>
      <c r="C17" s="268" t="s">
        <v>193</v>
      </c>
      <c r="D17" s="269">
        <v>370.96</v>
      </c>
      <c r="E17" s="269">
        <v>394.94</v>
      </c>
      <c r="F17" s="270">
        <v>23.98</v>
      </c>
    </row>
    <row r="18" spans="2:6" ht="15" customHeight="1">
      <c r="B18" s="271"/>
      <c r="C18" s="268" t="s">
        <v>194</v>
      </c>
      <c r="D18" s="269">
        <v>351</v>
      </c>
      <c r="E18" s="269">
        <v>351.5</v>
      </c>
      <c r="F18" s="270">
        <v>0.5</v>
      </c>
    </row>
    <row r="19" spans="2:6" ht="15" customHeight="1">
      <c r="B19" s="271"/>
      <c r="C19" s="268" t="s">
        <v>195</v>
      </c>
      <c r="D19" s="269">
        <v>345</v>
      </c>
      <c r="E19" s="269">
        <v>349</v>
      </c>
      <c r="F19" s="270">
        <v>4</v>
      </c>
    </row>
    <row r="20" spans="2:6" ht="15" customHeight="1">
      <c r="B20" s="271"/>
      <c r="C20" s="268" t="s">
        <v>196</v>
      </c>
      <c r="D20" s="269">
        <v>384</v>
      </c>
      <c r="E20" s="269">
        <v>400.8</v>
      </c>
      <c r="F20" s="270">
        <v>16.8</v>
      </c>
    </row>
    <row r="21" spans="2:6" ht="15" customHeight="1">
      <c r="B21" s="271"/>
      <c r="C21" s="268" t="s">
        <v>197</v>
      </c>
      <c r="D21" s="269">
        <v>385</v>
      </c>
      <c r="E21" s="269">
        <v>395</v>
      </c>
      <c r="F21" s="270">
        <v>10</v>
      </c>
    </row>
    <row r="22" spans="2:6" ht="15" customHeight="1">
      <c r="B22" s="271"/>
      <c r="C22" s="268" t="s">
        <v>198</v>
      </c>
      <c r="D22" s="269">
        <v>371.4</v>
      </c>
      <c r="E22" s="269">
        <v>398.4</v>
      </c>
      <c r="F22" s="270">
        <v>27</v>
      </c>
    </row>
    <row r="23" spans="2:6" ht="15" customHeight="1">
      <c r="B23" s="271"/>
      <c r="C23" s="268" t="s">
        <v>199</v>
      </c>
      <c r="D23" s="269">
        <v>390</v>
      </c>
      <c r="E23" s="269">
        <v>400</v>
      </c>
      <c r="F23" s="270">
        <v>10</v>
      </c>
    </row>
    <row r="24" spans="2:6" ht="15" customHeight="1">
      <c r="B24" s="271"/>
      <c r="C24" s="268" t="s">
        <v>200</v>
      </c>
      <c r="D24" s="269">
        <v>390</v>
      </c>
      <c r="E24" s="269">
        <v>410</v>
      </c>
      <c r="F24" s="270">
        <v>20</v>
      </c>
    </row>
    <row r="25" spans="2:6" ht="15" customHeight="1">
      <c r="B25" s="271"/>
      <c r="C25" s="268" t="s">
        <v>201</v>
      </c>
      <c r="D25" s="269">
        <v>403</v>
      </c>
      <c r="E25" s="269">
        <v>416</v>
      </c>
      <c r="F25" s="270">
        <v>13</v>
      </c>
    </row>
    <row r="26" spans="2:6" ht="15" customHeight="1">
      <c r="B26" s="271"/>
      <c r="C26" s="268" t="s">
        <v>202</v>
      </c>
      <c r="D26" s="269">
        <v>390</v>
      </c>
      <c r="E26" s="269">
        <v>405</v>
      </c>
      <c r="F26" s="270">
        <v>15</v>
      </c>
    </row>
    <row r="27" spans="2:6" ht="15" customHeight="1">
      <c r="B27" s="271"/>
      <c r="C27" s="268" t="s">
        <v>203</v>
      </c>
      <c r="D27" s="269">
        <v>367.2</v>
      </c>
      <c r="E27" s="269">
        <v>390.4</v>
      </c>
      <c r="F27" s="270">
        <v>23.2</v>
      </c>
    </row>
    <row r="28" spans="2:6" ht="15" customHeight="1">
      <c r="B28" s="271"/>
      <c r="C28" s="268" t="s">
        <v>204</v>
      </c>
      <c r="D28" s="269">
        <v>380</v>
      </c>
      <c r="E28" s="269">
        <v>410</v>
      </c>
      <c r="F28" s="270">
        <v>30</v>
      </c>
    </row>
    <row r="29" spans="2:6" ht="15" customHeight="1">
      <c r="B29" s="271"/>
      <c r="C29" s="268" t="s">
        <v>205</v>
      </c>
      <c r="D29" s="269">
        <v>381</v>
      </c>
      <c r="E29" s="269">
        <v>392.4</v>
      </c>
      <c r="F29" s="270">
        <v>11.4</v>
      </c>
    </row>
    <row r="30" spans="2:6" ht="15" customHeight="1">
      <c r="B30" s="271"/>
      <c r="C30" s="268" t="s">
        <v>206</v>
      </c>
      <c r="D30" s="269">
        <v>363.4</v>
      </c>
      <c r="E30" s="269">
        <v>375.4</v>
      </c>
      <c r="F30" s="270">
        <v>12</v>
      </c>
    </row>
    <row r="31" spans="2:6" ht="15" customHeight="1">
      <c r="B31" s="271"/>
      <c r="C31" s="268" t="s">
        <v>207</v>
      </c>
      <c r="D31" s="269">
        <v>410</v>
      </c>
      <c r="E31" s="269">
        <v>435</v>
      </c>
      <c r="F31" s="270">
        <v>25</v>
      </c>
    </row>
    <row r="32" spans="2:6" ht="15" customHeight="1">
      <c r="B32" s="271"/>
      <c r="C32" s="268" t="s">
        <v>208</v>
      </c>
      <c r="D32" s="269">
        <v>378.2</v>
      </c>
      <c r="E32" s="269">
        <v>391.4</v>
      </c>
      <c r="F32" s="270">
        <v>13.2</v>
      </c>
    </row>
    <row r="33" spans="2:8" ht="15" customHeight="1">
      <c r="B33" s="271"/>
      <c r="C33" s="268" t="s">
        <v>209</v>
      </c>
      <c r="D33" s="269">
        <v>400</v>
      </c>
      <c r="E33" s="269">
        <v>420</v>
      </c>
      <c r="F33" s="270">
        <v>20</v>
      </c>
    </row>
    <row r="34" spans="2:8" ht="15" customHeight="1">
      <c r="B34" s="271"/>
      <c r="C34" s="268" t="s">
        <v>210</v>
      </c>
      <c r="D34" s="269">
        <v>368</v>
      </c>
      <c r="E34" s="269">
        <v>368</v>
      </c>
      <c r="F34" s="270">
        <v>0</v>
      </c>
    </row>
    <row r="35" spans="2:8" ht="15" customHeight="1">
      <c r="B35" s="271"/>
      <c r="C35" s="268" t="s">
        <v>211</v>
      </c>
      <c r="D35" s="269">
        <v>370.7</v>
      </c>
      <c r="E35" s="269">
        <v>380</v>
      </c>
      <c r="F35" s="270">
        <v>9.3000000000000007</v>
      </c>
    </row>
    <row r="36" spans="2:8" ht="15" customHeight="1">
      <c r="B36" s="271"/>
      <c r="C36" s="268" t="s">
        <v>212</v>
      </c>
      <c r="D36" s="269">
        <v>369.8</v>
      </c>
      <c r="E36" s="269">
        <v>394.8</v>
      </c>
      <c r="F36" s="270">
        <v>25</v>
      </c>
      <c r="H36" s="257" t="s">
        <v>213</v>
      </c>
    </row>
    <row r="37" spans="2:8" ht="15" customHeight="1" thickBot="1">
      <c r="B37" s="272"/>
      <c r="C37" s="273" t="s">
        <v>214</v>
      </c>
      <c r="D37" s="274">
        <v>385</v>
      </c>
      <c r="E37" s="274">
        <v>410</v>
      </c>
      <c r="F37" s="275">
        <v>25</v>
      </c>
    </row>
    <row r="38" spans="2:8">
      <c r="B38" s="276" t="s">
        <v>215</v>
      </c>
      <c r="C38" s="268" t="s">
        <v>216</v>
      </c>
      <c r="D38" s="269">
        <v>500</v>
      </c>
      <c r="E38" s="269">
        <v>500</v>
      </c>
      <c r="F38" s="270">
        <v>0</v>
      </c>
    </row>
    <row r="39" spans="2:8" ht="12.75">
      <c r="B39" s="271"/>
      <c r="C39" s="268" t="s">
        <v>210</v>
      </c>
      <c r="D39" s="269">
        <v>476</v>
      </c>
      <c r="E39" s="269">
        <v>476</v>
      </c>
      <c r="F39" s="270">
        <v>0</v>
      </c>
    </row>
    <row r="40" spans="2:8" ht="13.5" thickBot="1">
      <c r="B40" s="272"/>
      <c r="C40" s="273" t="s">
        <v>214</v>
      </c>
      <c r="D40" s="274">
        <v>510</v>
      </c>
      <c r="E40" s="274">
        <v>510</v>
      </c>
      <c r="F40" s="275">
        <v>0</v>
      </c>
    </row>
    <row r="41" spans="2:8" ht="13.5" customHeight="1">
      <c r="B41" s="267" t="s">
        <v>217</v>
      </c>
      <c r="C41" s="277" t="s">
        <v>190</v>
      </c>
      <c r="D41" s="269">
        <v>295</v>
      </c>
      <c r="E41" s="269">
        <v>295</v>
      </c>
      <c r="F41" s="270">
        <v>0</v>
      </c>
    </row>
    <row r="42" spans="2:8" ht="12.75">
      <c r="B42" s="271"/>
      <c r="C42" s="277" t="s">
        <v>197</v>
      </c>
      <c r="D42" s="269">
        <v>305</v>
      </c>
      <c r="E42" s="269">
        <v>310</v>
      </c>
      <c r="F42" s="270">
        <v>5</v>
      </c>
    </row>
    <row r="43" spans="2:8" ht="12.75">
      <c r="B43" s="271"/>
      <c r="C43" s="277" t="s">
        <v>199</v>
      </c>
      <c r="D43" s="269">
        <v>290</v>
      </c>
      <c r="E43" s="269">
        <v>290</v>
      </c>
      <c r="F43" s="270">
        <v>0</v>
      </c>
    </row>
    <row r="44" spans="2:8" ht="12.75">
      <c r="B44" s="271"/>
      <c r="C44" s="277" t="s">
        <v>202</v>
      </c>
      <c r="D44" s="269">
        <v>272.5</v>
      </c>
      <c r="E44" s="269">
        <v>272.5</v>
      </c>
      <c r="F44" s="270">
        <v>0</v>
      </c>
    </row>
    <row r="45" spans="2:8" ht="12.75">
      <c r="B45" s="271"/>
      <c r="C45" s="277" t="s">
        <v>203</v>
      </c>
      <c r="D45" s="269">
        <v>191</v>
      </c>
      <c r="E45" s="269">
        <v>198</v>
      </c>
      <c r="F45" s="270">
        <v>7</v>
      </c>
    </row>
    <row r="46" spans="2:8" ht="12.75">
      <c r="B46" s="271"/>
      <c r="C46" s="277" t="s">
        <v>210</v>
      </c>
      <c r="D46" s="269">
        <v>249</v>
      </c>
      <c r="E46" s="269">
        <v>290</v>
      </c>
      <c r="F46" s="270">
        <v>41</v>
      </c>
    </row>
    <row r="47" spans="2:8" ht="13.5" thickBot="1">
      <c r="B47" s="272"/>
      <c r="C47" s="278" t="s">
        <v>214</v>
      </c>
      <c r="D47" s="274">
        <v>295</v>
      </c>
      <c r="E47" s="274">
        <v>305</v>
      </c>
      <c r="F47" s="275">
        <v>10</v>
      </c>
    </row>
    <row r="48" spans="2:8">
      <c r="B48" s="267" t="s">
        <v>218</v>
      </c>
      <c r="C48" s="277" t="s">
        <v>190</v>
      </c>
      <c r="D48" s="269">
        <v>285</v>
      </c>
      <c r="E48" s="269">
        <v>285</v>
      </c>
      <c r="F48" s="270">
        <v>0</v>
      </c>
    </row>
    <row r="49" spans="2:6" ht="12.75">
      <c r="B49" s="271"/>
      <c r="C49" s="277" t="s">
        <v>197</v>
      </c>
      <c r="D49" s="269">
        <v>267</v>
      </c>
      <c r="E49" s="269">
        <v>272</v>
      </c>
      <c r="F49" s="270">
        <v>5</v>
      </c>
    </row>
    <row r="50" spans="2:6" ht="12.75">
      <c r="B50" s="271"/>
      <c r="C50" s="277" t="s">
        <v>199</v>
      </c>
      <c r="D50" s="269">
        <v>247.5</v>
      </c>
      <c r="E50" s="269">
        <v>247.5</v>
      </c>
      <c r="F50" s="270">
        <v>0</v>
      </c>
    </row>
    <row r="51" spans="2:6" ht="12.75">
      <c r="B51" s="271"/>
      <c r="C51" s="277" t="s">
        <v>202</v>
      </c>
      <c r="D51" s="269">
        <v>235</v>
      </c>
      <c r="E51" s="269">
        <v>235</v>
      </c>
      <c r="F51" s="270">
        <v>0</v>
      </c>
    </row>
    <row r="52" spans="2:6" ht="12.75">
      <c r="B52" s="271"/>
      <c r="C52" s="277" t="s">
        <v>203</v>
      </c>
      <c r="D52" s="269">
        <v>226</v>
      </c>
      <c r="E52" s="269">
        <v>234</v>
      </c>
      <c r="F52" s="270">
        <v>8</v>
      </c>
    </row>
    <row r="53" spans="2:6" ht="12.75">
      <c r="B53" s="271"/>
      <c r="C53" s="277" t="s">
        <v>210</v>
      </c>
      <c r="D53" s="269">
        <v>229</v>
      </c>
      <c r="E53" s="269">
        <v>230</v>
      </c>
      <c r="F53" s="270">
        <v>1</v>
      </c>
    </row>
    <row r="54" spans="2:6" ht="13.5" thickBot="1">
      <c r="B54" s="272"/>
      <c r="C54" s="278" t="s">
        <v>214</v>
      </c>
      <c r="D54" s="274">
        <v>266.66666666666669</v>
      </c>
      <c r="E54" s="274">
        <v>273.33</v>
      </c>
      <c r="F54" s="275">
        <v>6.6633333333332985</v>
      </c>
    </row>
    <row r="55" spans="2:6">
      <c r="F55" s="70"/>
    </row>
  </sheetData>
  <mergeCells count="7">
    <mergeCell ref="B11:F12"/>
    <mergeCell ref="B2:F2"/>
    <mergeCell ref="B4:F4"/>
    <mergeCell ref="B6:F6"/>
    <mergeCell ref="B7:F7"/>
    <mergeCell ref="B8:F8"/>
    <mergeCell ref="B9:F10"/>
  </mergeCells>
  <printOptions horizontalCentered="1" verticalCentered="1"/>
  <pageMargins left="0.7" right="0.7" top="0.75" bottom="0.75" header="0.3" footer="0.3"/>
  <pageSetup paperSize="9" scale="86" firstPageNumber="0" orientation="portrait" r:id="rId1"/>
  <headerFooter scaleWithDoc="0" alignWithMargins="0">
    <oddHeader>&amp;R&amp;"Verdana,Normal"&amp;8 9</oddHeader>
    <oddFooter>&amp;R&amp;"Verdana,Cursiva"&amp;8SG. Análisis, Coordinación y Estadística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8"/>
  <sheetViews>
    <sheetView showGridLines="0" zoomScaleNormal="100" zoomScaleSheetLayoutView="79" workbookViewId="0"/>
  </sheetViews>
  <sheetFormatPr baseColWidth="10" defaultColWidth="8.85546875" defaultRowHeight="11.25"/>
  <cols>
    <col min="1" max="1" width="2.7109375" style="257" customWidth="1"/>
    <col min="2" max="2" width="26.140625" style="257" customWidth="1"/>
    <col min="3" max="3" width="25.5703125" style="257" customWidth="1"/>
    <col min="4" max="4" width="16.85546875" style="257" customWidth="1"/>
    <col min="5" max="5" width="15.140625" style="257" customWidth="1"/>
    <col min="6" max="6" width="14.42578125" style="257" customWidth="1"/>
    <col min="7" max="7" width="2.42578125" style="257" customWidth="1"/>
    <col min="8" max="16384" width="8.85546875" style="257"/>
  </cols>
  <sheetData>
    <row r="1" spans="1:8" ht="10.5" customHeight="1">
      <c r="F1" s="258"/>
    </row>
    <row r="2" spans="1:8" ht="5.25" customHeight="1" thickBot="1"/>
    <row r="3" spans="1:8" ht="19.899999999999999" customHeight="1" thickBot="1">
      <c r="A3" s="279"/>
      <c r="B3" s="3" t="s">
        <v>219</v>
      </c>
      <c r="C3" s="4"/>
      <c r="D3" s="4"/>
      <c r="E3" s="4"/>
      <c r="F3" s="5"/>
      <c r="G3" s="279"/>
    </row>
    <row r="4" spans="1:8" ht="12" customHeight="1">
      <c r="B4" s="261" t="s">
        <v>180</v>
      </c>
      <c r="C4" s="261"/>
      <c r="D4" s="261"/>
      <c r="E4" s="261"/>
      <c r="F4" s="261"/>
      <c r="G4" s="262"/>
    </row>
    <row r="5" spans="1:8" ht="19.899999999999999" customHeight="1">
      <c r="B5" s="280" t="s">
        <v>220</v>
      </c>
      <c r="C5" s="280"/>
      <c r="D5" s="280"/>
      <c r="E5" s="280"/>
      <c r="F5" s="280"/>
      <c r="G5" s="262"/>
    </row>
    <row r="6" spans="1:8" ht="15.75" customHeight="1">
      <c r="B6" s="281" t="s">
        <v>221</v>
      </c>
      <c r="C6" s="281"/>
      <c r="D6" s="281"/>
      <c r="E6" s="281"/>
      <c r="F6" s="281"/>
    </row>
    <row r="7" spans="1:8" ht="9.75" customHeight="1" thickBot="1">
      <c r="B7" s="282"/>
      <c r="C7" s="282"/>
      <c r="D7" s="282"/>
      <c r="E7" s="282"/>
      <c r="F7" s="282"/>
    </row>
    <row r="8" spans="1:8" ht="39" customHeight="1" thickBot="1">
      <c r="B8" s="265" t="s">
        <v>184</v>
      </c>
      <c r="C8" s="283" t="s">
        <v>185</v>
      </c>
      <c r="D8" s="266" t="s">
        <v>186</v>
      </c>
      <c r="E8" s="266" t="s">
        <v>187</v>
      </c>
      <c r="F8" s="266" t="s">
        <v>188</v>
      </c>
    </row>
    <row r="9" spans="1:8" ht="15" customHeight="1">
      <c r="B9" s="267" t="s">
        <v>222</v>
      </c>
      <c r="C9" s="268" t="s">
        <v>190</v>
      </c>
      <c r="D9" s="269">
        <v>352.3</v>
      </c>
      <c r="E9" s="269">
        <v>366.5</v>
      </c>
      <c r="F9" s="270">
        <v>14.2</v>
      </c>
      <c r="G9" s="284"/>
      <c r="H9" s="284"/>
    </row>
    <row r="10" spans="1:8" ht="15" customHeight="1">
      <c r="B10" s="271"/>
      <c r="C10" s="268" t="s">
        <v>191</v>
      </c>
      <c r="D10" s="269">
        <v>372</v>
      </c>
      <c r="E10" s="269">
        <v>390</v>
      </c>
      <c r="F10" s="270">
        <v>18</v>
      </c>
      <c r="G10" s="284"/>
      <c r="H10" s="284"/>
    </row>
    <row r="11" spans="1:8" ht="15" customHeight="1">
      <c r="B11" s="271"/>
      <c r="C11" s="268" t="s">
        <v>193</v>
      </c>
      <c r="D11" s="269">
        <v>365</v>
      </c>
      <c r="E11" s="269">
        <v>390</v>
      </c>
      <c r="F11" s="270">
        <v>25</v>
      </c>
      <c r="G11" s="284"/>
      <c r="H11" s="284"/>
    </row>
    <row r="12" spans="1:8" ht="15" customHeight="1">
      <c r="B12" s="271"/>
      <c r="C12" s="268" t="s">
        <v>223</v>
      </c>
      <c r="D12" s="269">
        <v>375</v>
      </c>
      <c r="E12" s="269">
        <v>393</v>
      </c>
      <c r="F12" s="270">
        <v>18</v>
      </c>
      <c r="G12" s="284"/>
      <c r="H12" s="284"/>
    </row>
    <row r="13" spans="1:8" ht="15" customHeight="1">
      <c r="B13" s="271"/>
      <c r="C13" s="268" t="s">
        <v>194</v>
      </c>
      <c r="D13" s="269">
        <v>363</v>
      </c>
      <c r="E13" s="269">
        <v>371.8</v>
      </c>
      <c r="F13" s="270">
        <v>8.8000000000000007</v>
      </c>
      <c r="G13" s="284"/>
      <c r="H13" s="284"/>
    </row>
    <row r="14" spans="1:8" ht="15" customHeight="1">
      <c r="B14" s="271"/>
      <c r="C14" s="268" t="s">
        <v>224</v>
      </c>
      <c r="D14" s="269">
        <v>370</v>
      </c>
      <c r="E14" s="269">
        <v>400</v>
      </c>
      <c r="F14" s="270">
        <v>30</v>
      </c>
      <c r="G14" s="284"/>
      <c r="H14" s="284"/>
    </row>
    <row r="15" spans="1:8" ht="15" customHeight="1">
      <c r="B15" s="271"/>
      <c r="C15" s="268" t="s">
        <v>195</v>
      </c>
      <c r="D15" s="269">
        <v>358</v>
      </c>
      <c r="E15" s="269">
        <v>375</v>
      </c>
      <c r="F15" s="270">
        <v>17</v>
      </c>
      <c r="G15" s="284"/>
      <c r="H15" s="284"/>
    </row>
    <row r="16" spans="1:8" ht="15" customHeight="1">
      <c r="B16" s="271"/>
      <c r="C16" s="268" t="s">
        <v>196</v>
      </c>
      <c r="D16" s="269">
        <v>369.6</v>
      </c>
      <c r="E16" s="269">
        <v>382.2</v>
      </c>
      <c r="F16" s="270">
        <v>12.6</v>
      </c>
      <c r="G16" s="284"/>
      <c r="H16" s="284"/>
    </row>
    <row r="17" spans="2:8" ht="15" customHeight="1">
      <c r="B17" s="271"/>
      <c r="C17" s="268" t="s">
        <v>197</v>
      </c>
      <c r="D17" s="269">
        <v>368</v>
      </c>
      <c r="E17" s="269">
        <v>378</v>
      </c>
      <c r="F17" s="270">
        <v>10</v>
      </c>
      <c r="G17" s="284"/>
      <c r="H17" s="284"/>
    </row>
    <row r="18" spans="2:8" ht="15" customHeight="1">
      <c r="B18" s="271"/>
      <c r="C18" s="268" t="s">
        <v>198</v>
      </c>
      <c r="D18" s="269">
        <v>365</v>
      </c>
      <c r="E18" s="269">
        <v>395</v>
      </c>
      <c r="F18" s="270">
        <v>30</v>
      </c>
      <c r="G18" s="284"/>
      <c r="H18" s="284"/>
    </row>
    <row r="19" spans="2:8" ht="15" customHeight="1">
      <c r="B19" s="271"/>
      <c r="C19" s="268" t="s">
        <v>199</v>
      </c>
      <c r="D19" s="269">
        <v>372</v>
      </c>
      <c r="E19" s="269">
        <v>375</v>
      </c>
      <c r="F19" s="270">
        <v>3</v>
      </c>
      <c r="G19" s="284"/>
      <c r="H19" s="284"/>
    </row>
    <row r="20" spans="2:8" ht="15" customHeight="1">
      <c r="B20" s="271"/>
      <c r="C20" s="268" t="s">
        <v>201</v>
      </c>
      <c r="D20" s="269">
        <v>369</v>
      </c>
      <c r="E20" s="269">
        <v>390</v>
      </c>
      <c r="F20" s="270">
        <v>21</v>
      </c>
      <c r="G20" s="284"/>
      <c r="H20" s="284"/>
    </row>
    <row r="21" spans="2:8" ht="15" customHeight="1">
      <c r="B21" s="271"/>
      <c r="C21" s="268" t="s">
        <v>203</v>
      </c>
      <c r="D21" s="269">
        <v>360</v>
      </c>
      <c r="E21" s="269">
        <v>390</v>
      </c>
      <c r="F21" s="270">
        <v>30</v>
      </c>
      <c r="G21" s="284"/>
      <c r="H21" s="284"/>
    </row>
    <row r="22" spans="2:8" ht="15" customHeight="1">
      <c r="B22" s="271"/>
      <c r="C22" s="268" t="s">
        <v>205</v>
      </c>
      <c r="D22" s="269">
        <v>378</v>
      </c>
      <c r="E22" s="269">
        <v>395</v>
      </c>
      <c r="F22" s="270">
        <v>17</v>
      </c>
      <c r="G22" s="284"/>
      <c r="H22" s="284"/>
    </row>
    <row r="23" spans="2:8" ht="15" customHeight="1">
      <c r="B23" s="271"/>
      <c r="C23" s="268" t="s">
        <v>206</v>
      </c>
      <c r="D23" s="269">
        <v>370</v>
      </c>
      <c r="E23" s="269">
        <v>390</v>
      </c>
      <c r="F23" s="270">
        <v>20</v>
      </c>
      <c r="G23" s="284"/>
      <c r="H23" s="284"/>
    </row>
    <row r="24" spans="2:8" ht="15" customHeight="1">
      <c r="B24" s="271"/>
      <c r="C24" s="268" t="s">
        <v>208</v>
      </c>
      <c r="D24" s="269">
        <v>368</v>
      </c>
      <c r="E24" s="269">
        <v>380</v>
      </c>
      <c r="F24" s="270">
        <v>12</v>
      </c>
      <c r="G24" s="284"/>
      <c r="H24" s="284"/>
    </row>
    <row r="25" spans="2:8" ht="15" customHeight="1">
      <c r="B25" s="271"/>
      <c r="C25" s="268" t="s">
        <v>225</v>
      </c>
      <c r="D25" s="269">
        <v>375</v>
      </c>
      <c r="E25" s="269">
        <v>380</v>
      </c>
      <c r="F25" s="270">
        <v>5</v>
      </c>
      <c r="G25" s="284"/>
      <c r="H25" s="284"/>
    </row>
    <row r="26" spans="2:8" ht="15" customHeight="1">
      <c r="B26" s="271"/>
      <c r="C26" s="268" t="s">
        <v>210</v>
      </c>
      <c r="D26" s="269">
        <v>368</v>
      </c>
      <c r="E26" s="269">
        <v>380.4</v>
      </c>
      <c r="F26" s="270">
        <v>12.4</v>
      </c>
      <c r="G26" s="284"/>
      <c r="H26" s="284"/>
    </row>
    <row r="27" spans="2:8" ht="15" customHeight="1">
      <c r="B27" s="271"/>
      <c r="C27" s="268" t="s">
        <v>211</v>
      </c>
      <c r="D27" s="269">
        <v>366</v>
      </c>
      <c r="E27" s="269">
        <v>376</v>
      </c>
      <c r="F27" s="270">
        <v>10</v>
      </c>
      <c r="G27" s="284"/>
      <c r="H27" s="284"/>
    </row>
    <row r="28" spans="2:8" ht="15" customHeight="1">
      <c r="B28" s="271"/>
      <c r="C28" s="268" t="s">
        <v>212</v>
      </c>
      <c r="D28" s="269">
        <v>365</v>
      </c>
      <c r="E28" s="269">
        <v>395</v>
      </c>
      <c r="F28" s="270">
        <v>30</v>
      </c>
      <c r="G28" s="284"/>
      <c r="H28" s="284"/>
    </row>
    <row r="29" spans="2:8" ht="15" customHeight="1" thickBot="1">
      <c r="B29" s="272"/>
      <c r="C29" s="273" t="s">
        <v>214</v>
      </c>
      <c r="D29" s="274">
        <v>375</v>
      </c>
      <c r="E29" s="274">
        <v>380</v>
      </c>
      <c r="F29" s="275">
        <v>5</v>
      </c>
      <c r="G29" s="284"/>
      <c r="H29" s="284"/>
    </row>
    <row r="30" spans="2:8" ht="15" customHeight="1">
      <c r="B30" s="267" t="s">
        <v>226</v>
      </c>
      <c r="C30" s="268" t="s">
        <v>190</v>
      </c>
      <c r="D30" s="269">
        <v>365</v>
      </c>
      <c r="E30" s="269">
        <v>382</v>
      </c>
      <c r="F30" s="270">
        <v>17</v>
      </c>
      <c r="G30" s="284"/>
      <c r="H30" s="284"/>
    </row>
    <row r="31" spans="2:8" ht="15" customHeight="1">
      <c r="B31" s="271"/>
      <c r="C31" s="268" t="s">
        <v>193</v>
      </c>
      <c r="D31" s="269">
        <v>365.74</v>
      </c>
      <c r="E31" s="269">
        <v>389.28</v>
      </c>
      <c r="F31" s="270">
        <v>23.54</v>
      </c>
      <c r="G31" s="284"/>
      <c r="H31" s="284"/>
    </row>
    <row r="32" spans="2:8" ht="15" customHeight="1">
      <c r="B32" s="271"/>
      <c r="C32" s="268" t="s">
        <v>194</v>
      </c>
      <c r="D32" s="269">
        <v>369</v>
      </c>
      <c r="E32" s="269">
        <v>376.2</v>
      </c>
      <c r="F32" s="270">
        <v>7.2</v>
      </c>
      <c r="G32" s="284"/>
      <c r="H32" s="284"/>
    </row>
    <row r="33" spans="2:8" ht="15" customHeight="1">
      <c r="B33" s="271"/>
      <c r="C33" s="268" t="s">
        <v>195</v>
      </c>
      <c r="D33" s="269">
        <v>365</v>
      </c>
      <c r="E33" s="269">
        <v>381</v>
      </c>
      <c r="F33" s="270">
        <v>16</v>
      </c>
      <c r="G33" s="284"/>
      <c r="H33" s="284"/>
    </row>
    <row r="34" spans="2:8" ht="15" customHeight="1">
      <c r="B34" s="271"/>
      <c r="C34" s="268" t="s">
        <v>196</v>
      </c>
      <c r="D34" s="269">
        <v>375.2</v>
      </c>
      <c r="E34" s="269">
        <v>387</v>
      </c>
      <c r="F34" s="270">
        <v>11.8</v>
      </c>
      <c r="G34" s="284"/>
      <c r="H34" s="284"/>
    </row>
    <row r="35" spans="2:8" ht="15" customHeight="1">
      <c r="B35" s="271"/>
      <c r="C35" s="268" t="s">
        <v>197</v>
      </c>
      <c r="D35" s="269">
        <v>377</v>
      </c>
      <c r="E35" s="269">
        <v>385</v>
      </c>
      <c r="F35" s="270">
        <v>8</v>
      </c>
      <c r="G35" s="284"/>
      <c r="H35" s="284"/>
    </row>
    <row r="36" spans="2:8" ht="15" customHeight="1">
      <c r="B36" s="271"/>
      <c r="C36" s="268" t="s">
        <v>199</v>
      </c>
      <c r="D36" s="269">
        <v>378</v>
      </c>
      <c r="E36" s="269">
        <v>381</v>
      </c>
      <c r="F36" s="270">
        <v>3</v>
      </c>
      <c r="G36" s="284"/>
      <c r="H36" s="284"/>
    </row>
    <row r="37" spans="2:8" ht="15" customHeight="1">
      <c r="B37" s="271"/>
      <c r="C37" s="268" t="s">
        <v>200</v>
      </c>
      <c r="D37" s="269">
        <v>382</v>
      </c>
      <c r="E37" s="269">
        <v>395</v>
      </c>
      <c r="F37" s="270">
        <v>13</v>
      </c>
      <c r="G37" s="284"/>
      <c r="H37" s="284"/>
    </row>
    <row r="38" spans="2:8" ht="15" customHeight="1">
      <c r="B38" s="271"/>
      <c r="C38" s="268" t="s">
        <v>202</v>
      </c>
      <c r="D38" s="269">
        <v>378</v>
      </c>
      <c r="E38" s="269">
        <v>390</v>
      </c>
      <c r="F38" s="270">
        <v>12</v>
      </c>
      <c r="G38" s="284"/>
      <c r="H38" s="284"/>
    </row>
    <row r="39" spans="2:8" ht="15" customHeight="1">
      <c r="B39" s="271"/>
      <c r="C39" s="268" t="s">
        <v>203</v>
      </c>
      <c r="D39" s="269">
        <v>362.4</v>
      </c>
      <c r="E39" s="269">
        <v>385.6</v>
      </c>
      <c r="F39" s="270">
        <v>23.2</v>
      </c>
      <c r="G39" s="284"/>
      <c r="H39" s="284"/>
    </row>
    <row r="40" spans="2:8" ht="15" customHeight="1">
      <c r="B40" s="271"/>
      <c r="C40" s="268" t="s">
        <v>205</v>
      </c>
      <c r="D40" s="269">
        <v>379</v>
      </c>
      <c r="E40" s="269">
        <v>392</v>
      </c>
      <c r="F40" s="270">
        <v>13</v>
      </c>
      <c r="G40" s="284"/>
      <c r="H40" s="284"/>
    </row>
    <row r="41" spans="2:8" ht="15" customHeight="1">
      <c r="B41" s="271"/>
      <c r="C41" s="268" t="s">
        <v>206</v>
      </c>
      <c r="D41" s="269">
        <v>354.8</v>
      </c>
      <c r="E41" s="269">
        <v>370</v>
      </c>
      <c r="F41" s="270">
        <v>15.2</v>
      </c>
      <c r="G41" s="284"/>
      <c r="H41" s="284"/>
    </row>
    <row r="42" spans="2:8" ht="15" customHeight="1">
      <c r="B42" s="271"/>
      <c r="C42" s="268" t="s">
        <v>208</v>
      </c>
      <c r="D42" s="269">
        <v>368</v>
      </c>
      <c r="E42" s="269">
        <v>377.8</v>
      </c>
      <c r="F42" s="270">
        <v>9.8000000000000007</v>
      </c>
      <c r="G42" s="284"/>
      <c r="H42" s="284"/>
    </row>
    <row r="43" spans="2:8" ht="15" customHeight="1">
      <c r="B43" s="271"/>
      <c r="C43" s="268" t="s">
        <v>225</v>
      </c>
      <c r="D43" s="269">
        <v>383</v>
      </c>
      <c r="E43" s="269">
        <v>386</v>
      </c>
      <c r="F43" s="270">
        <v>3</v>
      </c>
      <c r="G43" s="284"/>
      <c r="H43" s="284"/>
    </row>
    <row r="44" spans="2:8" ht="15" customHeight="1">
      <c r="B44" s="271"/>
      <c r="C44" s="268" t="s">
        <v>210</v>
      </c>
      <c r="D44" s="269">
        <v>382</v>
      </c>
      <c r="E44" s="269">
        <v>396</v>
      </c>
      <c r="F44" s="270">
        <v>14</v>
      </c>
      <c r="G44" s="284"/>
      <c r="H44" s="284"/>
    </row>
    <row r="45" spans="2:8" ht="15" customHeight="1">
      <c r="B45" s="271"/>
      <c r="C45" s="268" t="s">
        <v>211</v>
      </c>
      <c r="D45" s="269">
        <v>366.6</v>
      </c>
      <c r="E45" s="269">
        <v>374.74</v>
      </c>
      <c r="F45" s="270">
        <v>8.14</v>
      </c>
      <c r="G45" s="284"/>
      <c r="H45" s="284"/>
    </row>
    <row r="46" spans="2:8" ht="15" customHeight="1">
      <c r="B46" s="271"/>
      <c r="C46" s="268" t="s">
        <v>212</v>
      </c>
      <c r="D46" s="269">
        <v>365.4</v>
      </c>
      <c r="E46" s="269">
        <v>388.8</v>
      </c>
      <c r="F46" s="270">
        <v>23.4</v>
      </c>
      <c r="G46" s="284"/>
      <c r="H46" s="284"/>
    </row>
    <row r="47" spans="2:8" ht="13.5" thickBot="1">
      <c r="B47" s="272"/>
      <c r="C47" s="273" t="s">
        <v>214</v>
      </c>
      <c r="D47" s="274">
        <v>383</v>
      </c>
      <c r="E47" s="274">
        <v>386</v>
      </c>
      <c r="F47" s="275">
        <v>3</v>
      </c>
    </row>
    <row r="48" spans="2:8">
      <c r="F48" s="70" t="s">
        <v>70</v>
      </c>
    </row>
  </sheetData>
  <mergeCells count="4">
    <mergeCell ref="B3:F3"/>
    <mergeCell ref="B4:F4"/>
    <mergeCell ref="B5:F5"/>
    <mergeCell ref="B6:F7"/>
  </mergeCells>
  <printOptions horizontalCentered="1" verticalCentered="1"/>
  <pageMargins left="0.7" right="0.7" top="0.75" bottom="0.75" header="0.3" footer="0.3"/>
  <pageSetup paperSize="9" scale="86" firstPageNumber="0" fitToHeight="0" orientation="portrait" r:id="rId1"/>
  <headerFooter scaleWithDoc="0" alignWithMargins="0">
    <oddHeader>&amp;R&amp;"Verdana,Normal"&amp;8 10</oddHeader>
    <oddFooter>&amp;R&amp;"Verdana,Cursiva"&amp;8SG. Análisis, Coordinación y Estadística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G47"/>
  <sheetViews>
    <sheetView showGridLines="0" zoomScaleNormal="100" zoomScaleSheetLayoutView="80" workbookViewId="0"/>
  </sheetViews>
  <sheetFormatPr baseColWidth="10" defaultColWidth="8.85546875" defaultRowHeight="11.25"/>
  <cols>
    <col min="1" max="1" width="2.7109375" style="257" customWidth="1"/>
    <col min="2" max="2" width="35" style="257" customWidth="1"/>
    <col min="3" max="3" width="25.5703125" style="257" customWidth="1"/>
    <col min="4" max="4" width="16.42578125" style="257" customWidth="1"/>
    <col min="5" max="5" width="15.7109375" style="257" customWidth="1"/>
    <col min="6" max="6" width="13.140625" style="257" customWidth="1"/>
    <col min="7" max="7" width="4.85546875" style="257" customWidth="1"/>
    <col min="8" max="16384" width="8.85546875" style="257"/>
  </cols>
  <sheetData>
    <row r="1" spans="2:7" ht="13.5" customHeight="1"/>
    <row r="2" spans="2:7" ht="10.5" customHeight="1" thickBot="1"/>
    <row r="3" spans="2:7" ht="19.899999999999999" customHeight="1" thickBot="1">
      <c r="B3" s="3" t="s">
        <v>227</v>
      </c>
      <c r="C3" s="4"/>
      <c r="D3" s="4"/>
      <c r="E3" s="4"/>
      <c r="F3" s="5"/>
    </row>
    <row r="4" spans="2:7" ht="12" customHeight="1">
      <c r="B4" s="261" t="s">
        <v>180</v>
      </c>
      <c r="C4" s="261"/>
      <c r="D4" s="261"/>
      <c r="E4" s="261"/>
      <c r="F4" s="261"/>
      <c r="G4" s="262"/>
    </row>
    <row r="5" spans="2:7" ht="30" customHeight="1">
      <c r="B5" s="285" t="s">
        <v>228</v>
      </c>
      <c r="C5" s="285"/>
      <c r="D5" s="285"/>
      <c r="E5" s="285"/>
      <c r="F5" s="285"/>
      <c r="G5" s="262"/>
    </row>
    <row r="6" spans="2:7" ht="25.5" customHeight="1">
      <c r="B6" s="286" t="s">
        <v>229</v>
      </c>
      <c r="C6" s="286"/>
      <c r="D6" s="286"/>
      <c r="E6" s="286"/>
      <c r="F6" s="286"/>
    </row>
    <row r="7" spans="2:7" ht="19.899999999999999" customHeight="1">
      <c r="B7" s="287" t="s">
        <v>230</v>
      </c>
      <c r="C7" s="287"/>
      <c r="D7" s="287"/>
      <c r="E7" s="287"/>
      <c r="F7" s="287"/>
    </row>
    <row r="8" spans="2:7" ht="10.5" customHeight="1" thickBot="1">
      <c r="B8" s="288"/>
      <c r="C8" s="288"/>
      <c r="D8" s="288"/>
      <c r="E8" s="288"/>
      <c r="F8" s="288"/>
    </row>
    <row r="9" spans="2:7" ht="39" customHeight="1" thickBot="1">
      <c r="B9" s="265" t="s">
        <v>231</v>
      </c>
      <c r="C9" s="266" t="s">
        <v>185</v>
      </c>
      <c r="D9" s="266" t="s">
        <v>186</v>
      </c>
      <c r="E9" s="266" t="s">
        <v>187</v>
      </c>
      <c r="F9" s="266" t="s">
        <v>188</v>
      </c>
    </row>
    <row r="10" spans="2:7" ht="15" customHeight="1">
      <c r="B10" s="289" t="s">
        <v>232</v>
      </c>
      <c r="C10" s="268" t="s">
        <v>190</v>
      </c>
      <c r="D10" s="269">
        <v>366</v>
      </c>
      <c r="E10" s="269">
        <v>366.6</v>
      </c>
      <c r="F10" s="270">
        <v>0.6</v>
      </c>
    </row>
    <row r="11" spans="2:7" ht="15" customHeight="1">
      <c r="B11" s="289"/>
      <c r="C11" s="268" t="s">
        <v>233</v>
      </c>
      <c r="D11" s="269">
        <v>380</v>
      </c>
      <c r="E11" s="269">
        <v>385</v>
      </c>
      <c r="F11" s="270">
        <v>5</v>
      </c>
    </row>
    <row r="12" spans="2:7" ht="15" customHeight="1">
      <c r="B12" s="289"/>
      <c r="C12" s="268" t="s">
        <v>234</v>
      </c>
      <c r="D12" s="269">
        <v>380</v>
      </c>
      <c r="E12" s="269">
        <v>385</v>
      </c>
      <c r="F12" s="270">
        <v>5</v>
      </c>
    </row>
    <row r="13" spans="2:7" ht="15" customHeight="1">
      <c r="B13" s="271"/>
      <c r="C13" s="268" t="s">
        <v>194</v>
      </c>
      <c r="D13" s="269">
        <v>377.6</v>
      </c>
      <c r="E13" s="269">
        <v>377.6</v>
      </c>
      <c r="F13" s="270">
        <v>0</v>
      </c>
    </row>
    <row r="14" spans="2:7" ht="15" customHeight="1">
      <c r="B14" s="271"/>
      <c r="C14" s="268" t="s">
        <v>224</v>
      </c>
      <c r="D14" s="269">
        <v>375</v>
      </c>
      <c r="E14" s="269">
        <v>375</v>
      </c>
      <c r="F14" s="270">
        <v>0</v>
      </c>
    </row>
    <row r="15" spans="2:7" ht="15" customHeight="1">
      <c r="B15" s="271"/>
      <c r="C15" s="268" t="s">
        <v>235</v>
      </c>
      <c r="D15" s="269">
        <v>378</v>
      </c>
      <c r="E15" s="269">
        <v>389</v>
      </c>
      <c r="F15" s="270">
        <v>11</v>
      </c>
    </row>
    <row r="16" spans="2:7" ht="15" customHeight="1">
      <c r="B16" s="271"/>
      <c r="C16" s="268" t="s">
        <v>197</v>
      </c>
      <c r="D16" s="269">
        <v>369</v>
      </c>
      <c r="E16" s="269">
        <v>380</v>
      </c>
      <c r="F16" s="270">
        <v>11</v>
      </c>
    </row>
    <row r="17" spans="2:6" ht="15" customHeight="1">
      <c r="B17" s="271"/>
      <c r="C17" s="268" t="s">
        <v>198</v>
      </c>
      <c r="D17" s="269">
        <v>361.6</v>
      </c>
      <c r="E17" s="269">
        <v>380</v>
      </c>
      <c r="F17" s="270">
        <v>18.399999999999999</v>
      </c>
    </row>
    <row r="18" spans="2:6" ht="15" customHeight="1">
      <c r="B18" s="271"/>
      <c r="C18" s="268" t="s">
        <v>199</v>
      </c>
      <c r="D18" s="269">
        <v>373</v>
      </c>
      <c r="E18" s="269">
        <v>378</v>
      </c>
      <c r="F18" s="270">
        <v>5</v>
      </c>
    </row>
    <row r="19" spans="2:6" ht="15" customHeight="1">
      <c r="B19" s="271"/>
      <c r="C19" s="268" t="s">
        <v>200</v>
      </c>
      <c r="D19" s="269">
        <v>382</v>
      </c>
      <c r="E19" s="269">
        <v>392</v>
      </c>
      <c r="F19" s="270">
        <v>10</v>
      </c>
    </row>
    <row r="20" spans="2:6" ht="15" customHeight="1">
      <c r="B20" s="271"/>
      <c r="C20" s="268" t="s">
        <v>202</v>
      </c>
      <c r="D20" s="269">
        <v>383</v>
      </c>
      <c r="E20" s="269">
        <v>383</v>
      </c>
      <c r="F20" s="270">
        <v>0</v>
      </c>
    </row>
    <row r="21" spans="2:6" ht="15" customHeight="1">
      <c r="B21" s="271"/>
      <c r="C21" s="268" t="s">
        <v>204</v>
      </c>
      <c r="D21" s="269">
        <v>375</v>
      </c>
      <c r="E21" s="269">
        <v>375</v>
      </c>
      <c r="F21" s="270">
        <v>0</v>
      </c>
    </row>
    <row r="22" spans="2:6" ht="15" customHeight="1">
      <c r="B22" s="271"/>
      <c r="C22" s="268" t="s">
        <v>205</v>
      </c>
      <c r="D22" s="269">
        <v>379.4</v>
      </c>
      <c r="E22" s="269">
        <v>392</v>
      </c>
      <c r="F22" s="270">
        <v>12.6</v>
      </c>
    </row>
    <row r="23" spans="2:6" ht="15" customHeight="1">
      <c r="B23" s="271"/>
      <c r="C23" s="268" t="s">
        <v>210</v>
      </c>
      <c r="D23" s="269">
        <v>378.2</v>
      </c>
      <c r="E23" s="269">
        <v>386.2</v>
      </c>
      <c r="F23" s="270">
        <v>8</v>
      </c>
    </row>
    <row r="24" spans="2:6" ht="15" customHeight="1">
      <c r="B24" s="271"/>
      <c r="C24" s="268" t="s">
        <v>211</v>
      </c>
      <c r="D24" s="269">
        <v>373.06</v>
      </c>
      <c r="E24" s="269">
        <v>382.86</v>
      </c>
      <c r="F24" s="270">
        <v>9.8000000000000007</v>
      </c>
    </row>
    <row r="25" spans="2:6" ht="15" customHeight="1">
      <c r="B25" s="271"/>
      <c r="C25" s="268" t="s">
        <v>212</v>
      </c>
      <c r="D25" s="269">
        <v>360.4</v>
      </c>
      <c r="E25" s="269">
        <v>377.4</v>
      </c>
      <c r="F25" s="270">
        <v>17</v>
      </c>
    </row>
    <row r="26" spans="2:6" ht="15" customHeight="1" thickBot="1">
      <c r="B26" s="272"/>
      <c r="C26" s="273" t="s">
        <v>214</v>
      </c>
      <c r="D26" s="274">
        <v>375</v>
      </c>
      <c r="E26" s="274">
        <v>385</v>
      </c>
      <c r="F26" s="275">
        <v>10</v>
      </c>
    </row>
    <row r="27" spans="2:6" ht="15" customHeight="1">
      <c r="B27" s="289" t="s">
        <v>236</v>
      </c>
      <c r="C27" s="290" t="s">
        <v>233</v>
      </c>
      <c r="D27" s="291">
        <v>401</v>
      </c>
      <c r="E27" s="291">
        <v>400.5</v>
      </c>
      <c r="F27" s="292">
        <v>-0.5</v>
      </c>
    </row>
    <row r="28" spans="2:6" ht="15" customHeight="1">
      <c r="B28" s="289"/>
      <c r="C28" s="290" t="s">
        <v>234</v>
      </c>
      <c r="D28" s="291">
        <v>400</v>
      </c>
      <c r="E28" s="291">
        <v>400</v>
      </c>
      <c r="F28" s="292">
        <v>0</v>
      </c>
    </row>
    <row r="29" spans="2:6" ht="15" customHeight="1">
      <c r="B29" s="289"/>
      <c r="C29" s="290" t="s">
        <v>223</v>
      </c>
      <c r="D29" s="291">
        <v>324</v>
      </c>
      <c r="E29" s="291">
        <v>324</v>
      </c>
      <c r="F29" s="292">
        <v>0</v>
      </c>
    </row>
    <row r="30" spans="2:6" ht="15" customHeight="1">
      <c r="B30" s="289"/>
      <c r="C30" s="290" t="s">
        <v>207</v>
      </c>
      <c r="D30" s="291">
        <v>377</v>
      </c>
      <c r="E30" s="291">
        <v>376.25</v>
      </c>
      <c r="F30" s="292">
        <v>-0.75</v>
      </c>
    </row>
    <row r="31" spans="2:6" ht="15" customHeight="1" thickBot="1">
      <c r="B31" s="272"/>
      <c r="C31" s="293" t="s">
        <v>237</v>
      </c>
      <c r="D31" s="294">
        <v>320</v>
      </c>
      <c r="E31" s="294">
        <v>320</v>
      </c>
      <c r="F31" s="295">
        <v>0</v>
      </c>
    </row>
    <row r="32" spans="2:6" ht="15" customHeight="1">
      <c r="B32" s="289" t="s">
        <v>238</v>
      </c>
      <c r="C32" s="290" t="s">
        <v>197</v>
      </c>
      <c r="D32" s="291">
        <v>400</v>
      </c>
      <c r="E32" s="291">
        <v>400</v>
      </c>
      <c r="F32" s="292">
        <v>0</v>
      </c>
    </row>
    <row r="33" spans="2:6" ht="15" customHeight="1">
      <c r="B33" s="271"/>
      <c r="C33" s="290" t="s">
        <v>207</v>
      </c>
      <c r="D33" s="291">
        <v>389.5</v>
      </c>
      <c r="E33" s="291">
        <v>389.5</v>
      </c>
      <c r="F33" s="292">
        <v>0</v>
      </c>
    </row>
    <row r="34" spans="2:6" ht="15" customHeight="1">
      <c r="B34" s="271"/>
      <c r="C34" s="290" t="s">
        <v>209</v>
      </c>
      <c r="D34" s="296">
        <v>350</v>
      </c>
      <c r="E34" s="296">
        <v>350</v>
      </c>
      <c r="F34" s="292">
        <v>0</v>
      </c>
    </row>
    <row r="35" spans="2:6" ht="15" customHeight="1">
      <c r="B35" s="271"/>
      <c r="C35" s="290" t="s">
        <v>237</v>
      </c>
      <c r="D35" s="291">
        <v>470</v>
      </c>
      <c r="E35" s="291">
        <v>470</v>
      </c>
      <c r="F35" s="292">
        <v>0</v>
      </c>
    </row>
    <row r="36" spans="2:6" ht="15" customHeight="1" thickBot="1">
      <c r="B36" s="272"/>
      <c r="C36" s="293" t="s">
        <v>214</v>
      </c>
      <c r="D36" s="294">
        <v>373.9</v>
      </c>
      <c r="E36" s="294">
        <v>373.9</v>
      </c>
      <c r="F36" s="295">
        <v>0</v>
      </c>
    </row>
    <row r="37" spans="2:6" ht="15" customHeight="1">
      <c r="B37" s="297" t="s">
        <v>239</v>
      </c>
      <c r="C37" s="290" t="s">
        <v>207</v>
      </c>
      <c r="D37" s="296">
        <v>611</v>
      </c>
      <c r="E37" s="296">
        <v>611</v>
      </c>
      <c r="F37" s="298">
        <v>0</v>
      </c>
    </row>
    <row r="38" spans="2:6" ht="15" customHeight="1" thickBot="1">
      <c r="B38" s="299"/>
      <c r="C38" s="293" t="s">
        <v>237</v>
      </c>
      <c r="D38" s="300">
        <v>790</v>
      </c>
      <c r="E38" s="300">
        <v>790</v>
      </c>
      <c r="F38" s="301">
        <v>0</v>
      </c>
    </row>
    <row r="39" spans="2:6" ht="15" customHeight="1">
      <c r="B39" s="289" t="s">
        <v>240</v>
      </c>
      <c r="C39" s="290" t="s">
        <v>207</v>
      </c>
      <c r="D39" s="291">
        <v>636</v>
      </c>
      <c r="E39" s="291">
        <v>636</v>
      </c>
      <c r="F39" s="292">
        <v>0</v>
      </c>
    </row>
    <row r="40" spans="2:6" ht="15" customHeight="1">
      <c r="B40" s="271"/>
      <c r="C40" s="290" t="s">
        <v>209</v>
      </c>
      <c r="D40" s="291">
        <v>820</v>
      </c>
      <c r="E40" s="291">
        <v>820</v>
      </c>
      <c r="F40" s="292">
        <v>0</v>
      </c>
    </row>
    <row r="41" spans="2:6" ht="15" customHeight="1" thickBot="1">
      <c r="B41" s="272"/>
      <c r="C41" s="293" t="s">
        <v>237</v>
      </c>
      <c r="D41" s="294">
        <v>825</v>
      </c>
      <c r="E41" s="294">
        <v>825</v>
      </c>
      <c r="F41" s="295">
        <v>0</v>
      </c>
    </row>
    <row r="42" spans="2:6" ht="15" customHeight="1" thickBot="1">
      <c r="B42" s="302" t="s">
        <v>241</v>
      </c>
      <c r="C42" s="303" t="s">
        <v>237</v>
      </c>
      <c r="D42" s="294">
        <v>810</v>
      </c>
      <c r="E42" s="294">
        <v>810</v>
      </c>
      <c r="F42" s="295">
        <v>0</v>
      </c>
    </row>
    <row r="43" spans="2:6" ht="15" customHeight="1">
      <c r="B43" s="289" t="s">
        <v>242</v>
      </c>
      <c r="C43" s="290" t="s">
        <v>233</v>
      </c>
      <c r="D43" s="291">
        <v>445</v>
      </c>
      <c r="E43" s="291">
        <v>445</v>
      </c>
      <c r="F43" s="292">
        <v>0</v>
      </c>
    </row>
    <row r="44" spans="2:6" ht="15" customHeight="1">
      <c r="B44" s="271"/>
      <c r="C44" s="304" t="s">
        <v>207</v>
      </c>
      <c r="D44" s="305">
        <v>318.56</v>
      </c>
      <c r="E44" s="305">
        <v>318.56</v>
      </c>
      <c r="F44" s="306">
        <v>0</v>
      </c>
    </row>
    <row r="45" spans="2:6" ht="15" customHeight="1">
      <c r="B45" s="271"/>
      <c r="C45" s="304" t="s">
        <v>209</v>
      </c>
      <c r="D45" s="305">
        <v>465</v>
      </c>
      <c r="E45" s="305">
        <v>465</v>
      </c>
      <c r="F45" s="306">
        <v>0</v>
      </c>
    </row>
    <row r="46" spans="2:6" ht="15" customHeight="1" thickBot="1">
      <c r="B46" s="272"/>
      <c r="C46" s="293" t="s">
        <v>237</v>
      </c>
      <c r="D46" s="294">
        <v>480</v>
      </c>
      <c r="E46" s="294">
        <v>480</v>
      </c>
      <c r="F46" s="295">
        <v>0</v>
      </c>
    </row>
    <row r="47" spans="2:6" ht="15" customHeight="1">
      <c r="F47" s="70" t="s">
        <v>70</v>
      </c>
    </row>
  </sheetData>
  <mergeCells count="5">
    <mergeCell ref="B3:F3"/>
    <mergeCell ref="B4:F4"/>
    <mergeCell ref="B5:F5"/>
    <mergeCell ref="B6:F6"/>
    <mergeCell ref="B7:F8"/>
  </mergeCells>
  <printOptions horizontalCentered="1" verticalCentered="1"/>
  <pageMargins left="0.7" right="0.7" top="0.75" bottom="0.75" header="0.3" footer="0.3"/>
  <pageSetup paperSize="9" scale="80" firstPageNumber="0" fitToHeight="0" orientation="portrait" r:id="rId1"/>
  <headerFooter scaleWithDoc="0" alignWithMargins="0">
    <oddHeader>&amp;R&amp;"Verdana,Normal"&amp;8 11</oddHeader>
    <oddFooter>&amp;R&amp;"Verdana,Cursiva"&amp;8SG. Análisis, Coordinación y Estadística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24"/>
  <sheetViews>
    <sheetView showGridLines="0" zoomScaleNormal="100" zoomScaleSheetLayoutView="90" workbookViewId="0"/>
  </sheetViews>
  <sheetFormatPr baseColWidth="10" defaultColWidth="8.85546875" defaultRowHeight="11.25"/>
  <cols>
    <col min="1" max="1" width="2.7109375" style="257" customWidth="1"/>
    <col min="2" max="2" width="31.28515625" style="257" customWidth="1"/>
    <col min="3" max="3" width="25.5703125" style="257" customWidth="1"/>
    <col min="4" max="4" width="17.85546875" style="257" customWidth="1"/>
    <col min="5" max="5" width="15.85546875" style="257" customWidth="1"/>
    <col min="6" max="6" width="13.5703125" style="257" customWidth="1"/>
    <col min="7" max="7" width="3.28515625" style="257" customWidth="1"/>
    <col min="8" max="16384" width="8.85546875" style="257"/>
  </cols>
  <sheetData>
    <row r="1" spans="1:7" ht="14.25" customHeight="1">
      <c r="A1" s="307"/>
      <c r="B1" s="307"/>
      <c r="C1" s="307"/>
      <c r="D1" s="307"/>
      <c r="E1" s="307"/>
      <c r="F1" s="307"/>
    </row>
    <row r="2" spans="1:7" ht="10.5" customHeight="1" thickBot="1">
      <c r="A2" s="307"/>
      <c r="B2" s="307"/>
      <c r="C2" s="307"/>
      <c r="D2" s="307"/>
      <c r="E2" s="307"/>
      <c r="F2" s="307"/>
    </row>
    <row r="3" spans="1:7" ht="19.899999999999999" customHeight="1" thickBot="1">
      <c r="A3" s="307"/>
      <c r="B3" s="308" t="s">
        <v>243</v>
      </c>
      <c r="C3" s="309"/>
      <c r="D3" s="309"/>
      <c r="E3" s="309"/>
      <c r="F3" s="310"/>
    </row>
    <row r="4" spans="1:7" ht="15.75" customHeight="1">
      <c r="A4" s="307"/>
      <c r="B4" s="88"/>
      <c r="C4" s="88"/>
      <c r="D4" s="88"/>
      <c r="E4" s="88"/>
      <c r="F4" s="88"/>
    </row>
    <row r="5" spans="1:7" ht="20.45" customHeight="1">
      <c r="A5" s="307"/>
      <c r="B5" s="311" t="s">
        <v>244</v>
      </c>
      <c r="C5" s="311"/>
      <c r="D5" s="311"/>
      <c r="E5" s="311"/>
      <c r="F5" s="311"/>
      <c r="G5" s="262"/>
    </row>
    <row r="6" spans="1:7" ht="19.899999999999999" customHeight="1">
      <c r="A6" s="307"/>
      <c r="B6" s="312" t="s">
        <v>245</v>
      </c>
      <c r="C6" s="312"/>
      <c r="D6" s="312"/>
      <c r="E6" s="312"/>
      <c r="F6" s="312"/>
      <c r="G6" s="262"/>
    </row>
    <row r="7" spans="1:7" ht="19.899999999999999" customHeight="1" thickBot="1">
      <c r="A7" s="307"/>
      <c r="B7" s="307"/>
      <c r="C7" s="307"/>
      <c r="D7" s="307"/>
      <c r="E7" s="307"/>
      <c r="F7" s="307"/>
    </row>
    <row r="8" spans="1:7" ht="39" customHeight="1" thickBot="1">
      <c r="A8" s="307"/>
      <c r="B8" s="313" t="s">
        <v>231</v>
      </c>
      <c r="C8" s="314" t="s">
        <v>185</v>
      </c>
      <c r="D8" s="266" t="s">
        <v>186</v>
      </c>
      <c r="E8" s="266" t="s">
        <v>187</v>
      </c>
      <c r="F8" s="314" t="s">
        <v>188</v>
      </c>
    </row>
    <row r="9" spans="1:7" ht="15" customHeight="1">
      <c r="A9" s="307"/>
      <c r="B9" s="315" t="s">
        <v>246</v>
      </c>
      <c r="C9" s="316" t="s">
        <v>190</v>
      </c>
      <c r="D9" s="317">
        <v>53.79</v>
      </c>
      <c r="E9" s="317">
        <v>51.17</v>
      </c>
      <c r="F9" s="318">
        <v>-2.62</v>
      </c>
    </row>
    <row r="10" spans="1:7" ht="15" customHeight="1">
      <c r="A10" s="307"/>
      <c r="B10" s="319"/>
      <c r="C10" s="320" t="s">
        <v>233</v>
      </c>
      <c r="D10" s="321">
        <v>40.25</v>
      </c>
      <c r="E10" s="321">
        <v>41</v>
      </c>
      <c r="F10" s="292">
        <v>0.75</v>
      </c>
    </row>
    <row r="11" spans="1:7" ht="15" customHeight="1">
      <c r="A11" s="307"/>
      <c r="B11" s="322"/>
      <c r="C11" s="320" t="s">
        <v>194</v>
      </c>
      <c r="D11" s="323">
        <v>33.909999999999997</v>
      </c>
      <c r="E11" s="323">
        <v>32.97</v>
      </c>
      <c r="F11" s="292">
        <v>-0.94</v>
      </c>
    </row>
    <row r="12" spans="1:7" ht="15" customHeight="1">
      <c r="A12" s="307"/>
      <c r="B12" s="322"/>
      <c r="C12" s="320" t="s">
        <v>195</v>
      </c>
      <c r="D12" s="323">
        <v>40.21</v>
      </c>
      <c r="E12" s="323">
        <v>41.52</v>
      </c>
      <c r="F12" s="292">
        <v>1.31</v>
      </c>
    </row>
    <row r="13" spans="1:7" ht="15" customHeight="1" thickBot="1">
      <c r="A13" s="307"/>
      <c r="B13" s="324"/>
      <c r="C13" s="325" t="s">
        <v>210</v>
      </c>
      <c r="D13" s="326">
        <v>35.520000000000003</v>
      </c>
      <c r="E13" s="326">
        <v>34.5</v>
      </c>
      <c r="F13" s="295">
        <v>-1.02</v>
      </c>
    </row>
    <row r="14" spans="1:7" ht="15" customHeight="1" thickBot="1">
      <c r="A14" s="307"/>
      <c r="B14" s="327" t="s">
        <v>247</v>
      </c>
      <c r="C14" s="328" t="s">
        <v>248</v>
      </c>
      <c r="D14" s="329"/>
      <c r="E14" s="329"/>
      <c r="F14" s="330"/>
    </row>
    <row r="15" spans="1:7" ht="15" customHeight="1">
      <c r="A15" s="307"/>
      <c r="B15" s="322"/>
      <c r="C15" s="320" t="s">
        <v>190</v>
      </c>
      <c r="D15" s="317">
        <v>47.62</v>
      </c>
      <c r="E15" s="317">
        <v>45.59</v>
      </c>
      <c r="F15" s="292">
        <v>-2.02</v>
      </c>
    </row>
    <row r="16" spans="1:7" ht="15" customHeight="1">
      <c r="A16" s="307"/>
      <c r="B16" s="322"/>
      <c r="C16" s="320" t="s">
        <v>233</v>
      </c>
      <c r="D16" s="321">
        <v>55.03</v>
      </c>
      <c r="E16" s="321">
        <v>55.7</v>
      </c>
      <c r="F16" s="292">
        <v>0.67</v>
      </c>
    </row>
    <row r="17" spans="1:6" ht="15" customHeight="1">
      <c r="A17" s="307"/>
      <c r="B17" s="322"/>
      <c r="C17" s="320" t="s">
        <v>194</v>
      </c>
      <c r="D17" s="321">
        <v>33.380000000000003</v>
      </c>
      <c r="E17" s="321">
        <v>32.18</v>
      </c>
      <c r="F17" s="292">
        <v>-1.2</v>
      </c>
    </row>
    <row r="18" spans="1:6" ht="15" customHeight="1">
      <c r="A18" s="307"/>
      <c r="B18" s="322"/>
      <c r="C18" s="320" t="s">
        <v>195</v>
      </c>
      <c r="D18" s="321">
        <v>60.6</v>
      </c>
      <c r="E18" s="321">
        <v>58.8</v>
      </c>
      <c r="F18" s="292">
        <v>-1.8</v>
      </c>
    </row>
    <row r="19" spans="1:6" ht="15" customHeight="1">
      <c r="A19" s="307"/>
      <c r="B19" s="322"/>
      <c r="C19" s="320" t="s">
        <v>201</v>
      </c>
      <c r="D19" s="321">
        <v>43.69</v>
      </c>
      <c r="E19" s="321">
        <v>43.18</v>
      </c>
      <c r="F19" s="292">
        <v>-0.51</v>
      </c>
    </row>
    <row r="20" spans="1:6" ht="15" customHeight="1">
      <c r="A20" s="307"/>
      <c r="B20" s="322"/>
      <c r="C20" s="320" t="s">
        <v>210</v>
      </c>
      <c r="D20" s="321">
        <v>43.28</v>
      </c>
      <c r="E20" s="321">
        <v>41.54</v>
      </c>
      <c r="F20" s="292">
        <v>-1.74</v>
      </c>
    </row>
    <row r="21" spans="1:6" ht="15" customHeight="1" thickBot="1">
      <c r="A21" s="307"/>
      <c r="B21" s="324"/>
      <c r="C21" s="325" t="s">
        <v>237</v>
      </c>
      <c r="D21" s="331">
        <v>39.82</v>
      </c>
      <c r="E21" s="331">
        <v>38.03</v>
      </c>
      <c r="F21" s="295">
        <v>-1.8</v>
      </c>
    </row>
    <row r="22" spans="1:6">
      <c r="A22" s="307"/>
      <c r="B22" s="307"/>
      <c r="C22" s="307"/>
      <c r="D22" s="307"/>
      <c r="E22" s="307"/>
      <c r="F22" s="70" t="s">
        <v>70</v>
      </c>
    </row>
    <row r="24" spans="1:6">
      <c r="F24" s="332"/>
    </row>
  </sheetData>
  <mergeCells count="4">
    <mergeCell ref="B3:F3"/>
    <mergeCell ref="B5:F5"/>
    <mergeCell ref="B6:F6"/>
    <mergeCell ref="C14:F14"/>
  </mergeCells>
  <printOptions horizontalCentered="1" verticalCentered="1"/>
  <pageMargins left="0.7" right="0.7" top="0.75" bottom="0.75" header="0.3" footer="0.3"/>
  <pageSetup paperSize="9" scale="81" firstPageNumber="0" fitToHeight="0" orientation="portrait" r:id="rId1"/>
  <headerFooter scaleWithDoc="0" alignWithMargins="0">
    <oddHeader>&amp;R&amp;"Verdana,Normal"&amp;8 12</oddHeader>
    <oddFooter>&amp;R&amp;"Verdana,Cursiva"&amp;8SG. Análisis, Coordinación y Estadística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8"/>
  <sheetViews>
    <sheetView showGridLines="0" zoomScaleNormal="100" zoomScaleSheetLayoutView="100" workbookViewId="0"/>
  </sheetViews>
  <sheetFormatPr baseColWidth="10" defaultColWidth="11.42578125" defaultRowHeight="15"/>
  <cols>
    <col min="1" max="1" width="4" style="335" customWidth="1"/>
    <col min="2" max="2" width="48.28515625" style="335" customWidth="1"/>
    <col min="3" max="3" width="22.28515625" style="335" customWidth="1"/>
    <col min="4" max="4" width="17.5703125" style="335" customWidth="1"/>
    <col min="5" max="5" width="16" style="335" customWidth="1"/>
    <col min="6" max="6" width="12.5703125" style="335" customWidth="1"/>
    <col min="7" max="7" width="2.42578125" style="335" customWidth="1"/>
    <col min="8" max="9" width="10.7109375" style="336" customWidth="1"/>
    <col min="10" max="16384" width="11.42578125" style="336"/>
  </cols>
  <sheetData>
    <row r="1" spans="1:12" ht="10.5" customHeight="1">
      <c r="A1" s="333"/>
      <c r="B1" s="333"/>
      <c r="C1" s="333"/>
      <c r="D1" s="333"/>
      <c r="E1" s="333"/>
      <c r="F1" s="334"/>
    </row>
    <row r="2" spans="1:12" ht="18" customHeight="1">
      <c r="A2" s="333"/>
      <c r="B2" s="337"/>
      <c r="C2" s="337"/>
      <c r="D2" s="337"/>
      <c r="E2" s="337"/>
      <c r="F2" s="338"/>
    </row>
    <row r="3" spans="1:12" ht="14.25" customHeight="1" thickBot="1"/>
    <row r="4" spans="1:12" ht="17.25" customHeight="1" thickBot="1">
      <c r="A4" s="333"/>
      <c r="B4" s="308" t="s">
        <v>249</v>
      </c>
      <c r="C4" s="309"/>
      <c r="D4" s="309"/>
      <c r="E4" s="309"/>
      <c r="F4" s="310"/>
    </row>
    <row r="5" spans="1:12" ht="17.25" customHeight="1">
      <c r="A5" s="333"/>
      <c r="B5" s="339" t="s">
        <v>250</v>
      </c>
      <c r="C5" s="339"/>
      <c r="D5" s="339"/>
      <c r="E5" s="339"/>
      <c r="F5" s="339"/>
      <c r="G5" s="340"/>
    </row>
    <row r="6" spans="1:12">
      <c r="A6" s="333"/>
      <c r="B6" s="339" t="s">
        <v>251</v>
      </c>
      <c r="C6" s="339"/>
      <c r="D6" s="339"/>
      <c r="E6" s="339"/>
      <c r="F6" s="339"/>
      <c r="G6" s="340"/>
    </row>
    <row r="7" spans="1:12" ht="15.75" thickBot="1">
      <c r="A7" s="333"/>
      <c r="B7" s="341"/>
      <c r="C7" s="341"/>
      <c r="D7" s="341"/>
      <c r="E7" s="341"/>
      <c r="F7" s="333"/>
    </row>
    <row r="8" spans="1:12" ht="44.45" customHeight="1" thickBot="1">
      <c r="A8" s="333"/>
      <c r="B8" s="265" t="s">
        <v>252</v>
      </c>
      <c r="C8" s="342" t="s">
        <v>185</v>
      </c>
      <c r="D8" s="266" t="s">
        <v>186</v>
      </c>
      <c r="E8" s="266" t="s">
        <v>187</v>
      </c>
      <c r="F8" s="342" t="s">
        <v>188</v>
      </c>
    </row>
    <row r="9" spans="1:12">
      <c r="A9" s="333"/>
      <c r="B9" s="343" t="s">
        <v>253</v>
      </c>
      <c r="C9" s="344" t="s">
        <v>190</v>
      </c>
      <c r="D9" s="345">
        <v>340</v>
      </c>
      <c r="E9" s="345">
        <v>340</v>
      </c>
      <c r="F9" s="346">
        <v>0</v>
      </c>
    </row>
    <row r="10" spans="1:12">
      <c r="A10" s="333"/>
      <c r="B10" s="347" t="s">
        <v>254</v>
      </c>
      <c r="C10" s="348" t="s">
        <v>255</v>
      </c>
      <c r="D10" s="349">
        <v>333</v>
      </c>
      <c r="E10" s="349">
        <v>333</v>
      </c>
      <c r="F10" s="350">
        <v>0</v>
      </c>
    </row>
    <row r="11" spans="1:12">
      <c r="A11" s="333"/>
      <c r="B11" s="347"/>
      <c r="C11" s="348" t="s">
        <v>233</v>
      </c>
      <c r="D11" s="349">
        <v>342.5</v>
      </c>
      <c r="E11" s="349">
        <v>339.33</v>
      </c>
      <c r="F11" s="350">
        <v>-3.17</v>
      </c>
    </row>
    <row r="12" spans="1:12">
      <c r="A12" s="333"/>
      <c r="B12" s="347"/>
      <c r="C12" s="348" t="s">
        <v>234</v>
      </c>
      <c r="D12" s="349">
        <v>329</v>
      </c>
      <c r="E12" s="349">
        <v>329</v>
      </c>
      <c r="F12" s="350">
        <v>0</v>
      </c>
    </row>
    <row r="13" spans="1:12">
      <c r="A13" s="333"/>
      <c r="B13" s="347"/>
      <c r="C13" s="348" t="s">
        <v>223</v>
      </c>
      <c r="D13" s="349">
        <v>352</v>
      </c>
      <c r="E13" s="349">
        <v>352</v>
      </c>
      <c r="F13" s="350">
        <v>0</v>
      </c>
    </row>
    <row r="14" spans="1:12">
      <c r="A14" s="333"/>
      <c r="B14" s="347"/>
      <c r="C14" s="348" t="s">
        <v>194</v>
      </c>
      <c r="D14" s="349">
        <v>342</v>
      </c>
      <c r="E14" s="349">
        <v>341</v>
      </c>
      <c r="F14" s="350">
        <v>-1</v>
      </c>
      <c r="L14" s="351"/>
    </row>
    <row r="15" spans="1:12">
      <c r="A15" s="333"/>
      <c r="B15" s="347"/>
      <c r="C15" s="348" t="s">
        <v>216</v>
      </c>
      <c r="D15" s="349">
        <v>338.5</v>
      </c>
      <c r="E15" s="349">
        <v>340.5</v>
      </c>
      <c r="F15" s="350">
        <v>2</v>
      </c>
    </row>
    <row r="16" spans="1:12">
      <c r="A16" s="333"/>
      <c r="B16" s="347"/>
      <c r="C16" s="348" t="s">
        <v>195</v>
      </c>
      <c r="D16" s="349">
        <v>340</v>
      </c>
      <c r="E16" s="349">
        <v>332.5</v>
      </c>
      <c r="F16" s="350">
        <v>-7.5</v>
      </c>
    </row>
    <row r="17" spans="1:6">
      <c r="A17" s="333"/>
      <c r="B17" s="347"/>
      <c r="C17" s="348" t="s">
        <v>256</v>
      </c>
      <c r="D17" s="349">
        <v>341</v>
      </c>
      <c r="E17" s="349">
        <v>336.5</v>
      </c>
      <c r="F17" s="350">
        <v>-4.5</v>
      </c>
    </row>
    <row r="18" spans="1:6">
      <c r="A18" s="333"/>
      <c r="B18" s="347"/>
      <c r="C18" s="348" t="s">
        <v>257</v>
      </c>
      <c r="D18" s="349">
        <v>343</v>
      </c>
      <c r="E18" s="349">
        <v>343</v>
      </c>
      <c r="F18" s="350">
        <v>0</v>
      </c>
    </row>
    <row r="19" spans="1:6">
      <c r="A19" s="333"/>
      <c r="B19" s="347"/>
      <c r="C19" s="348" t="s">
        <v>258</v>
      </c>
      <c r="D19" s="349">
        <v>339</v>
      </c>
      <c r="E19" s="349">
        <v>339</v>
      </c>
      <c r="F19" s="350">
        <v>0</v>
      </c>
    </row>
    <row r="20" spans="1:6">
      <c r="A20" s="333"/>
      <c r="B20" s="347"/>
      <c r="C20" s="348" t="s">
        <v>259</v>
      </c>
      <c r="D20" s="349">
        <v>343.42</v>
      </c>
      <c r="E20" s="349">
        <v>344</v>
      </c>
      <c r="F20" s="350">
        <v>0.57999999999999996</v>
      </c>
    </row>
    <row r="21" spans="1:6">
      <c r="A21" s="333"/>
      <c r="B21" s="347"/>
      <c r="C21" s="348" t="s">
        <v>207</v>
      </c>
      <c r="D21" s="349">
        <v>343</v>
      </c>
      <c r="E21" s="349">
        <v>339</v>
      </c>
      <c r="F21" s="350">
        <v>-4</v>
      </c>
    </row>
    <row r="22" spans="1:6">
      <c r="A22" s="333"/>
      <c r="B22" s="347"/>
      <c r="C22" s="348" t="s">
        <v>209</v>
      </c>
      <c r="D22" s="349">
        <v>350</v>
      </c>
      <c r="E22" s="349">
        <v>355</v>
      </c>
      <c r="F22" s="350">
        <v>5</v>
      </c>
    </row>
    <row r="23" spans="1:6" ht="15.75" thickBot="1">
      <c r="A23" s="333"/>
      <c r="B23" s="352"/>
      <c r="C23" s="353" t="s">
        <v>210</v>
      </c>
      <c r="D23" s="354">
        <v>344</v>
      </c>
      <c r="E23" s="354">
        <v>342.5</v>
      </c>
      <c r="F23" s="355">
        <v>-1.5</v>
      </c>
    </row>
    <row r="24" spans="1:6">
      <c r="A24" s="333"/>
      <c r="B24" s="347" t="s">
        <v>260</v>
      </c>
      <c r="C24" s="348" t="s">
        <v>190</v>
      </c>
      <c r="D24" s="349">
        <v>325</v>
      </c>
      <c r="E24" s="349">
        <v>325</v>
      </c>
      <c r="F24" s="350">
        <v>0</v>
      </c>
    </row>
    <row r="25" spans="1:6">
      <c r="A25" s="333"/>
      <c r="B25" s="347" t="s">
        <v>261</v>
      </c>
      <c r="C25" s="348" t="s">
        <v>233</v>
      </c>
      <c r="D25" s="349">
        <v>326.67</v>
      </c>
      <c r="E25" s="349">
        <v>326.67</v>
      </c>
      <c r="F25" s="350">
        <v>0</v>
      </c>
    </row>
    <row r="26" spans="1:6">
      <c r="A26" s="333"/>
      <c r="B26" s="347"/>
      <c r="C26" s="348" t="s">
        <v>223</v>
      </c>
      <c r="D26" s="349">
        <v>324</v>
      </c>
      <c r="E26" s="349">
        <v>327</v>
      </c>
      <c r="F26" s="350">
        <v>3</v>
      </c>
    </row>
    <row r="27" spans="1:6">
      <c r="A27" s="333"/>
      <c r="B27" s="347"/>
      <c r="C27" s="348" t="s">
        <v>194</v>
      </c>
      <c r="D27" s="349">
        <v>328.5</v>
      </c>
      <c r="E27" s="349">
        <v>329</v>
      </c>
      <c r="F27" s="350">
        <v>0.5</v>
      </c>
    </row>
    <row r="28" spans="1:6">
      <c r="A28" s="333"/>
      <c r="B28" s="347"/>
      <c r="C28" s="348" t="s">
        <v>216</v>
      </c>
      <c r="D28" s="349">
        <v>325.5</v>
      </c>
      <c r="E28" s="349">
        <v>326</v>
      </c>
      <c r="F28" s="350">
        <v>0.5</v>
      </c>
    </row>
    <row r="29" spans="1:6">
      <c r="A29" s="333"/>
      <c r="B29" s="347"/>
      <c r="C29" s="348" t="s">
        <v>195</v>
      </c>
      <c r="D29" s="349">
        <v>330</v>
      </c>
      <c r="E29" s="349">
        <v>325</v>
      </c>
      <c r="F29" s="350">
        <v>-5</v>
      </c>
    </row>
    <row r="30" spans="1:6">
      <c r="A30" s="333"/>
      <c r="B30" s="347"/>
      <c r="C30" s="348" t="s">
        <v>256</v>
      </c>
      <c r="D30" s="349">
        <v>324.5</v>
      </c>
      <c r="E30" s="349">
        <v>325</v>
      </c>
      <c r="F30" s="350">
        <v>0.5</v>
      </c>
    </row>
    <row r="31" spans="1:6">
      <c r="A31" s="333"/>
      <c r="B31" s="347"/>
      <c r="C31" s="348" t="s">
        <v>257</v>
      </c>
      <c r="D31" s="349">
        <v>330</v>
      </c>
      <c r="E31" s="349">
        <v>330</v>
      </c>
      <c r="F31" s="350">
        <v>0</v>
      </c>
    </row>
    <row r="32" spans="1:6">
      <c r="A32" s="333"/>
      <c r="B32" s="347"/>
      <c r="C32" s="348" t="s">
        <v>258</v>
      </c>
      <c r="D32" s="349">
        <v>327</v>
      </c>
      <c r="E32" s="349">
        <v>328</v>
      </c>
      <c r="F32" s="350">
        <v>1</v>
      </c>
    </row>
    <row r="33" spans="1:7">
      <c r="A33" s="333"/>
      <c r="B33" s="347"/>
      <c r="C33" s="348" t="s">
        <v>259</v>
      </c>
      <c r="D33" s="349">
        <v>330</v>
      </c>
      <c r="E33" s="349">
        <v>330</v>
      </c>
      <c r="F33" s="350">
        <v>0</v>
      </c>
    </row>
    <row r="34" spans="1:7">
      <c r="A34" s="333"/>
      <c r="B34" s="347"/>
      <c r="C34" s="348" t="s">
        <v>207</v>
      </c>
      <c r="D34" s="349">
        <v>323</v>
      </c>
      <c r="E34" s="349">
        <v>324</v>
      </c>
      <c r="F34" s="350">
        <v>1</v>
      </c>
    </row>
    <row r="35" spans="1:7">
      <c r="A35" s="333"/>
      <c r="B35" s="347"/>
      <c r="C35" s="348" t="s">
        <v>209</v>
      </c>
      <c r="D35" s="349">
        <v>327.5</v>
      </c>
      <c r="E35" s="349">
        <v>332.5</v>
      </c>
      <c r="F35" s="350">
        <v>5</v>
      </c>
    </row>
    <row r="36" spans="1:7" ht="15.75" thickBot="1">
      <c r="A36" s="333"/>
      <c r="B36" s="352"/>
      <c r="C36" s="348" t="s">
        <v>210</v>
      </c>
      <c r="D36" s="349">
        <v>330</v>
      </c>
      <c r="E36" s="349">
        <v>329</v>
      </c>
      <c r="F36" s="350">
        <v>-1</v>
      </c>
    </row>
    <row r="37" spans="1:7">
      <c r="A37" s="333"/>
      <c r="B37" s="347" t="s">
        <v>262</v>
      </c>
      <c r="C37" s="344" t="s">
        <v>190</v>
      </c>
      <c r="D37" s="345">
        <v>317</v>
      </c>
      <c r="E37" s="345">
        <v>322</v>
      </c>
      <c r="F37" s="346">
        <v>5</v>
      </c>
    </row>
    <row r="38" spans="1:7">
      <c r="A38" s="333"/>
      <c r="B38" s="347" t="s">
        <v>263</v>
      </c>
      <c r="C38" s="348" t="s">
        <v>233</v>
      </c>
      <c r="D38" s="349">
        <v>321.17</v>
      </c>
      <c r="E38" s="349">
        <v>298.17</v>
      </c>
      <c r="F38" s="350">
        <v>-23</v>
      </c>
    </row>
    <row r="39" spans="1:7">
      <c r="A39" s="333"/>
      <c r="B39" s="347"/>
      <c r="C39" s="348" t="s">
        <v>234</v>
      </c>
      <c r="D39" s="349">
        <v>285</v>
      </c>
      <c r="E39" s="349">
        <v>314</v>
      </c>
      <c r="F39" s="350">
        <v>29</v>
      </c>
      <c r="G39" s="336"/>
    </row>
    <row r="40" spans="1:7">
      <c r="A40" s="333"/>
      <c r="B40" s="347"/>
      <c r="C40" s="348" t="s">
        <v>223</v>
      </c>
      <c r="D40" s="349">
        <v>315</v>
      </c>
      <c r="E40" s="349">
        <v>320</v>
      </c>
      <c r="F40" s="350">
        <v>5</v>
      </c>
      <c r="G40" s="336"/>
    </row>
    <row r="41" spans="1:7">
      <c r="A41" s="333"/>
      <c r="B41" s="347"/>
      <c r="C41" s="348" t="s">
        <v>194</v>
      </c>
      <c r="D41" s="349">
        <v>322</v>
      </c>
      <c r="E41" s="349">
        <v>322.5</v>
      </c>
      <c r="F41" s="350">
        <v>0.5</v>
      </c>
      <c r="G41" s="336"/>
    </row>
    <row r="42" spans="1:7">
      <c r="A42" s="333"/>
      <c r="B42" s="347"/>
      <c r="C42" s="348" t="s">
        <v>216</v>
      </c>
      <c r="D42" s="349">
        <v>318.5</v>
      </c>
      <c r="E42" s="349">
        <v>319.5</v>
      </c>
      <c r="F42" s="350">
        <v>1</v>
      </c>
      <c r="G42" s="336"/>
    </row>
    <row r="43" spans="1:7">
      <c r="A43" s="333"/>
      <c r="B43" s="347"/>
      <c r="C43" s="348" t="s">
        <v>195</v>
      </c>
      <c r="D43" s="349">
        <v>325</v>
      </c>
      <c r="E43" s="349">
        <v>321.3</v>
      </c>
      <c r="F43" s="350">
        <v>-3.7</v>
      </c>
      <c r="G43" s="336"/>
    </row>
    <row r="44" spans="1:7">
      <c r="A44" s="333"/>
      <c r="B44" s="347"/>
      <c r="C44" s="348" t="s">
        <v>256</v>
      </c>
      <c r="D44" s="349">
        <v>320</v>
      </c>
      <c r="E44" s="349">
        <v>320</v>
      </c>
      <c r="F44" s="350">
        <v>0</v>
      </c>
      <c r="G44" s="336"/>
    </row>
    <row r="45" spans="1:7">
      <c r="A45" s="333"/>
      <c r="B45" s="347"/>
      <c r="C45" s="348" t="s">
        <v>257</v>
      </c>
      <c r="D45" s="349">
        <v>320</v>
      </c>
      <c r="E45" s="349">
        <v>320</v>
      </c>
      <c r="F45" s="350">
        <v>0</v>
      </c>
      <c r="G45" s="336"/>
    </row>
    <row r="46" spans="1:7">
      <c r="A46" s="333"/>
      <c r="B46" s="347"/>
      <c r="C46" s="348" t="s">
        <v>258</v>
      </c>
      <c r="D46" s="349">
        <v>318.5</v>
      </c>
      <c r="E46" s="349">
        <v>320</v>
      </c>
      <c r="F46" s="350">
        <v>1.5</v>
      </c>
      <c r="G46" s="336"/>
    </row>
    <row r="47" spans="1:7">
      <c r="A47" s="333"/>
      <c r="B47" s="347"/>
      <c r="C47" s="348" t="s">
        <v>259</v>
      </c>
      <c r="D47" s="349">
        <v>321.5</v>
      </c>
      <c r="E47" s="349">
        <v>321.5</v>
      </c>
      <c r="F47" s="350">
        <v>0</v>
      </c>
      <c r="G47" s="336"/>
    </row>
    <row r="48" spans="1:7">
      <c r="A48" s="333"/>
      <c r="B48" s="347"/>
      <c r="C48" s="348" t="s">
        <v>207</v>
      </c>
      <c r="D48" s="349">
        <v>320</v>
      </c>
      <c r="E48" s="349">
        <v>321.5</v>
      </c>
      <c r="F48" s="350">
        <v>1.5</v>
      </c>
      <c r="G48" s="336"/>
    </row>
    <row r="49" spans="1:7">
      <c r="A49" s="333"/>
      <c r="B49" s="347"/>
      <c r="C49" s="348" t="s">
        <v>209</v>
      </c>
      <c r="D49" s="349">
        <v>305</v>
      </c>
      <c r="E49" s="349">
        <v>307.5</v>
      </c>
      <c r="F49" s="350">
        <v>2.5</v>
      </c>
      <c r="G49" s="336"/>
    </row>
    <row r="50" spans="1:7" ht="15.75" thickBot="1">
      <c r="A50" s="333"/>
      <c r="B50" s="352"/>
      <c r="C50" s="353" t="s">
        <v>210</v>
      </c>
      <c r="D50" s="354">
        <v>324</v>
      </c>
      <c r="E50" s="354">
        <v>324</v>
      </c>
      <c r="F50" s="355">
        <v>0</v>
      </c>
      <c r="G50" s="336"/>
    </row>
    <row r="51" spans="1:7">
      <c r="A51" s="333"/>
      <c r="B51" s="343" t="s">
        <v>264</v>
      </c>
      <c r="C51" s="344" t="s">
        <v>216</v>
      </c>
      <c r="D51" s="345">
        <v>331.5</v>
      </c>
      <c r="E51" s="345">
        <v>332.5</v>
      </c>
      <c r="F51" s="346">
        <v>1</v>
      </c>
      <c r="G51" s="336"/>
    </row>
    <row r="52" spans="1:7">
      <c r="A52" s="333"/>
      <c r="B52" s="347"/>
      <c r="C52" s="348" t="s">
        <v>258</v>
      </c>
      <c r="D52" s="349">
        <v>330</v>
      </c>
      <c r="E52" s="349">
        <v>330</v>
      </c>
      <c r="F52" s="350">
        <v>0</v>
      </c>
      <c r="G52" s="336"/>
    </row>
    <row r="53" spans="1:7">
      <c r="A53" s="333"/>
      <c r="B53" s="347"/>
      <c r="C53" s="348" t="s">
        <v>207</v>
      </c>
      <c r="D53" s="349">
        <v>328</v>
      </c>
      <c r="E53" s="349">
        <v>329</v>
      </c>
      <c r="F53" s="350">
        <v>1</v>
      </c>
      <c r="G53" s="336"/>
    </row>
    <row r="54" spans="1:7" ht="15.75" thickBot="1">
      <c r="A54" s="333"/>
      <c r="B54" s="352"/>
      <c r="C54" s="353" t="s">
        <v>209</v>
      </c>
      <c r="D54" s="354">
        <v>342.5</v>
      </c>
      <c r="E54" s="354">
        <v>347.5</v>
      </c>
      <c r="F54" s="355">
        <v>5</v>
      </c>
      <c r="G54" s="336"/>
    </row>
    <row r="55" spans="1:7">
      <c r="A55" s="333"/>
      <c r="B55" s="347" t="s">
        <v>265</v>
      </c>
      <c r="C55" s="356" t="s">
        <v>216</v>
      </c>
      <c r="D55" s="349">
        <v>192.25</v>
      </c>
      <c r="E55" s="349">
        <v>188.5</v>
      </c>
      <c r="F55" s="350">
        <v>-3.75</v>
      </c>
      <c r="G55" s="336"/>
    </row>
    <row r="56" spans="1:7">
      <c r="A56" s="333"/>
      <c r="B56" s="347"/>
      <c r="C56" s="356" t="s">
        <v>258</v>
      </c>
      <c r="D56" s="357">
        <v>194</v>
      </c>
      <c r="E56" s="357">
        <v>189.5</v>
      </c>
      <c r="F56" s="350">
        <v>-4.5</v>
      </c>
      <c r="G56" s="336"/>
    </row>
    <row r="57" spans="1:7">
      <c r="A57" s="333"/>
      <c r="B57" s="347"/>
      <c r="C57" s="356" t="s">
        <v>259</v>
      </c>
      <c r="D57" s="357">
        <v>183.67</v>
      </c>
      <c r="E57" s="357">
        <v>182</v>
      </c>
      <c r="F57" s="350">
        <v>-1.67</v>
      </c>
      <c r="G57" s="336"/>
    </row>
    <row r="58" spans="1:7">
      <c r="A58" s="333"/>
      <c r="B58" s="347"/>
      <c r="C58" s="356" t="s">
        <v>207</v>
      </c>
      <c r="D58" s="357">
        <v>197</v>
      </c>
      <c r="E58" s="357">
        <v>194.5</v>
      </c>
      <c r="F58" s="350">
        <v>-2.5</v>
      </c>
      <c r="G58" s="336"/>
    </row>
    <row r="59" spans="1:7">
      <c r="A59" s="333"/>
      <c r="B59" s="347"/>
      <c r="C59" s="356" t="s">
        <v>209</v>
      </c>
      <c r="D59" s="357">
        <v>200</v>
      </c>
      <c r="E59" s="357">
        <v>180</v>
      </c>
      <c r="F59" s="350">
        <v>-20</v>
      </c>
      <c r="G59" s="336"/>
    </row>
    <row r="60" spans="1:7" ht="15.75" thickBot="1">
      <c r="A60" s="333"/>
      <c r="B60" s="358"/>
      <c r="C60" s="359" t="s">
        <v>210</v>
      </c>
      <c r="D60" s="360">
        <v>180</v>
      </c>
      <c r="E60" s="360">
        <v>180</v>
      </c>
      <c r="F60" s="350">
        <v>0</v>
      </c>
      <c r="G60" s="336"/>
    </row>
    <row r="61" spans="1:7" ht="15.75" thickBot="1">
      <c r="A61" s="333"/>
      <c r="B61" s="361" t="s">
        <v>266</v>
      </c>
      <c r="C61" s="348" t="s">
        <v>207</v>
      </c>
      <c r="D61" s="362">
        <v>295</v>
      </c>
      <c r="E61" s="362">
        <v>291.5</v>
      </c>
      <c r="F61" s="363">
        <v>-3.5</v>
      </c>
      <c r="G61" s="336"/>
    </row>
    <row r="62" spans="1:7">
      <c r="A62" s="333"/>
      <c r="B62" s="364" t="s">
        <v>267</v>
      </c>
      <c r="C62" s="365" t="s">
        <v>268</v>
      </c>
      <c r="D62" s="366">
        <v>633.02</v>
      </c>
      <c r="E62" s="366">
        <v>633.02</v>
      </c>
      <c r="F62" s="350">
        <v>0</v>
      </c>
      <c r="G62" s="336"/>
    </row>
    <row r="63" spans="1:7">
      <c r="A63" s="333"/>
      <c r="B63" s="364" t="s">
        <v>269</v>
      </c>
      <c r="C63" s="367" t="s">
        <v>270</v>
      </c>
      <c r="D63" s="366">
        <v>592.91999999999996</v>
      </c>
      <c r="E63" s="366">
        <v>592.91999999999996</v>
      </c>
      <c r="F63" s="350">
        <v>0</v>
      </c>
      <c r="G63" s="336"/>
    </row>
    <row r="64" spans="1:7" ht="15.75" thickBot="1">
      <c r="B64" s="368"/>
      <c r="C64" s="369" t="s">
        <v>271</v>
      </c>
      <c r="D64" s="370">
        <v>624.28</v>
      </c>
      <c r="E64" s="370">
        <v>624.28</v>
      </c>
      <c r="F64" s="355">
        <v>0</v>
      </c>
      <c r="G64" s="336"/>
    </row>
    <row r="65" spans="1:7">
      <c r="A65" s="333"/>
      <c r="B65" s="371" t="s">
        <v>267</v>
      </c>
      <c r="C65" s="365" t="s">
        <v>268</v>
      </c>
      <c r="D65" s="366">
        <v>615.64</v>
      </c>
      <c r="E65" s="366">
        <v>615.64</v>
      </c>
      <c r="F65" s="350">
        <v>0</v>
      </c>
      <c r="G65" s="336"/>
    </row>
    <row r="66" spans="1:7">
      <c r="A66" s="333"/>
      <c r="B66" s="364" t="s">
        <v>272</v>
      </c>
      <c r="C66" s="367" t="s">
        <v>270</v>
      </c>
      <c r="D66" s="366">
        <v>585.66</v>
      </c>
      <c r="E66" s="366">
        <v>585.66</v>
      </c>
      <c r="F66" s="350">
        <v>0</v>
      </c>
      <c r="G66" s="336"/>
    </row>
    <row r="67" spans="1:7" ht="15.75" thickBot="1">
      <c r="B67" s="368"/>
      <c r="C67" s="369" t="s">
        <v>271</v>
      </c>
      <c r="D67" s="370">
        <v>617.46</v>
      </c>
      <c r="E67" s="370">
        <v>617.46</v>
      </c>
      <c r="F67" s="355">
        <v>0</v>
      </c>
      <c r="G67" s="336"/>
    </row>
    <row r="68" spans="1:7">
      <c r="F68" s="70" t="s">
        <v>70</v>
      </c>
      <c r="G68" s="336"/>
    </row>
  </sheetData>
  <mergeCells count="3">
    <mergeCell ref="B4:F4"/>
    <mergeCell ref="B5:F5"/>
    <mergeCell ref="B6:F6"/>
  </mergeCells>
  <printOptions horizontalCentered="1" verticalCentered="1"/>
  <pageMargins left="0.7" right="0.7" top="0.75" bottom="0.75" header="0.3" footer="0.3"/>
  <pageSetup paperSize="9" scale="72" orientation="portrait" r:id="rId1"/>
  <headerFooter scaleWithDoc="0" alignWithMargins="0">
    <oddHeader>&amp;R&amp;"Verdana,Normal"&amp;8 13</oddHeader>
    <oddFooter>&amp;R&amp;"Verdana,Cursiva"&amp;8SG. Análisis, Coordinación y Estadística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17</vt:i4>
      </vt:variant>
      <vt:variant>
        <vt:lpstr>Rangos con nombre</vt:lpstr>
      </vt:variant>
      <vt:variant>
        <vt:i4>20</vt:i4>
      </vt:variant>
    </vt:vector>
  </HeadingPairs>
  <TitlesOfParts>
    <vt:vector size="37" baseType="lpstr">
      <vt:lpstr>Indice ISC</vt:lpstr>
      <vt:lpstr>Pág. 4</vt:lpstr>
      <vt:lpstr>Pág. 5</vt:lpstr>
      <vt:lpstr>Pág. 7</vt:lpstr>
      <vt:lpstr>Pág. 9</vt:lpstr>
      <vt:lpstr>Pág. 10</vt:lpstr>
      <vt:lpstr>Pág. 11</vt:lpstr>
      <vt:lpstr>Pág. 12</vt:lpstr>
      <vt:lpstr>Pág. 13</vt:lpstr>
      <vt:lpstr>Pág. 14</vt:lpstr>
      <vt:lpstr>Pág. 15</vt:lpstr>
      <vt:lpstr>Pág. 16</vt:lpstr>
      <vt:lpstr>Pág. 17</vt:lpstr>
      <vt:lpstr>Pág. 18</vt:lpstr>
      <vt:lpstr>Pág. 19</vt:lpstr>
      <vt:lpstr>Pág. 20</vt:lpstr>
      <vt:lpstr>Pág. 21</vt:lpstr>
      <vt:lpstr>'Indice ISC'!Área_de_impresión</vt:lpstr>
      <vt:lpstr>'Pág. 10'!Área_de_impresión</vt:lpstr>
      <vt:lpstr>'Pág. 11'!Área_de_impresión</vt:lpstr>
      <vt:lpstr>'Pág. 12'!Área_de_impresión</vt:lpstr>
      <vt:lpstr>'Pág. 13'!Área_de_impresión</vt:lpstr>
      <vt:lpstr>'Pág. 14'!Área_de_impresión</vt:lpstr>
      <vt:lpstr>'Pág. 15'!Área_de_impresión</vt:lpstr>
      <vt:lpstr>'Pág. 16'!Área_de_impresión</vt:lpstr>
      <vt:lpstr>'Pág. 17'!Área_de_impresión</vt:lpstr>
      <vt:lpstr>'Pág. 18'!Área_de_impresión</vt:lpstr>
      <vt:lpstr>'Pág. 19'!Área_de_impresión</vt:lpstr>
      <vt:lpstr>'Pág. 20'!Área_de_impresión</vt:lpstr>
      <vt:lpstr>'Pág. 21'!Área_de_impresión</vt:lpstr>
      <vt:lpstr>'Pág. 4'!Área_de_impresión</vt:lpstr>
      <vt:lpstr>'Pág. 5'!Área_de_impresión</vt:lpstr>
      <vt:lpstr>'Pág. 7'!Área_de_impresión</vt:lpstr>
      <vt:lpstr>'Pág. 9'!Área_de_impresión</vt:lpstr>
      <vt:lpstr>'Pág. 4'!OLE_LINK1</vt:lpstr>
      <vt:lpstr>'Pág. 5'!OLE_LINK1</vt:lpstr>
      <vt:lpstr>'Pág. 7'!OLE_LINK1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García Arévalo, Jesús</dc:creator>
  <cp:lastModifiedBy>García Arévalo, Jesús</cp:lastModifiedBy>
  <cp:lastPrinted>2022-05-25T12:44:44Z</cp:lastPrinted>
  <dcterms:created xsi:type="dcterms:W3CDTF">2022-05-25T12:30:42Z</dcterms:created>
  <dcterms:modified xsi:type="dcterms:W3CDTF">2022-05-25T12:48:41Z</dcterms:modified>
</cp:coreProperties>
</file>