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10 Precios coyunturales\3 Informes y Resultados\ISC\Carpeta de trabajo 2022\ISC 2022 s28\"/>
    </mc:Choice>
  </mc:AlternateContent>
  <bookViews>
    <workbookView xWindow="0" yWindow="0" windowWidth="28800" windowHeight="124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1" hidden="1">'[2]PRECIOS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1" hidden="1">'[2]PRECIOS CE'!#REF!</definedName>
    <definedName name="a" localSheetId="2" hidden="1">'[5]PRECIOS CE'!#REF!</definedName>
    <definedName name="a" localSheetId="3" hidden="1">'[7]PRECIOS CE'!#REF!</definedName>
    <definedName name="a" hidden="1">'[2]PRECIOS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12'!$A$1:$F$21</definedName>
    <definedName name="_xlnm.Print_Area" localSheetId="8">'Pág. 13'!$B$1:$F$68</definedName>
    <definedName name="_xlnm.Print_Area" localSheetId="9">'Pág. 14'!$A$1:$N$79</definedName>
    <definedName name="_xlnm.Print_Area" localSheetId="10">'Pág. 15'!$A$1:$G$45</definedName>
    <definedName name="_xlnm.Print_Area" localSheetId="11">'Pág. 16'!$A$1:$N$105</definedName>
    <definedName name="_xlnm.Print_Area" localSheetId="12">'Pág. 17'!$A$1:$G$33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5'!$A$1:$G$74</definedName>
    <definedName name="_xlnm.Print_Area" localSheetId="3">'Pág. 7'!$A$1:$G$75</definedName>
    <definedName name="_xlnm.Print_Area" localSheetId="4">'Pág. 9'!$A$1:$F$68</definedName>
    <definedName name="_xlnm.Print_Area">'[3]Email CCAA'!$B$3:$K$124</definedName>
    <definedName name="OLE_LINK1" localSheetId="1">'Pág. 4'!$E$64</definedName>
    <definedName name="OLE_LINK1" localSheetId="2">'Pág. 5'!$E$64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1" hidden="1">'[2]PRECIOS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3" l="1"/>
  <c r="G13" i="13"/>
  <c r="M12" i="12"/>
  <c r="L12" i="12"/>
  <c r="K12" i="12"/>
  <c r="J12" i="12"/>
  <c r="I12" i="12"/>
  <c r="H12" i="12"/>
  <c r="G12" i="12"/>
  <c r="G44" i="11"/>
  <c r="G31" i="11"/>
  <c r="G20" i="11"/>
  <c r="N78" i="10"/>
  <c r="G78" i="10"/>
  <c r="N45" i="10"/>
  <c r="G45" i="10"/>
  <c r="N28" i="10"/>
  <c r="G28" i="10"/>
  <c r="H13" i="10"/>
  <c r="H28" i="10" s="1"/>
  <c r="I13" i="10" l="1"/>
  <c r="H45" i="10"/>
  <c r="H78" i="10"/>
  <c r="I28" i="10" l="1"/>
  <c r="J13" i="10"/>
  <c r="I78" i="10"/>
  <c r="I45" i="10"/>
  <c r="K13" i="10" l="1"/>
  <c r="J78" i="10"/>
  <c r="J45" i="10"/>
  <c r="J28" i="10"/>
  <c r="L13" i="10" l="1"/>
  <c r="K78" i="10"/>
  <c r="K45" i="10"/>
  <c r="K28" i="10"/>
  <c r="L28" i="10" l="1"/>
  <c r="L45" i="10"/>
  <c r="L78" i="10"/>
  <c r="M13" i="10"/>
  <c r="M78" i="10" l="1"/>
  <c r="M45" i="10"/>
  <c r="M28" i="10"/>
</calcChain>
</file>

<file path=xl/sharedStrings.xml><?xml version="1.0" encoding="utf-8"?>
<sst xmlns="http://schemas.openxmlformats.org/spreadsheetml/2006/main" count="2339" uniqueCount="862">
  <si>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</si>
  <si>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</si>
  <si>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</si>
  <si>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PRODUCTOS AGRÍCOLAS</t>
  </si>
  <si>
    <t>Semana 27</t>
  </si>
  <si>
    <t>Semana 28</t>
  </si>
  <si>
    <t>Variación</t>
  </si>
  <si>
    <t>(especificaciones)</t>
  </si>
  <si>
    <t>04-10/07</t>
  </si>
  <si>
    <t>11-17/07</t>
  </si>
  <si>
    <t xml:space="preserve">semanal </t>
  </si>
  <si>
    <t>2022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</si>
  <si>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</si>
  <si>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</si>
  <si>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</si>
  <si>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</si>
  <si>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</si>
  <si>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</si>
  <si>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</si>
  <si>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</si>
  <si>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</si>
  <si>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</si>
  <si>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</si>
  <si>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</si>
  <si>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</si>
  <si>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</si>
  <si>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</si>
  <si>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</si>
  <si>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</si>
  <si>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</si>
  <si>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</si>
  <si>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</si>
  <si>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</si>
  <si>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</si>
  <si>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</si>
  <si>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</si>
  <si>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</si>
  <si>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</si>
  <si>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</si>
  <si>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</si>
  <si>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</si>
  <si>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</si>
  <si>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</si>
  <si>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</si>
  <si>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</si>
  <si>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</si>
  <si>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</si>
  <si>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</si>
  <si>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</si>
  <si>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</si>
  <si>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</si>
  <si>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</si>
  <si>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</si>
  <si>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</si>
  <si>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</si>
  <si>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</si>
  <si>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</si>
  <si>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</si>
  <si>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</si>
  <si>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</si>
  <si>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</si>
  <si>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</si>
  <si>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</si>
  <si>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</si>
  <si>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</si>
  <si>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</si>
  <si>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</si>
  <si>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</si>
  <si>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</si>
  <si>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</si>
  <si>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COMENTARIOS DE MERCADO</t>
  </si>
  <si>
    <t>Subdirección General de Análisis, Coordinación y Estadística</t>
  </si>
  <si>
    <t>1.1.2. Precios Medios Nacionales en Origen de Frutas y Hortalízas</t>
  </si>
  <si>
    <t>04/07-10/07</t>
  </si>
  <si>
    <t>11/07-17/07</t>
  </si>
  <si>
    <t>FRUTAS</t>
  </si>
  <si>
    <t>Limón  (€/100 kg)</t>
  </si>
  <si>
    <t>Naranja Grupo Blancas  (€/100 kg)</t>
  </si>
  <si>
    <t>Naranja Valencia Late  (€/100 kg)*</t>
  </si>
  <si>
    <t>Naranja Grupo Navel  (€/100 kg)</t>
  </si>
  <si>
    <t>Naranja Navel  (€/100 kg)*</t>
  </si>
  <si>
    <t>Manzana Fuji (€/100 kg)*</t>
  </si>
  <si>
    <t>Manzana Golden (€/100 kg)*</t>
  </si>
  <si>
    <t>Manzana Red Delicious y demás var. rojas (€/100 kg)*</t>
  </si>
  <si>
    <t>Pera Blanquilla (€/100 kg)</t>
  </si>
  <si>
    <t>Pera Conferencia (€/100 kg)</t>
  </si>
  <si>
    <t>Albaricoque (€/100 kg)</t>
  </si>
  <si>
    <t>Cereza (€/100 kg)</t>
  </si>
  <si>
    <t>Ciruela (€/100 kg)</t>
  </si>
  <si>
    <t>Melocotón Carne Amarilla (€/100 kg)*</t>
  </si>
  <si>
    <t>Melocotón Carne Blanca (€/100 kg)*</t>
  </si>
  <si>
    <t>Nectarina Carne Amarilla (€/100 kg)*</t>
  </si>
  <si>
    <t>Nectarina Carne Blanca (€/100 kg)*</t>
  </si>
  <si>
    <t>Aguacate (€/100 kg)</t>
  </si>
  <si>
    <t>Higos y brevas (€/100 kg)</t>
  </si>
  <si>
    <t>Plátano (€/100 kg)*</t>
  </si>
  <si>
    <t>Uva de mesa sin semillas (€/100 kg)</t>
  </si>
  <si>
    <t>HORTALIZAS</t>
  </si>
  <si>
    <t>Acelga (€/100kg)</t>
  </si>
  <si>
    <t>Ajo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</si>
  <si>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</si>
  <si>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</si>
  <si>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</si>
  <si>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</si>
  <si>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</si>
  <si>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Col-repollo de hoja lisa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</si>
  <si>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</si>
  <si>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</si>
  <si>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</si>
  <si>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</si>
  <si>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</si>
  <si>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</si>
  <si>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</si>
  <si>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</si>
  <si>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</si>
  <si>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</si>
  <si>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</si>
  <si>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</si>
  <si>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</si>
  <si>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</si>
  <si>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</si>
  <si>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</si>
  <si>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</si>
  <si>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</si>
  <si>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</si>
  <si>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</si>
  <si>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466,85</t>
  </si>
  <si>
    <t>Machos de 12 a 24 meses (Clase R) (€/100 kg canal)</t>
  </si>
  <si>
    <t>494,49</t>
  </si>
  <si>
    <t>Animales de 8 a 12 meses (Clase R) ( (€/100 kg canal)</t>
  </si>
  <si>
    <t>484,85</t>
  </si>
  <si>
    <t>Bovino vivo, conjunto categorías (€/100 kg vivo)</t>
  </si>
  <si>
    <t>251,70</t>
  </si>
  <si>
    <t>CORDERO</t>
  </si>
  <si>
    <t>Corderos 9-19 kilos (€/100 kg canal)</t>
  </si>
  <si>
    <t>719,41</t>
  </si>
  <si>
    <t xml:space="preserve">Corderos 12-16 kilos (€/100 kg canal) </t>
  </si>
  <si>
    <t>690,13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</si>
  <si>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</si>
  <si>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</si>
  <si>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</si>
  <si>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</si>
  <si>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>224,51</t>
  </si>
  <si>
    <t xml:space="preserve">Porcino 60-55% magro (Clase E) (€/100 kg canal) </t>
  </si>
  <si>
    <t>217,95</t>
  </si>
  <si>
    <t xml:space="preserve">Porcino 55-50% magro (Clase U) (€/100 kg canal) </t>
  </si>
  <si>
    <t>215,98</t>
  </si>
  <si>
    <t xml:space="preserve">Porcino 50-45% magro (Clase R) (€/100 kg canal) </t>
  </si>
  <si>
    <t>208,97</t>
  </si>
  <si>
    <t>Lechon 20 kg (€/unidad)</t>
  </si>
  <si>
    <t>45,45</t>
  </si>
  <si>
    <t>POLLO</t>
  </si>
  <si>
    <t xml:space="preserve">(2) </t>
  </si>
  <si>
    <t>Pollo, media de canales del 83% y 65% rdto. (€/100 kg canal)</t>
  </si>
  <si>
    <t>231,95</t>
  </si>
  <si>
    <t xml:space="preserve">Pollo P10 (83% rdto.) (€/100 kg canal) </t>
  </si>
  <si>
    <t>186,96</t>
  </si>
  <si>
    <t>Pollo P90 (65% rdto.) (€/100 kg canal)</t>
  </si>
  <si>
    <t>220,37</t>
  </si>
  <si>
    <t>HUEVOS</t>
  </si>
  <si>
    <t>Huevos Tipo Jaula, media Clase L y M (€/100 kg)</t>
  </si>
  <si>
    <t>143,41</t>
  </si>
  <si>
    <t>Huevos Tipo Jaula - Clase L (€/docena)</t>
  </si>
  <si>
    <t>1,15</t>
  </si>
  <si>
    <t xml:space="preserve">Huevos Tipo Jaula - Clase M (€/docena) </t>
  </si>
  <si>
    <t>1,02</t>
  </si>
  <si>
    <t>Huevos Tipo Suelo media Clase L y M (€/100 kg)</t>
  </si>
  <si>
    <t>172,21</t>
  </si>
  <si>
    <t>Huevos Tipo Suelo - Clase L (€/docena)</t>
  </si>
  <si>
    <t>1,38</t>
  </si>
  <si>
    <t xml:space="preserve">Huevos Tipo Suelo - Clase M (€/docena) </t>
  </si>
  <si>
    <t>1,22</t>
  </si>
  <si>
    <t>Huevos Tipo Campero, media Clase L y M (€/100 kg)</t>
  </si>
  <si>
    <t>191,04</t>
  </si>
  <si>
    <t>Huevos Tipo Campero- Mezcla Clase L y M (€/docena)</t>
  </si>
  <si>
    <t>1,44</t>
  </si>
  <si>
    <t>CONEJO</t>
  </si>
  <si>
    <t>Conejo1,8-2,2 kilo,vivo (€/100 kg)</t>
  </si>
  <si>
    <t>224,12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</si>
  <si>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</si>
  <si>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</si>
  <si>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</si>
  <si>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</si>
  <si>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mayo 2022: 41,84 €/100 kg</t>
  </si>
  <si>
    <t>MIEL Y PRODUCTOS APÍCOLAS</t>
  </si>
  <si>
    <t>Miel multifloral a granel (€/100 kg)</t>
  </si>
  <si>
    <t>Precio mayo 2022: 354,13 €/100 kg</t>
  </si>
  <si>
    <t>Miel multifloral envasada (€/100 kg)</t>
  </si>
  <si>
    <t>Precio mayo 2022: 561,40 €/100 kg</t>
  </si>
  <si>
    <t>Polen a granel (€/100 kg)</t>
  </si>
  <si>
    <t>Precio mayo 2022: 802,89 €/100 kg</t>
  </si>
  <si>
    <t>Polen envasado (€/100 kg)</t>
  </si>
  <si>
    <t>Precio mayo 2022: 1.137,76 €/100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</si>
  <si>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</si>
  <si>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</si>
  <si>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</si>
  <si>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</si>
  <si>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</si>
  <si>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</si>
  <si>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</si>
  <si>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</si>
  <si>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</si>
  <si>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</si>
  <si>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</si>
  <si>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27
04-10/07           2022</t>
  </si>
  <si>
    <t>Semana 28
11-17/07           2022</t>
  </si>
  <si>
    <t>Variación
 €</t>
  </si>
  <si>
    <t xml:space="preserve"> Trigo Blando Panificable</t>
  </si>
  <si>
    <t xml:space="preserve">   Albacete</t>
  </si>
  <si>
    <t>363,40</t>
  </si>
  <si>
    <t xml:space="preserve">   Ávila</t>
  </si>
  <si>
    <t>360,00</t>
  </si>
  <si>
    <t xml:space="preserve">   Barcelona</t>
  </si>
  <si>
    <t>390,00</t>
  </si>
  <si>
    <t xml:space="preserve">   Burgos</t>
  </si>
  <si>
    <t>351,20</t>
  </si>
  <si>
    <t xml:space="preserve">   Ciudad Real</t>
  </si>
  <si>
    <t>357,00</t>
  </si>
  <si>
    <t xml:space="preserve">   Cuenca</t>
  </si>
  <si>
    <t>345,00</t>
  </si>
  <si>
    <t xml:space="preserve">   Guadalajara</t>
  </si>
  <si>
    <t>363,00</t>
  </si>
  <si>
    <t xml:space="preserve">   Huesca</t>
  </si>
  <si>
    <t xml:space="preserve">   León</t>
  </si>
  <si>
    <t xml:space="preserve">   Lérida</t>
  </si>
  <si>
    <t>355,00</t>
  </si>
  <si>
    <t xml:space="preserve">   Madrid</t>
  </si>
  <si>
    <t>370,00</t>
  </si>
  <si>
    <t xml:space="preserve">   Murcia</t>
  </si>
  <si>
    <t>380,00</t>
  </si>
  <si>
    <t xml:space="preserve">   Navarra</t>
  </si>
  <si>
    <t xml:space="preserve">   Palencia</t>
  </si>
  <si>
    <t>364,00</t>
  </si>
  <si>
    <t xml:space="preserve">   Pontevedra</t>
  </si>
  <si>
    <t>385,00</t>
  </si>
  <si>
    <t xml:space="preserve">   Salamanca</t>
  </si>
  <si>
    <t>362,40</t>
  </si>
  <si>
    <t xml:space="preserve">   Segovia</t>
  </si>
  <si>
    <t>343,00</t>
  </si>
  <si>
    <t xml:space="preserve">   Sevilla</t>
  </si>
  <si>
    <t xml:space="preserve">   Soria</t>
  </si>
  <si>
    <t>347,00</t>
  </si>
  <si>
    <t xml:space="preserve">   Tarragona</t>
  </si>
  <si>
    <t>374,00</t>
  </si>
  <si>
    <t xml:space="preserve">   Toledo</t>
  </si>
  <si>
    <t>368,00</t>
  </si>
  <si>
    <t xml:space="preserve">   Valladolid</t>
  </si>
  <si>
    <t>352,00</t>
  </si>
  <si>
    <t xml:space="preserve">   Zamora</t>
  </si>
  <si>
    <t xml:space="preserve">   Zaragoza</t>
  </si>
  <si>
    <t xml:space="preserve"> Trigo Duro</t>
  </si>
  <si>
    <t xml:space="preserve">   Cádiz</t>
  </si>
  <si>
    <t>510,00</t>
  </si>
  <si>
    <t xml:space="preserve">   Córdoba</t>
  </si>
  <si>
    <t>500,00</t>
  </si>
  <si>
    <t>460,00</t>
  </si>
  <si>
    <t>525,00</t>
  </si>
  <si>
    <t xml:space="preserve"> Alfalfa Balas</t>
  </si>
  <si>
    <t>295,00</t>
  </si>
  <si>
    <t>240,00</t>
  </si>
  <si>
    <t>207,00</t>
  </si>
  <si>
    <t>346,00</t>
  </si>
  <si>
    <t>250,00</t>
  </si>
  <si>
    <t>318,33</t>
  </si>
  <si>
    <t>332,50</t>
  </si>
  <si>
    <t>249,00</t>
  </si>
  <si>
    <t>216,32</t>
  </si>
  <si>
    <t xml:space="preserve">   Teruel</t>
  </si>
  <si>
    <t>305,00</t>
  </si>
  <si>
    <t>301,00</t>
  </si>
  <si>
    <t>236,00</t>
  </si>
  <si>
    <t>332,00</t>
  </si>
  <si>
    <t xml:space="preserve"> Alfalfa Pellets</t>
  </si>
  <si>
    <t>285,00</t>
  </si>
  <si>
    <t>275,00</t>
  </si>
  <si>
    <t>216,00</t>
  </si>
  <si>
    <t>303,00</t>
  </si>
  <si>
    <t>266,25</t>
  </si>
  <si>
    <t>302,50</t>
  </si>
  <si>
    <t>278,00</t>
  </si>
  <si>
    <t>205,74</t>
  </si>
  <si>
    <t>280,00</t>
  </si>
  <si>
    <t>252,00</t>
  </si>
  <si>
    <t>300,00</t>
  </si>
  <si>
    <t>261,33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</si>
  <si>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</si>
  <si>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</si>
  <si>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</si>
  <si>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>Semana 26
27/06-03/07                2022</t>
  </si>
  <si>
    <t>Semana 27
04-10/07                2022</t>
  </si>
  <si>
    <t xml:space="preserve"> Cebada Pienso</t>
  </si>
  <si>
    <t xml:space="preserve">   La Coruña</t>
  </si>
  <si>
    <t xml:space="preserve">   Granada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</si>
  <si>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</si>
  <si>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</si>
  <si>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</si>
  <si>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</si>
  <si>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</si>
  <si>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</si>
  <si>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Semana 28
11-17/07                2022</t>
  </si>
  <si>
    <t>Maiz Grano</t>
  </si>
  <si>
    <t>360,40</t>
  </si>
  <si>
    <t xml:space="preserve">   Badajoz</t>
  </si>
  <si>
    <t xml:space="preserve">   Cáceres</t>
  </si>
  <si>
    <t xml:space="preserve">   Gerona</t>
  </si>
  <si>
    <t>375,00</t>
  </si>
  <si>
    <t>356,00</t>
  </si>
  <si>
    <t>365,00</t>
  </si>
  <si>
    <t>367,60</t>
  </si>
  <si>
    <t>364,80</t>
  </si>
  <si>
    <t>361,74</t>
  </si>
  <si>
    <t>Arroz cáscara (Indica)</t>
  </si>
  <si>
    <t>400,30</t>
  </si>
  <si>
    <t>400,00</t>
  </si>
  <si>
    <t>324,00</t>
  </si>
  <si>
    <t>417,25</t>
  </si>
  <si>
    <t xml:space="preserve">   Valencia</t>
  </si>
  <si>
    <t>320,00</t>
  </si>
  <si>
    <t>Arroz cáscara (Japónica)</t>
  </si>
  <si>
    <t>425,45</t>
  </si>
  <si>
    <t>436,50</t>
  </si>
  <si>
    <t>350,00</t>
  </si>
  <si>
    <t>470,00</t>
  </si>
  <si>
    <t>373,90</t>
  </si>
  <si>
    <t>Arroz blanco (Indica)</t>
  </si>
  <si>
    <t>611,00</t>
  </si>
  <si>
    <t>790,00</t>
  </si>
  <si>
    <t>Arroz blanco (Japónica)</t>
  </si>
  <si>
    <t>636,00</t>
  </si>
  <si>
    <t>820,00</t>
  </si>
  <si>
    <t>825,00</t>
  </si>
  <si>
    <t xml:space="preserve">Arroz blanco vaporizado </t>
  </si>
  <si>
    <t>810,00</t>
  </si>
  <si>
    <t>Arroz partido</t>
  </si>
  <si>
    <t>445,00</t>
  </si>
  <si>
    <t>318,56</t>
  </si>
  <si>
    <t>485,00</t>
  </si>
  <si>
    <t>480,00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</si>
  <si>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</si>
  <si>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</si>
  <si>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</si>
  <si>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</si>
  <si>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52,12</t>
  </si>
  <si>
    <t>40,78</t>
  </si>
  <si>
    <t>33,42</t>
  </si>
  <si>
    <t>43,82</t>
  </si>
  <si>
    <t>34,58</t>
  </si>
  <si>
    <t>Vino Tinto sin DOP / IPG</t>
  </si>
  <si>
    <t>Precio de vino tinto referido al producto de 12 puntos de color</t>
  </si>
  <si>
    <t>48,51</t>
  </si>
  <si>
    <t>44,00</t>
  </si>
  <si>
    <t>31,33</t>
  </si>
  <si>
    <t>56,12</t>
  </si>
  <si>
    <t>42,43</t>
  </si>
  <si>
    <t>38,76</t>
  </si>
  <si>
    <t>35,15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</si>
  <si>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</si>
  <si>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</si>
  <si>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</si>
  <si>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</si>
  <si>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</si>
  <si>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</si>
  <si>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</si>
  <si>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>410,00</t>
  </si>
  <si>
    <t>351,00</t>
  </si>
  <si>
    <t>357,50</t>
  </si>
  <si>
    <t xml:space="preserve">   Huelva</t>
  </si>
  <si>
    <t>358,95</t>
  </si>
  <si>
    <t xml:space="preserve">   Jaén</t>
  </si>
  <si>
    <t>355,50</t>
  </si>
  <si>
    <t xml:space="preserve">   Málaga</t>
  </si>
  <si>
    <t>361,00</t>
  </si>
  <si>
    <t>357,75</t>
  </si>
  <si>
    <t>359,00</t>
  </si>
  <si>
    <t xml:space="preserve">ACEITE DE OLIVA VIRGEN </t>
  </si>
  <si>
    <t>330,00</t>
  </si>
  <si>
    <t>De 0,8º a 2º</t>
  </si>
  <si>
    <t>328,75</t>
  </si>
  <si>
    <t>349,00</t>
  </si>
  <si>
    <t>348,00</t>
  </si>
  <si>
    <t>348,16</t>
  </si>
  <si>
    <t>349,50</t>
  </si>
  <si>
    <t>352,50</t>
  </si>
  <si>
    <t>ACEITE DE OLIVA LAMPANTE</t>
  </si>
  <si>
    <t>325,00</t>
  </si>
  <si>
    <t>Más de 2º</t>
  </si>
  <si>
    <t>309,75</t>
  </si>
  <si>
    <t>312,00</t>
  </si>
  <si>
    <t>344,00</t>
  </si>
  <si>
    <t>339,00</t>
  </si>
  <si>
    <t>340,50</t>
  </si>
  <si>
    <t>342,64</t>
  </si>
  <si>
    <t>344,50</t>
  </si>
  <si>
    <t>341,50</t>
  </si>
  <si>
    <t>ACEITE DE OLIVA REFINADO</t>
  </si>
  <si>
    <t>354,50</t>
  </si>
  <si>
    <t xml:space="preserve">ACEITE DE ORUJO DE OLIVA CRUDO </t>
  </si>
  <si>
    <t>177,00</t>
  </si>
  <si>
    <t>174,50</t>
  </si>
  <si>
    <t>170,12</t>
  </si>
  <si>
    <t>175,50</t>
  </si>
  <si>
    <t>170,00</t>
  </si>
  <si>
    <t>ACEITE DE ORUJO DE OLIVA REFINADO</t>
  </si>
  <si>
    <t>272,50</t>
  </si>
  <si>
    <t>PIPA DE GIRASOL</t>
  </si>
  <si>
    <t xml:space="preserve">   Centro</t>
  </si>
  <si>
    <t>576,54</t>
  </si>
  <si>
    <t>Alto oleico</t>
  </si>
  <si>
    <t xml:space="preserve">   Norte</t>
  </si>
  <si>
    <t>592,92</t>
  </si>
  <si>
    <t xml:space="preserve">   Sur</t>
  </si>
  <si>
    <t>637,46</t>
  </si>
  <si>
    <t>571,54</t>
  </si>
  <si>
    <t>Convencional</t>
  </si>
  <si>
    <t>585,66</t>
  </si>
  <si>
    <t>628,44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</si>
  <si>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</si>
  <si>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</si>
  <si>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</si>
  <si>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</si>
  <si>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</si>
  <si>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</si>
  <si>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</si>
  <si>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</si>
  <si>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</si>
  <si>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</si>
  <si>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</si>
  <si>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</si>
  <si>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</si>
  <si>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</si>
  <si>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</si>
  <si>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</si>
  <si>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</si>
  <si>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</si>
  <si>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</si>
  <si>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--</t>
  </si>
  <si>
    <t>NARANJA</t>
  </si>
  <si>
    <t>Castellón</t>
  </si>
  <si>
    <t>Barberina</t>
  </si>
  <si>
    <t>3-6</t>
  </si>
  <si>
    <t>Valencia</t>
  </si>
  <si>
    <t>Valencia Late</t>
  </si>
  <si>
    <t>Córdoba</t>
  </si>
  <si>
    <t>Huelva</t>
  </si>
  <si>
    <t>Sevilla</t>
  </si>
  <si>
    <t>Valencia Midknight</t>
  </si>
  <si>
    <t>FRUTAS DE PEPITA</t>
  </si>
  <si>
    <t>MANZANA</t>
  </si>
  <si>
    <t>Gerona</t>
  </si>
  <si>
    <t>Fuji</t>
  </si>
  <si>
    <t xml:space="preserve">65-80 </t>
  </si>
  <si>
    <t>Lérida</t>
  </si>
  <si>
    <t>Golden Delicious</t>
  </si>
  <si>
    <t>Zaragoza</t>
  </si>
  <si>
    <t>Granny Smith</t>
  </si>
  <si>
    <t>Red Chief</t>
  </si>
  <si>
    <t>Red Delicious</t>
  </si>
  <si>
    <t>Royal Gala</t>
  </si>
  <si>
    <t>PERA</t>
  </si>
  <si>
    <t>Conferencia</t>
  </si>
  <si>
    <t xml:space="preserve">55-60 </t>
  </si>
  <si>
    <t>FRUTAS DE HUESO</t>
  </si>
  <si>
    <t>ALBARICOQUE</t>
  </si>
  <si>
    <t>Albacete</t>
  </si>
  <si>
    <t>Todos los tipos y variedades</t>
  </si>
  <si>
    <t>-</t>
  </si>
  <si>
    <t>45-50 mm</t>
  </si>
  <si>
    <t>Murcia</t>
  </si>
  <si>
    <t>CEREZA</t>
  </si>
  <si>
    <t>Barcelona</t>
  </si>
  <si>
    <t>Todas las variedades dulces</t>
  </si>
  <si>
    <t>22 mm y más</t>
  </si>
  <si>
    <t>Burgos</t>
  </si>
  <si>
    <t>Cáceres</t>
  </si>
  <si>
    <t>CIRUELA</t>
  </si>
  <si>
    <t>Badajoz</t>
  </si>
  <si>
    <t>35 mm y superior (granel)</t>
  </si>
  <si>
    <t>35 mm y superior</t>
  </si>
  <si>
    <t>MELOCOTÓN</t>
  </si>
  <si>
    <t>Pulpa Amarilla</t>
  </si>
  <si>
    <t>A/B</t>
  </si>
  <si>
    <t>Pulpa Blanca</t>
  </si>
  <si>
    <t>NECTARINA</t>
  </si>
  <si>
    <t>PARAGUAYA</t>
  </si>
  <si>
    <t>OTRAS FRUTAS</t>
  </si>
  <si>
    <t>UVA DE MESA</t>
  </si>
  <si>
    <t>Apirenas Blancas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</si>
  <si>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</si>
  <si>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</si>
  <si>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</si>
  <si>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</si>
  <si>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28- 2022: 11/07-17/07</t>
  </si>
  <si>
    <t>ESPAÑA</t>
  </si>
  <si>
    <t>Todas las variedades</t>
  </si>
  <si>
    <t>mm</t>
  </si>
  <si>
    <t>65/80</t>
  </si>
  <si>
    <t>Golden delicious</t>
  </si>
  <si>
    <t>Red Delicious y demás Var. Rojas</t>
  </si>
  <si>
    <t>60/65+</t>
  </si>
  <si>
    <t>22 y más</t>
  </si>
  <si>
    <t>Todos los tipos y variedades sin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</si>
  <si>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</si>
  <si>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</si>
  <si>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</si>
  <si>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</si>
  <si>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</si>
  <si>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La Coruña</t>
  </si>
  <si>
    <t>Navarra</t>
  </si>
  <si>
    <t>Orense</t>
  </si>
  <si>
    <t>Verde</t>
  </si>
  <si>
    <t>AJO</t>
  </si>
  <si>
    <t>Cuenca</t>
  </si>
  <si>
    <t>Blanco</t>
  </si>
  <si>
    <t>50-60 mm</t>
  </si>
  <si>
    <t>Segovia</t>
  </si>
  <si>
    <t>Toledo</t>
  </si>
  <si>
    <t>Morado</t>
  </si>
  <si>
    <t>50-80 mm</t>
  </si>
  <si>
    <t>Primavera</t>
  </si>
  <si>
    <t>BERENJENA</t>
  </si>
  <si>
    <t>Almería</t>
  </si>
  <si>
    <t>Málaga</t>
  </si>
  <si>
    <t>Tarragona</t>
  </si>
  <si>
    <t>BRÓCOLI</t>
  </si>
  <si>
    <t>CALABACÍN</t>
  </si>
  <si>
    <t>14-21 g</t>
  </si>
  <si>
    <t>CEBOLLA</t>
  </si>
  <si>
    <t>Ciudad Real</t>
  </si>
  <si>
    <t>CHAMPIÑÓN</t>
  </si>
  <si>
    <t>Cerrado</t>
  </si>
  <si>
    <t>30-65 mm</t>
  </si>
  <si>
    <t>La Rioja</t>
  </si>
  <si>
    <t>COL-REPOLLO</t>
  </si>
  <si>
    <t>Hoja lisa</t>
  </si>
  <si>
    <t>FRESA</t>
  </si>
  <si>
    <t>JUDÍA VERDE</t>
  </si>
  <si>
    <t>Plana</t>
  </si>
  <si>
    <t>Granada</t>
  </si>
  <si>
    <t>Lugo</t>
  </si>
  <si>
    <t>Pontevedra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</si>
  <si>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</si>
  <si>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</si>
  <si>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</si>
  <si>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</si>
  <si>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</si>
  <si>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</si>
  <si>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</si>
  <si>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</si>
  <si>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</si>
  <si>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</si>
  <si>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Piel de Sapo</t>
  </si>
  <si>
    <t>PEPINO</t>
  </si>
  <si>
    <t>De Almería</t>
  </si>
  <si>
    <t>350-500 g</t>
  </si>
  <si>
    <t>Español</t>
  </si>
  <si>
    <t>Variedades rugosas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</si>
  <si>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</si>
  <si>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</si>
  <si>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</si>
  <si>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</si>
  <si>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</si>
  <si>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</si>
  <si>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</si>
  <si>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Valladolid</t>
  </si>
  <si>
    <t>SANDÍA</t>
  </si>
  <si>
    <t>Con semillas</t>
  </si>
  <si>
    <t>Sin semillas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</si>
  <si>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</si>
  <si>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</si>
  <si>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</si>
  <si>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</si>
  <si>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</si>
  <si>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</si>
  <si>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</si>
  <si>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</si>
  <si>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</si>
  <si>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</si>
  <si>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</si>
  <si>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</si>
  <si>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</si>
  <si>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</si>
  <si>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</si>
  <si>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</si>
  <si>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</si>
  <si>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</si>
  <si>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</si>
  <si>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</si>
  <si>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</si>
  <si>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27
04-10/07
2022</t>
  </si>
  <si>
    <t>Semana 28
11-17/07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</si>
  <si>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</si>
  <si>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</si>
  <si>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</si>
  <si>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</si>
  <si>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</si>
  <si>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</si>
  <si>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501,90</t>
  </si>
  <si>
    <t>492,25</t>
  </si>
  <si>
    <t>Muy buena y cubierta (U-3)</t>
  </si>
  <si>
    <t>499,64</t>
  </si>
  <si>
    <t>491,86</t>
  </si>
  <si>
    <t>Precio medio ponderado Categoría U</t>
  </si>
  <si>
    <t>500,38</t>
  </si>
  <si>
    <t>491,99</t>
  </si>
  <si>
    <t>Buena y poco cubierta (R-2)</t>
  </si>
  <si>
    <t>493,08</t>
  </si>
  <si>
    <t>488,42</t>
  </si>
  <si>
    <t>Buena y cubierta (R-3)</t>
  </si>
  <si>
    <t>500,59</t>
  </si>
  <si>
    <t>496,02</t>
  </si>
  <si>
    <t>Precio medio ponderado Categoría R</t>
  </si>
  <si>
    <t>499,07</t>
  </si>
  <si>
    <t>Menos buena y poco cubierta (O-2)</t>
  </si>
  <si>
    <t>481,02</t>
  </si>
  <si>
    <t>474,25</t>
  </si>
  <si>
    <t>Menos buena y cubierta  (O-3)</t>
  </si>
  <si>
    <t>481,05</t>
  </si>
  <si>
    <t>488,48</t>
  </si>
  <si>
    <t>Precio medio ponderado Categoría O</t>
  </si>
  <si>
    <t>481,04</t>
  </si>
  <si>
    <t>483,53</t>
  </si>
  <si>
    <t>Categoría D: Canales de hembras que hayan parido</t>
  </si>
  <si>
    <t>Mediocre  y poco cubierta (P-2)</t>
  </si>
  <si>
    <t>337,83</t>
  </si>
  <si>
    <t>348,53</t>
  </si>
  <si>
    <t>Mediocre y cubierta  (P-3)</t>
  </si>
  <si>
    <t>346,40</t>
  </si>
  <si>
    <t>341,09</t>
  </si>
  <si>
    <t>Precio medio ponderado Categoría P</t>
  </si>
  <si>
    <t>338,70</t>
  </si>
  <si>
    <t>347,77</t>
  </si>
  <si>
    <t>371,50</t>
  </si>
  <si>
    <t>370,09</t>
  </si>
  <si>
    <t>Buena y grasa (R-4)</t>
  </si>
  <si>
    <t>446,20</t>
  </si>
  <si>
    <t>443,69</t>
  </si>
  <si>
    <t>394,90</t>
  </si>
  <si>
    <t>393,15</t>
  </si>
  <si>
    <t>360,24</t>
  </si>
  <si>
    <t>364,28</t>
  </si>
  <si>
    <t>Menos buena y cubierta (O-3)</t>
  </si>
  <si>
    <t>380,59</t>
  </si>
  <si>
    <t>373,62</t>
  </si>
  <si>
    <t>Menos buena y grasa (O-4)</t>
  </si>
  <si>
    <t>441,34</t>
  </si>
  <si>
    <t>439,33</t>
  </si>
  <si>
    <t>382,87</t>
  </si>
  <si>
    <t>380,44</t>
  </si>
  <si>
    <t>Categoría E: Canales de otras hembras ( de 12 meses o más)</t>
  </si>
  <si>
    <t>510,34</t>
  </si>
  <si>
    <t>506,36</t>
  </si>
  <si>
    <t>500,22</t>
  </si>
  <si>
    <t>499,70</t>
  </si>
  <si>
    <t>502,12</t>
  </si>
  <si>
    <t>500,96</t>
  </si>
  <si>
    <t>483,04</t>
  </si>
  <si>
    <t>453,56</t>
  </si>
  <si>
    <t>472,99</t>
  </si>
  <si>
    <t>473,81</t>
  </si>
  <si>
    <t>498,78</t>
  </si>
  <si>
    <t>519,66</t>
  </si>
  <si>
    <t>475,43</t>
  </si>
  <si>
    <t>473,85</t>
  </si>
  <si>
    <t>438,74</t>
  </si>
  <si>
    <t>431,75</t>
  </si>
  <si>
    <t>460,40</t>
  </si>
  <si>
    <t>457,23</t>
  </si>
  <si>
    <t>485,19</t>
  </si>
  <si>
    <t>487,28</t>
  </si>
  <si>
    <t>457,41</t>
  </si>
  <si>
    <t>453,74</t>
  </si>
  <si>
    <t>Categoría Z: Canales de animales desde 8 a menos de 12 meses</t>
  </si>
  <si>
    <t>498,66</t>
  </si>
  <si>
    <t>505,60</t>
  </si>
  <si>
    <t>492,04</t>
  </si>
  <si>
    <t>492,97</t>
  </si>
  <si>
    <t>494,53</t>
  </si>
  <si>
    <t>497,72</t>
  </si>
  <si>
    <t>495,47</t>
  </si>
  <si>
    <t>491,20</t>
  </si>
  <si>
    <t>485,73</t>
  </si>
  <si>
    <t>483,20</t>
  </si>
  <si>
    <t>487,73</t>
  </si>
  <si>
    <t>484,84</t>
  </si>
  <si>
    <t>463,97</t>
  </si>
  <si>
    <t>456,23</t>
  </si>
  <si>
    <t>463,89</t>
  </si>
  <si>
    <t>464,88</t>
  </si>
  <si>
    <t>463,93</t>
  </si>
  <si>
    <t>460,47</t>
  </si>
  <si>
    <t>4.1.2. Precios Medios Nacionales del Bovino Vivo</t>
  </si>
  <si>
    <t xml:space="preserve"> R 2017/1182, R 2017/1184 (Euro/100 kg vivo)</t>
  </si>
  <si>
    <t xml:space="preserve">  BOVINO VIVO</t>
  </si>
  <si>
    <t>Semana 28
04-10/07
2022</t>
  </si>
  <si>
    <t>Machos hasta 480 Kg. vivo</t>
  </si>
  <si>
    <t>274,26</t>
  </si>
  <si>
    <t>Machos de más de 480 kg. vivo</t>
  </si>
  <si>
    <t>264,42</t>
  </si>
  <si>
    <t>Hembras que hayan parido</t>
  </si>
  <si>
    <t>153,55</t>
  </si>
  <si>
    <t>Otras hembras de hasta 380 Kg. vivo</t>
  </si>
  <si>
    <t>276,62</t>
  </si>
  <si>
    <t>Otras hembras de más de 380 Kg. vivo</t>
  </si>
  <si>
    <t>275,75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</si>
  <si>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</si>
  <si>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</si>
  <si>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</si>
  <si>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</si>
  <si>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151,34</t>
  </si>
  <si>
    <t>Macho cruzado</t>
  </si>
  <si>
    <t>246,65</t>
  </si>
  <si>
    <t>Hembra frisón</t>
  </si>
  <si>
    <t>106,66</t>
  </si>
  <si>
    <t>Hembra cruzado</t>
  </si>
  <si>
    <t>191,43</t>
  </si>
  <si>
    <t xml:space="preserve">Media ponderada nacional (Euro/Cabeza)     </t>
  </si>
  <si>
    <t>187,29</t>
  </si>
  <si>
    <t>TERNEROS DE 6 HASTA 12 MESES (Euro/100kg vivo)</t>
  </si>
  <si>
    <t>Macho frisón (base 200 kg)</t>
  </si>
  <si>
    <t>178,94</t>
  </si>
  <si>
    <t>Macho cruzado (base 200 kg)</t>
  </si>
  <si>
    <t>336,25</t>
  </si>
  <si>
    <t>Hembra frisón (base 200 kg)</t>
  </si>
  <si>
    <t>Hembra cruzado (base 200 kg)</t>
  </si>
  <si>
    <t>244,12</t>
  </si>
  <si>
    <t xml:space="preserve">Media ponderada nacional (Euro/100kg vivo)        </t>
  </si>
  <si>
    <t>294,65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</si>
  <si>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</si>
  <si>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</si>
  <si>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</si>
  <si>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</si>
  <si>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</si>
  <si>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696,75</t>
  </si>
  <si>
    <t>Corderos II (13,1 a 16 kg/canal)</t>
  </si>
  <si>
    <t>683,50</t>
  </si>
  <si>
    <t>Media ponderada</t>
  </si>
  <si>
    <t>PRECIOS MEDIOS DE CANALES DE OVINO FRESCAS O REFRIGERADAS EN LOS MERCADOS NACIONALES REPRESENTATIVOS PARA LA UE</t>
  </si>
  <si>
    <t>MERCADO REPRESENTATIVO - Cordero 9-19 kg</t>
  </si>
  <si>
    <t>819,22</t>
  </si>
  <si>
    <t>823,16</t>
  </si>
  <si>
    <t>626,56</t>
  </si>
  <si>
    <t>713,20</t>
  </si>
  <si>
    <t>Extremadura</t>
  </si>
  <si>
    <t>706,95</t>
  </si>
  <si>
    <t>723,46</t>
  </si>
  <si>
    <t>674,38</t>
  </si>
  <si>
    <t>756,36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</si>
  <si>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</si>
  <si>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</si>
  <si>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</si>
  <si>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</si>
  <si>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</si>
  <si>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</si>
  <si>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</si>
  <si>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</si>
  <si>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</si>
  <si>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>224,50</t>
  </si>
  <si>
    <t xml:space="preserve">Clase R (50%-45% contenido magro) </t>
  </si>
  <si>
    <t xml:space="preserve">Clase O (45%-40% contenido magro) </t>
  </si>
  <si>
    <t>Clase P ( &lt;40% contenido magro)</t>
  </si>
  <si>
    <t>208,96</t>
  </si>
  <si>
    <t>204,34</t>
  </si>
  <si>
    <t>201,64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</si>
  <si>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</si>
  <si>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</si>
  <si>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</si>
  <si>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</si>
  <si>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</si>
  <si>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</si>
  <si>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>1,74</t>
  </si>
  <si>
    <t>1,71</t>
  </si>
  <si>
    <t xml:space="preserve">    Huesca</t>
  </si>
  <si>
    <t>1,69</t>
  </si>
  <si>
    <t>1,67</t>
  </si>
  <si>
    <t xml:space="preserve">    Lleida</t>
  </si>
  <si>
    <t>1,68</t>
  </si>
  <si>
    <t xml:space="preserve">    Murcia</t>
  </si>
  <si>
    <t>1,72</t>
  </si>
  <si>
    <t>1,70</t>
  </si>
  <si>
    <t xml:space="preserve">    Pontevedra</t>
  </si>
  <si>
    <t>2,18</t>
  </si>
  <si>
    <t xml:space="preserve">    Salamanca</t>
  </si>
  <si>
    <t xml:space="preserve">    Segovia</t>
  </si>
  <si>
    <t>1,80</t>
  </si>
  <si>
    <t xml:space="preserve">    Zaragoza</t>
  </si>
  <si>
    <t>1,66</t>
  </si>
  <si>
    <t>(*) En Euro/kg vivo</t>
  </si>
  <si>
    <t>4.3.3. Precios Medios de Porcino Precoz, Lechones y Otras Calidades</t>
  </si>
  <si>
    <t xml:space="preserve">  (Euro/100kg vivo)</t>
  </si>
  <si>
    <t>CERDAS DE DESVIEJE</t>
  </si>
  <si>
    <t>Semana 26
27/06-03/07
2022</t>
  </si>
  <si>
    <t>Cerdas de Desvieje</t>
  </si>
  <si>
    <t>CERDOS CEBADOS</t>
  </si>
  <si>
    <t>Categoría U</t>
  </si>
  <si>
    <t>166,31</t>
  </si>
  <si>
    <t>LECHONES</t>
  </si>
  <si>
    <t>Lleida.Base 20kg de peso.</t>
  </si>
  <si>
    <t>195,00</t>
  </si>
  <si>
    <t>Segovia.Base 20kg de peso.</t>
  </si>
  <si>
    <t>270,00</t>
  </si>
  <si>
    <t>Media nacional. Calidad Normal. Base 20 kg de peso</t>
  </si>
  <si>
    <t>227,23</t>
  </si>
  <si>
    <t>4.3.4. Precios Medios de Porcino: Tronco Ibérico</t>
  </si>
  <si>
    <t>TOSTONES</t>
  </si>
  <si>
    <t>De 5 a 9 kilos</t>
  </si>
  <si>
    <t>397,14</t>
  </si>
  <si>
    <t>De 9 a 12 kilos</t>
  </si>
  <si>
    <t>443,57</t>
  </si>
  <si>
    <t>Lechón Ibérico Cruzado Base 23 kg</t>
  </si>
  <si>
    <t>289,56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</si>
  <si>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</si>
  <si>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</si>
  <si>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</si>
  <si>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</si>
  <si>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</si>
  <si>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</si>
  <si>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241,54</t>
  </si>
  <si>
    <t>Cerdo Cebado de Campo (Extensivo)</t>
  </si>
  <si>
    <t>264,24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</si>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</sst>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i/>
      <sz val="11"/>
      <name val="Verdana"/>
      <family val="2"/>
    </font>
    <font>
      <sz val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sz val="9"/>
      <color indexed="72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3" fillId="0" borderId="0"/>
    <xf numFmtId="165" fontId="36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</cellStyleXfs>
  <cellXfs count="780">
    <xf numFmtId="0" fontId="0" fillId="0" borderId="0" xfId="0"/>
    <xf numFmtId="0" fontId="4" fillId="0" borderId="0" xfId="2" applyFont="1"/>
    <xf numFmtId="0" fontId="5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8" fillId="0" borderId="10" xfId="2" quotePrefix="1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4" fillId="0" borderId="0" xfId="2" applyFont="1" applyBorder="1"/>
    <xf numFmtId="0" fontId="8" fillId="0" borderId="13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14" fontId="6" fillId="3" borderId="2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49" fontId="4" fillId="4" borderId="15" xfId="2" applyNumberFormat="1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horizontal="left" vertical="center"/>
    </xf>
    <xf numFmtId="4" fontId="4" fillId="4" borderId="17" xfId="2" applyNumberFormat="1" applyFont="1" applyFill="1" applyBorder="1" applyAlignment="1">
      <alignment horizontal="center" vertical="center"/>
    </xf>
    <xf numFmtId="4" fontId="4" fillId="4" borderId="10" xfId="2" applyNumberFormat="1" applyFont="1" applyFill="1" applyBorder="1" applyAlignment="1">
      <alignment horizontal="center" vertical="center"/>
    </xf>
    <xf numFmtId="4" fontId="4" fillId="4" borderId="12" xfId="2" applyNumberFormat="1" applyFont="1" applyFill="1" applyBorder="1" applyAlignment="1">
      <alignment horizontal="center" vertical="center"/>
    </xf>
    <xf numFmtId="4" fontId="6" fillId="3" borderId="2" xfId="2" quotePrefix="1" applyNumberFormat="1" applyFont="1" applyFill="1" applyBorder="1" applyAlignment="1">
      <alignment horizontal="center"/>
    </xf>
    <xf numFmtId="4" fontId="9" fillId="2" borderId="2" xfId="2" applyNumberFormat="1" applyFont="1" applyFill="1" applyBorder="1" applyAlignment="1">
      <alignment horizontal="center" vertical="center" wrapText="1"/>
    </xf>
    <xf numFmtId="4" fontId="8" fillId="2" borderId="3" xfId="2" applyNumberFormat="1" applyFont="1" applyFill="1" applyBorder="1" applyAlignment="1">
      <alignment horizontal="center" vertical="center" wrapText="1"/>
    </xf>
    <xf numFmtId="49" fontId="4" fillId="4" borderId="15" xfId="2" quotePrefix="1" applyNumberFormat="1" applyFont="1" applyFill="1" applyBorder="1" applyAlignment="1">
      <alignment horizontal="center" vertical="center"/>
    </xf>
    <xf numFmtId="4" fontId="4" fillId="4" borderId="18" xfId="2" applyNumberFormat="1" applyFont="1" applyFill="1" applyBorder="1" applyAlignment="1">
      <alignment horizontal="center" vertical="center"/>
    </xf>
    <xf numFmtId="4" fontId="4" fillId="4" borderId="19" xfId="2" applyNumberFormat="1" applyFont="1" applyFill="1" applyBorder="1" applyAlignment="1">
      <alignment horizontal="center" vertical="center"/>
    </xf>
    <xf numFmtId="4" fontId="4" fillId="3" borderId="2" xfId="2" quotePrefix="1" applyNumberFormat="1" applyFont="1" applyFill="1" applyBorder="1" applyAlignment="1">
      <alignment horizontal="center"/>
    </xf>
    <xf numFmtId="4" fontId="9" fillId="2" borderId="3" xfId="2" applyNumberFormat="1" applyFont="1" applyFill="1" applyBorder="1" applyAlignment="1">
      <alignment horizontal="center" vertical="center" wrapText="1"/>
    </xf>
    <xf numFmtId="0" fontId="9" fillId="4" borderId="20" xfId="2" applyFont="1" applyFill="1" applyBorder="1" applyAlignment="1">
      <alignment horizontal="left" vertical="center"/>
    </xf>
    <xf numFmtId="4" fontId="4" fillId="4" borderId="11" xfId="2" applyNumberFormat="1" applyFont="1" applyFill="1" applyBorder="1" applyAlignment="1">
      <alignment horizontal="center" vertical="center"/>
    </xf>
    <xf numFmtId="4" fontId="9" fillId="4" borderId="21" xfId="2" applyNumberFormat="1" applyFont="1" applyFill="1" applyBorder="1" applyAlignment="1">
      <alignment horizontal="center" vertical="center"/>
    </xf>
    <xf numFmtId="49" fontId="4" fillId="4" borderId="9" xfId="2" quotePrefix="1" applyNumberFormat="1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left" vertical="center"/>
    </xf>
    <xf numFmtId="4" fontId="4" fillId="0" borderId="22" xfId="2" applyNumberFormat="1" applyFont="1" applyFill="1" applyBorder="1" applyAlignment="1">
      <alignment horizontal="center" vertical="center"/>
    </xf>
    <xf numFmtId="4" fontId="9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4" fontId="4" fillId="4" borderId="24" xfId="2" applyNumberFormat="1" applyFont="1" applyFill="1" applyBorder="1" applyAlignment="1">
      <alignment horizontal="center" vertical="center"/>
    </xf>
    <xf numFmtId="4" fontId="9" fillId="4" borderId="19" xfId="2" applyNumberFormat="1" applyFont="1" applyFill="1" applyBorder="1" applyAlignment="1">
      <alignment horizontal="center" vertical="center"/>
    </xf>
    <xf numFmtId="0" fontId="9" fillId="4" borderId="25" xfId="2" applyFont="1" applyFill="1" applyBorder="1" applyAlignment="1">
      <alignment horizontal="left" vertical="center"/>
    </xf>
    <xf numFmtId="0" fontId="9" fillId="4" borderId="10" xfId="2" applyFont="1" applyFill="1" applyBorder="1" applyAlignment="1">
      <alignment horizontal="left" vertical="center"/>
    </xf>
    <xf numFmtId="4" fontId="4" fillId="4" borderId="16" xfId="2" applyNumberFormat="1" applyFont="1" applyFill="1" applyBorder="1" applyAlignment="1">
      <alignment horizontal="center" vertical="center"/>
    </xf>
    <xf numFmtId="0" fontId="9" fillId="4" borderId="26" xfId="2" applyFont="1" applyFill="1" applyBorder="1" applyAlignment="1">
      <alignment horizontal="left" vertical="center"/>
    </xf>
    <xf numFmtId="4" fontId="4" fillId="4" borderId="26" xfId="2" applyNumberFormat="1" applyFont="1" applyFill="1" applyBorder="1" applyAlignment="1">
      <alignment horizontal="center" vertical="center"/>
    </xf>
    <xf numFmtId="4" fontId="9" fillId="4" borderId="18" xfId="2" applyNumberFormat="1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4" fontId="4" fillId="3" borderId="2" xfId="2" applyNumberFormat="1" applyFont="1" applyFill="1" applyBorder="1" applyAlignment="1">
      <alignment horizontal="center" vertical="center"/>
    </xf>
    <xf numFmtId="4" fontId="9" fillId="3" borderId="3" xfId="2" applyNumberFormat="1" applyFont="1" applyFill="1" applyBorder="1" applyAlignment="1">
      <alignment horizontal="center" vertical="center"/>
    </xf>
    <xf numFmtId="49" fontId="4" fillId="4" borderId="27" xfId="2" applyNumberFormat="1" applyFont="1" applyFill="1" applyBorder="1" applyAlignment="1">
      <alignment horizontal="center" vertical="center"/>
    </xf>
    <xf numFmtId="0" fontId="4" fillId="4" borderId="28" xfId="2" quotePrefix="1" applyFont="1" applyFill="1" applyBorder="1" applyAlignment="1">
      <alignment horizontal="left" vertical="center"/>
    </xf>
    <xf numFmtId="4" fontId="9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4" fontId="4" fillId="4" borderId="32" xfId="2" applyNumberFormat="1" applyFont="1" applyFill="1" applyBorder="1" applyAlignment="1">
      <alignment horizontal="center" vertical="center"/>
    </xf>
    <xf numFmtId="49" fontId="4" fillId="3" borderId="33" xfId="2" applyNumberFormat="1" applyFont="1" applyFill="1" applyBorder="1" applyAlignment="1">
      <alignment horizontal="center" vertical="center"/>
    </xf>
    <xf numFmtId="0" fontId="6" fillId="3" borderId="34" xfId="2" applyFont="1" applyFill="1" applyBorder="1" applyAlignment="1">
      <alignment horizontal="center" vertical="center"/>
    </xf>
    <xf numFmtId="4" fontId="4" fillId="3" borderId="34" xfId="2" applyNumberFormat="1" applyFont="1" applyFill="1" applyBorder="1" applyAlignment="1">
      <alignment horizontal="center" vertical="center"/>
    </xf>
    <xf numFmtId="4" fontId="9" fillId="3" borderId="8" xfId="2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27" xfId="2" quotePrefix="1" applyNumberFormat="1" applyFont="1" applyFill="1" applyBorder="1" applyAlignment="1">
      <alignment horizontal="center" vertical="center"/>
    </xf>
    <xf numFmtId="4" fontId="4" fillId="4" borderId="28" xfId="2" applyNumberFormat="1" applyFont="1" applyFill="1" applyBorder="1" applyAlignment="1">
      <alignment horizontal="center" vertical="center"/>
    </xf>
    <xf numFmtId="0" fontId="4" fillId="4" borderId="16" xfId="2" quotePrefix="1" applyFont="1" applyFill="1" applyBorder="1" applyAlignment="1">
      <alignment horizontal="left" vertical="center"/>
    </xf>
    <xf numFmtId="4" fontId="4" fillId="4" borderId="21" xfId="2" applyNumberFormat="1" applyFont="1" applyFill="1" applyBorder="1" applyAlignment="1">
      <alignment horizontal="center" vertical="center"/>
    </xf>
    <xf numFmtId="4" fontId="4" fillId="0" borderId="0" xfId="2" applyNumberFormat="1" applyFont="1"/>
    <xf numFmtId="0" fontId="6" fillId="3" borderId="2" xfId="2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left" vertical="center"/>
    </xf>
    <xf numFmtId="4" fontId="4" fillId="4" borderId="29" xfId="2" applyNumberFormat="1" applyFont="1" applyFill="1" applyBorder="1" applyAlignment="1">
      <alignment horizontal="center" vertical="center"/>
    </xf>
    <xf numFmtId="49" fontId="4" fillId="4" borderId="30" xfId="2" quotePrefix="1" applyNumberFormat="1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left" vertical="center"/>
    </xf>
    <xf numFmtId="4" fontId="4" fillId="4" borderId="31" xfId="2" applyNumberFormat="1" applyFont="1" applyFill="1" applyBorder="1" applyAlignment="1">
      <alignment horizontal="center" vertical="center"/>
    </xf>
    <xf numFmtId="4" fontId="4" fillId="4" borderId="35" xfId="2" applyNumberFormat="1" applyFont="1" applyFill="1" applyBorder="1" applyAlignment="1">
      <alignment horizontal="center" vertical="center"/>
    </xf>
    <xf numFmtId="49" fontId="4" fillId="4" borderId="36" xfId="2" applyNumberFormat="1" applyFont="1" applyFill="1" applyBorder="1" applyAlignment="1">
      <alignment horizontal="center" vertical="center"/>
    </xf>
    <xf numFmtId="0" fontId="9" fillId="4" borderId="37" xfId="2" applyFont="1" applyFill="1" applyBorder="1" applyAlignment="1">
      <alignment horizontal="left" vertical="center"/>
    </xf>
    <xf numFmtId="4" fontId="4" fillId="4" borderId="38" xfId="2" applyNumberFormat="1" applyFont="1" applyFill="1" applyBorder="1" applyAlignment="1">
      <alignment horizontal="center" vertical="center"/>
    </xf>
    <xf numFmtId="4" fontId="9" fillId="4" borderId="39" xfId="2" applyNumberFormat="1" applyFont="1" applyFill="1" applyBorder="1" applyAlignment="1">
      <alignment horizontal="center" vertical="center"/>
    </xf>
    <xf numFmtId="4" fontId="9" fillId="4" borderId="40" xfId="2" applyNumberFormat="1" applyFont="1" applyFill="1" applyBorder="1" applyAlignment="1">
      <alignment horizontal="center" vertical="center"/>
    </xf>
    <xf numFmtId="0" fontId="10" fillId="0" borderId="0" xfId="2" applyFont="1"/>
    <xf numFmtId="49" fontId="4" fillId="4" borderId="0" xfId="2" applyNumberFormat="1" applyFont="1" applyFill="1" applyBorder="1" applyAlignment="1">
      <alignment horizontal="center" vertical="center"/>
    </xf>
    <xf numFmtId="0" fontId="9" fillId="4" borderId="0" xfId="2" applyFont="1" applyFill="1" applyBorder="1" applyAlignment="1">
      <alignment horizontal="left" vertical="center"/>
    </xf>
    <xf numFmtId="4" fontId="4" fillId="4" borderId="0" xfId="2" applyNumberFormat="1" applyFont="1" applyFill="1" applyBorder="1" applyAlignment="1">
      <alignment horizontal="center" vertical="center"/>
    </xf>
    <xf numFmtId="4" fontId="9" fillId="4" borderId="0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Border="1" applyAlignment="1">
      <alignment vertical="center"/>
    </xf>
    <xf numFmtId="0" fontId="12" fillId="0" borderId="0" xfId="2" applyFont="1" applyAlignment="1">
      <alignment horizontal="center"/>
    </xf>
    <xf numFmtId="0" fontId="10" fillId="0" borderId="0" xfId="2" applyFont="1" applyBorder="1"/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49" fontId="4" fillId="0" borderId="0" xfId="2" quotePrefix="1" applyNumberFormat="1" applyFont="1" applyFill="1" applyBorder="1" applyAlignment="1">
      <alignment horizontal="center" vertical="center"/>
    </xf>
    <xf numFmtId="2" fontId="4" fillId="0" borderId="0" xfId="2" applyNumberFormat="1" applyFont="1" applyBorder="1"/>
    <xf numFmtId="2" fontId="4" fillId="0" borderId="0" xfId="2" applyNumberFormat="1" applyFont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7" fillId="0" borderId="0" xfId="2" applyFont="1" applyBorder="1" applyAlignment="1">
      <alignment vertical="center" wrapText="1"/>
    </xf>
    <xf numFmtId="0" fontId="8" fillId="0" borderId="41" xfId="2" applyFont="1" applyFill="1" applyBorder="1" applyAlignment="1">
      <alignment horizontal="center" vertical="center"/>
    </xf>
    <xf numFmtId="0" fontId="8" fillId="0" borderId="42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43" xfId="2" applyFont="1" applyFill="1" applyBorder="1" applyAlignment="1">
      <alignment horizontal="center" vertical="center"/>
    </xf>
    <xf numFmtId="0" fontId="8" fillId="0" borderId="10" xfId="2" quotePrefix="1" applyNumberFormat="1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Continuous" vertical="center" wrapText="1"/>
    </xf>
    <xf numFmtId="0" fontId="8" fillId="0" borderId="14" xfId="2" applyFont="1" applyFill="1" applyBorder="1" applyAlignment="1">
      <alignment horizontal="centerContinuous" vertical="center" wrapText="1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44" xfId="2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 wrapText="1"/>
    </xf>
    <xf numFmtId="2" fontId="4" fillId="4" borderId="10" xfId="2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right" vertical="center" wrapText="1"/>
    </xf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45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44" xfId="2" quotePrefix="1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vertical="center"/>
    </xf>
    <xf numFmtId="0" fontId="4" fillId="4" borderId="46" xfId="2" quotePrefix="1" applyFont="1" applyFill="1" applyBorder="1" applyAlignment="1">
      <alignment horizontal="center" vertical="center"/>
    </xf>
    <xf numFmtId="0" fontId="9" fillId="4" borderId="13" xfId="2" applyFont="1" applyFill="1" applyBorder="1" applyAlignment="1">
      <alignment vertical="center"/>
    </xf>
    <xf numFmtId="2" fontId="4" fillId="0" borderId="47" xfId="2" applyNumberFormat="1" applyFont="1" applyFill="1" applyBorder="1" applyAlignment="1">
      <alignment horizontal="center" vertical="center"/>
    </xf>
    <xf numFmtId="4" fontId="4" fillId="4" borderId="4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16" fillId="0" borderId="0" xfId="2" applyFont="1"/>
    <xf numFmtId="0" fontId="4" fillId="0" borderId="0" xfId="2" applyFont="1" applyAlignment="1">
      <alignment horizontal="left" vertical="center" wrapText="1"/>
    </xf>
    <xf numFmtId="0" fontId="17" fillId="0" borderId="0" xfId="2" applyFont="1" applyAlignment="1">
      <alignment vertical="center"/>
    </xf>
    <xf numFmtId="0" fontId="10" fillId="0" borderId="0" xfId="2" applyFont="1" applyAlignment="1">
      <alignment horizontal="left" vertical="center" wrapText="1"/>
    </xf>
    <xf numFmtId="0" fontId="12" fillId="0" borderId="0" xfId="2" applyFont="1" applyAlignment="1">
      <alignment vertical="top" wrapText="1"/>
    </xf>
    <xf numFmtId="0" fontId="12" fillId="0" borderId="0" xfId="2" applyFont="1" applyAlignment="1">
      <alignment horizontal="center" vertical="top"/>
    </xf>
    <xf numFmtId="4" fontId="10" fillId="0" borderId="0" xfId="2" applyNumberFormat="1" applyFont="1"/>
    <xf numFmtId="0" fontId="18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14" fontId="21" fillId="0" borderId="0" xfId="2" quotePrefix="1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Continuous" vertical="center" wrapText="1"/>
    </xf>
    <xf numFmtId="49" fontId="20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2" fontId="21" fillId="0" borderId="0" xfId="2" applyNumberFormat="1" applyFont="1" applyFill="1" applyBorder="1" applyAlignment="1">
      <alignment horizontal="right" vertical="center"/>
    </xf>
    <xf numFmtId="164" fontId="21" fillId="0" borderId="0" xfId="2" applyNumberFormat="1" applyFont="1" applyFill="1" applyBorder="1" applyAlignment="1">
      <alignment horizontal="right" vertical="center"/>
    </xf>
    <xf numFmtId="2" fontId="18" fillId="0" borderId="0" xfId="2" applyNumberFormat="1" applyFont="1" applyFill="1" applyBorder="1" applyAlignment="1">
      <alignment horizontal="right" vertical="center"/>
    </xf>
    <xf numFmtId="0" fontId="21" fillId="0" borderId="0" xfId="2" quotePrefix="1" applyFont="1" applyFill="1" applyBorder="1" applyAlignment="1">
      <alignment horizontal="left" vertical="center"/>
    </xf>
    <xf numFmtId="2" fontId="10" fillId="0" borderId="0" xfId="2" applyNumberFormat="1" applyFont="1" applyBorder="1"/>
    <xf numFmtId="2" fontId="10" fillId="0" borderId="0" xfId="2" applyNumberFormat="1" applyFont="1"/>
    <xf numFmtId="49" fontId="20" fillId="0" borderId="0" xfId="2" quotePrefix="1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vertical="center" wrapText="1"/>
    </xf>
    <xf numFmtId="2" fontId="21" fillId="0" borderId="0" xfId="2" quotePrefix="1" applyNumberFormat="1" applyFont="1" applyFill="1" applyBorder="1" applyAlignment="1">
      <alignment horizontal="right" vertical="center"/>
    </xf>
    <xf numFmtId="0" fontId="21" fillId="0" borderId="0" xfId="2" applyFont="1" applyFill="1" applyBorder="1" applyAlignment="1">
      <alignment vertical="center"/>
    </xf>
    <xf numFmtId="0" fontId="20" fillId="0" borderId="0" xfId="2" quotePrefix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horizontal="left" vertical="center"/>
    </xf>
    <xf numFmtId="0" fontId="10" fillId="0" borderId="0" xfId="2" applyFont="1" applyFill="1" applyBorder="1"/>
    <xf numFmtId="0" fontId="14" fillId="0" borderId="0" xfId="2" applyFont="1" applyAlignment="1">
      <alignment horizontal="left" vertical="center"/>
    </xf>
    <xf numFmtId="0" fontId="10" fillId="0" borderId="0" xfId="2" applyFont="1" applyFill="1"/>
    <xf numFmtId="0" fontId="14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33" xfId="2" applyFont="1" applyFill="1" applyBorder="1" applyAlignment="1">
      <alignment horizontal="center" vertical="center"/>
    </xf>
    <xf numFmtId="14" fontId="6" fillId="0" borderId="47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2" xfId="2" applyFont="1" applyFill="1" applyBorder="1" applyAlignment="1">
      <alignment horizontal="centerContinuous" vertical="center" wrapText="1"/>
    </xf>
    <xf numFmtId="49" fontId="4" fillId="4" borderId="48" xfId="2" applyNumberFormat="1" applyFont="1" applyFill="1" applyBorder="1" applyAlignment="1">
      <alignment horizontal="center" vertical="center"/>
    </xf>
    <xf numFmtId="0" fontId="9" fillId="4" borderId="49" xfId="2" applyFont="1" applyFill="1" applyBorder="1" applyAlignment="1">
      <alignment horizontal="left" vertical="center"/>
    </xf>
    <xf numFmtId="2" fontId="4" fillId="4" borderId="49" xfId="2" applyNumberFormat="1" applyFont="1" applyFill="1" applyBorder="1" applyAlignment="1">
      <alignment horizontal="center" vertical="center"/>
    </xf>
    <xf numFmtId="2" fontId="4" fillId="4" borderId="50" xfId="2" applyNumberFormat="1" applyFont="1" applyFill="1" applyBorder="1" applyAlignment="1">
      <alignment horizontal="center" vertical="center"/>
    </xf>
    <xf numFmtId="2" fontId="4" fillId="4" borderId="51" xfId="2" applyNumberFormat="1" applyFont="1" applyFill="1" applyBorder="1" applyAlignment="1">
      <alignment horizontal="center" vertical="center"/>
    </xf>
    <xf numFmtId="2" fontId="4" fillId="4" borderId="16" xfId="2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14" fillId="4" borderId="9" xfId="2" applyNumberFormat="1" applyFont="1" applyFill="1" applyBorder="1" applyAlignment="1">
      <alignment horizontal="center" vertical="center"/>
    </xf>
    <xf numFmtId="2" fontId="9" fillId="4" borderId="32" xfId="2" applyNumberFormat="1" applyFont="1" applyFill="1" applyBorder="1" applyAlignment="1">
      <alignment horizontal="center" vertical="center"/>
    </xf>
    <xf numFmtId="2" fontId="9" fillId="4" borderId="12" xfId="2" applyNumberFormat="1" applyFont="1" applyFill="1" applyBorder="1" applyAlignment="1">
      <alignment horizontal="center" vertical="center"/>
    </xf>
    <xf numFmtId="49" fontId="4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4" borderId="21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4" fillId="4" borderId="17" xfId="2" applyNumberFormat="1" applyFont="1" applyFill="1" applyBorder="1" applyAlignment="1">
      <alignment horizontal="center" vertical="center"/>
    </xf>
    <xf numFmtId="0" fontId="14" fillId="0" borderId="0" xfId="2" applyFont="1" applyBorder="1"/>
    <xf numFmtId="2" fontId="9" fillId="4" borderId="10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4" fillId="4" borderId="16" xfId="2" applyFont="1" applyFill="1" applyBorder="1" applyAlignment="1">
      <alignment horizontal="left" vertical="center"/>
    </xf>
    <xf numFmtId="2" fontId="4" fillId="4" borderId="47" xfId="2" applyNumberFormat="1" applyFont="1" applyFill="1" applyBorder="1" applyAlignment="1">
      <alignment horizontal="center" vertical="center"/>
    </xf>
    <xf numFmtId="2" fontId="4" fillId="6" borderId="3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0" xfId="2" quotePrefix="1" applyFont="1" applyFill="1" applyBorder="1" applyAlignment="1">
      <alignment horizontal="left" vertical="center"/>
    </xf>
    <xf numFmtId="2" fontId="4" fillId="4" borderId="10" xfId="2" quotePrefix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/>
    </xf>
    <xf numFmtId="2" fontId="4" fillId="0" borderId="10" xfId="2" applyNumberFormat="1" applyFont="1" applyFill="1" applyBorder="1" applyAlignment="1">
      <alignment horizontal="center" vertical="center"/>
    </xf>
    <xf numFmtId="2" fontId="4" fillId="4" borderId="52" xfId="2" applyNumberFormat="1" applyFont="1" applyFill="1" applyBorder="1" applyAlignment="1">
      <alignment horizontal="center" vertical="center"/>
    </xf>
    <xf numFmtId="0" fontId="14" fillId="6" borderId="1" xfId="2" quotePrefix="1" applyFont="1" applyFill="1" applyBorder="1" applyAlignment="1">
      <alignment horizontal="center" vertical="center"/>
    </xf>
    <xf numFmtId="0" fontId="26" fillId="0" borderId="0" xfId="2" applyFont="1"/>
    <xf numFmtId="0" fontId="4" fillId="4" borderId="53" xfId="2" quotePrefix="1" applyFont="1" applyFill="1" applyBorder="1" applyAlignment="1">
      <alignment horizontal="center" vertical="center"/>
    </xf>
    <xf numFmtId="0" fontId="4" fillId="4" borderId="54" xfId="2" applyFont="1" applyFill="1" applyBorder="1" applyAlignment="1">
      <alignment vertical="center"/>
    </xf>
    <xf numFmtId="2" fontId="4" fillId="4" borderId="54" xfId="2" applyNumberFormat="1" applyFont="1" applyFill="1" applyBorder="1" applyAlignment="1">
      <alignment horizontal="center" vertical="center"/>
    </xf>
    <xf numFmtId="2" fontId="4" fillId="4" borderId="55" xfId="2" applyNumberFormat="1" applyFont="1" applyFill="1" applyBorder="1" applyAlignment="1">
      <alignment horizontal="center" vertical="center"/>
    </xf>
    <xf numFmtId="0" fontId="4" fillId="4" borderId="56" xfId="2" quotePrefix="1" applyFont="1" applyFill="1" applyBorder="1" applyAlignment="1">
      <alignment horizontal="center" vertical="center"/>
    </xf>
    <xf numFmtId="0" fontId="4" fillId="4" borderId="57" xfId="2" applyFont="1" applyFill="1" applyBorder="1" applyAlignment="1">
      <alignment vertical="center"/>
    </xf>
    <xf numFmtId="2" fontId="4" fillId="4" borderId="57" xfId="2" applyNumberFormat="1" applyFont="1" applyFill="1" applyBorder="1" applyAlignment="1">
      <alignment horizontal="center" vertical="center"/>
    </xf>
    <xf numFmtId="2" fontId="4" fillId="4" borderId="58" xfId="2" applyNumberFormat="1" applyFont="1" applyFill="1" applyBorder="1" applyAlignment="1">
      <alignment horizontal="center" vertical="center"/>
    </xf>
    <xf numFmtId="2" fontId="4" fillId="4" borderId="59" xfId="2" applyNumberFormat="1" applyFont="1" applyFill="1" applyBorder="1" applyAlignment="1">
      <alignment horizontal="center" vertical="center"/>
    </xf>
    <xf numFmtId="0" fontId="4" fillId="4" borderId="34" xfId="2" applyFont="1" applyFill="1" applyBorder="1" applyAlignment="1">
      <alignment vertical="center"/>
    </xf>
    <xf numFmtId="2" fontId="4" fillId="0" borderId="24" xfId="2" applyNumberFormat="1" applyFont="1" applyFill="1" applyBorder="1" applyAlignment="1">
      <alignment horizontal="center" vertical="center"/>
    </xf>
    <xf numFmtId="2" fontId="4" fillId="0" borderId="34" xfId="2" applyNumberFormat="1" applyFont="1" applyFill="1" applyBorder="1" applyAlignment="1">
      <alignment horizontal="center" vertical="center"/>
    </xf>
    <xf numFmtId="2" fontId="4" fillId="0" borderId="14" xfId="2" applyNumberFormat="1" applyFont="1" applyFill="1" applyBorder="1" applyAlignment="1">
      <alignment horizontal="center" vertical="center"/>
    </xf>
    <xf numFmtId="0" fontId="4" fillId="6" borderId="1" xfId="2" quotePrefix="1" applyFont="1" applyFill="1" applyBorder="1" applyAlignment="1">
      <alignment horizontal="center" vertical="center"/>
    </xf>
    <xf numFmtId="0" fontId="4" fillId="4" borderId="60" xfId="2" applyFont="1" applyFill="1" applyBorder="1" applyAlignment="1">
      <alignment vertical="center"/>
    </xf>
    <xf numFmtId="2" fontId="4" fillId="0" borderId="61" xfId="2" applyNumberFormat="1" applyFont="1" applyFill="1" applyBorder="1" applyAlignment="1">
      <alignment horizontal="center" vertical="center"/>
    </xf>
    <xf numFmtId="2" fontId="4" fillId="0" borderId="60" xfId="2" applyNumberFormat="1" applyFont="1" applyFill="1" applyBorder="1" applyAlignment="1">
      <alignment horizontal="center" vertical="center"/>
    </xf>
    <xf numFmtId="2" fontId="4" fillId="0" borderId="62" xfId="2" applyNumberFormat="1" applyFont="1" applyFill="1" applyBorder="1" applyAlignment="1">
      <alignment horizontal="center" vertical="center"/>
    </xf>
    <xf numFmtId="0" fontId="4" fillId="4" borderId="63" xfId="2" applyFont="1" applyFill="1" applyBorder="1" applyAlignment="1">
      <alignment vertical="center"/>
    </xf>
    <xf numFmtId="2" fontId="4" fillId="0" borderId="64" xfId="2" applyNumberFormat="1" applyFont="1" applyFill="1" applyBorder="1" applyAlignment="1">
      <alignment horizontal="center" vertical="center"/>
    </xf>
    <xf numFmtId="2" fontId="4" fillId="0" borderId="63" xfId="2" applyNumberFormat="1" applyFont="1" applyFill="1" applyBorder="1" applyAlignment="1">
      <alignment horizontal="center" vertical="center"/>
    </xf>
    <xf numFmtId="2" fontId="4" fillId="0" borderId="65" xfId="2" applyNumberFormat="1" applyFont="1" applyFill="1" applyBorder="1" applyAlignment="1">
      <alignment horizontal="center" vertical="center"/>
    </xf>
    <xf numFmtId="0" fontId="4" fillId="0" borderId="0" xfId="2" applyFont="1" applyAlignment="1">
      <alignment vertical="center"/>
    </xf>
    <xf numFmtId="4" fontId="14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4" fillId="0" borderId="0" xfId="2" applyFont="1" applyFill="1" applyBorder="1"/>
    <xf numFmtId="14" fontId="27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4" fillId="0" borderId="0" xfId="2" applyFont="1" applyFill="1"/>
    <xf numFmtId="49" fontId="14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7" fillId="0" borderId="0" xfId="2" applyNumberFormat="1" applyFont="1" applyFill="1" applyBorder="1" applyAlignment="1">
      <alignment horizontal="right" vertical="center"/>
    </xf>
    <xf numFmtId="164" fontId="27" fillId="0" borderId="0" xfId="2" applyNumberFormat="1" applyFont="1" applyFill="1" applyBorder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14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8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21" fillId="7" borderId="66" xfId="3" applyFont="1" applyFill="1" applyBorder="1" applyAlignment="1">
      <alignment vertical="center" wrapText="1"/>
    </xf>
    <xf numFmtId="0" fontId="21" fillId="7" borderId="66" xfId="3" applyNumberFormat="1" applyFont="1" applyFill="1" applyBorder="1" applyAlignment="1" applyProtection="1">
      <alignment horizontal="center" vertical="center" wrapText="1"/>
    </xf>
    <xf numFmtId="49" fontId="18" fillId="4" borderId="67" xfId="3" applyNumberFormat="1" applyFont="1" applyFill="1" applyBorder="1" applyAlignment="1" applyProtection="1">
      <alignment horizontal="left" vertical="center" wrapText="1"/>
    </xf>
    <xf numFmtId="49" fontId="29" fillId="4" borderId="68" xfId="0" applyNumberFormat="1" applyFont="1" applyFill="1" applyBorder="1" applyAlignment="1" applyProtection="1">
      <alignment horizontal="left" vertical="center" wrapText="1"/>
    </xf>
    <xf numFmtId="2" fontId="29" fillId="4" borderId="69" xfId="0" applyNumberFormat="1" applyFont="1" applyFill="1" applyBorder="1" applyAlignment="1" applyProtection="1">
      <alignment horizontal="center" vertical="center" wrapText="1"/>
    </xf>
    <xf numFmtId="2" fontId="18" fillId="4" borderId="69" xfId="0" applyNumberFormat="1" applyFont="1" applyFill="1" applyBorder="1" applyAlignment="1" applyProtection="1">
      <alignment horizontal="center" vertical="center" wrapText="1"/>
    </xf>
    <xf numFmtId="0" fontId="30" fillId="4" borderId="67" xfId="3" applyFont="1" applyFill="1" applyBorder="1" applyAlignment="1" applyProtection="1">
      <alignment horizontal="left" vertical="top" wrapText="1"/>
    </xf>
    <xf numFmtId="0" fontId="30" fillId="4" borderId="70" xfId="3" applyFont="1" applyFill="1" applyBorder="1" applyAlignment="1" applyProtection="1">
      <alignment horizontal="left" vertical="top" wrapText="1"/>
    </xf>
    <xf numFmtId="49" fontId="29" fillId="4" borderId="71" xfId="0" applyNumberFormat="1" applyFont="1" applyFill="1" applyBorder="1" applyAlignment="1" applyProtection="1">
      <alignment horizontal="left" vertical="center" wrapText="1"/>
    </xf>
    <xf numFmtId="2" fontId="29" fillId="4" borderId="72" xfId="0" applyNumberFormat="1" applyFont="1" applyFill="1" applyBorder="1" applyAlignment="1" applyProtection="1">
      <alignment horizontal="center" vertical="center" wrapText="1"/>
    </xf>
    <xf numFmtId="2" fontId="18" fillId="4" borderId="73" xfId="0" applyNumberFormat="1" applyFont="1" applyFill="1" applyBorder="1" applyAlignment="1" applyProtection="1">
      <alignment horizontal="center" vertical="center" wrapText="1"/>
    </xf>
    <xf numFmtId="49" fontId="18" fillId="4" borderId="74" xfId="0" applyNumberFormat="1" applyFont="1" applyFill="1" applyBorder="1" applyAlignment="1" applyProtection="1">
      <alignment horizontal="left" vertical="center" wrapText="1"/>
    </xf>
    <xf numFmtId="49" fontId="18" fillId="4" borderId="67" xfId="0" applyNumberFormat="1" applyFont="1" applyFill="1" applyBorder="1" applyAlignment="1" applyProtection="1">
      <alignment horizontal="left" vertical="center" wrapText="1"/>
    </xf>
    <xf numFmtId="0" fontId="11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34" xfId="3" applyNumberFormat="1" applyFont="1" applyFill="1" applyBorder="1" applyAlignment="1">
      <alignment horizontal="center" vertical="distributed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2" fontId="18" fillId="4" borderId="72" xfId="0" applyNumberFormat="1" applyFont="1" applyFill="1" applyBorder="1" applyAlignment="1" applyProtection="1">
      <alignment horizontal="center" vertical="center" wrapText="1"/>
    </xf>
    <xf numFmtId="0" fontId="11" fillId="0" borderId="0" xfId="3" applyNumberFormat="1" applyFont="1" applyFill="1" applyBorder="1" applyAlignment="1">
      <alignment horizontal="center" vertical="center" wrapText="1"/>
    </xf>
    <xf numFmtId="0" fontId="21" fillId="0" borderId="0" xfId="3" applyNumberFormat="1" applyFont="1" applyFill="1" applyBorder="1" applyAlignment="1">
      <alignment horizontal="center" vertical="distributed"/>
    </xf>
    <xf numFmtId="0" fontId="21" fillId="0" borderId="0" xfId="3" applyNumberFormat="1" applyFont="1" applyFill="1" applyBorder="1" applyAlignment="1">
      <alignment horizontal="center" vertical="distributed" wrapText="1"/>
    </xf>
    <xf numFmtId="0" fontId="21" fillId="0" borderId="34" xfId="3" applyNumberFormat="1" applyFont="1" applyFill="1" applyBorder="1" applyAlignment="1">
      <alignment horizontal="center" vertical="distributed" wrapText="1"/>
    </xf>
    <xf numFmtId="49" fontId="18" fillId="4" borderId="67" xfId="3" applyNumberFormat="1" applyFont="1" applyFill="1" applyBorder="1" applyAlignment="1" applyProtection="1">
      <alignment horizontal="left" vertical="top" wrapText="1"/>
    </xf>
    <xf numFmtId="2" fontId="29" fillId="4" borderId="69" xfId="0" applyNumberFormat="1" applyFont="1" applyFill="1" applyBorder="1" applyAlignment="1" applyProtection="1">
      <alignment horizontal="center" vertical="top" wrapText="1"/>
    </xf>
    <xf numFmtId="2" fontId="18" fillId="4" borderId="69" xfId="0" applyNumberFormat="1" applyFont="1" applyFill="1" applyBorder="1" applyAlignment="1" applyProtection="1">
      <alignment horizontal="center" vertical="top" wrapText="1"/>
    </xf>
    <xf numFmtId="2" fontId="29" fillId="4" borderId="72" xfId="0" applyNumberFormat="1" applyFont="1" applyFill="1" applyBorder="1" applyAlignment="1" applyProtection="1">
      <alignment horizontal="center" vertical="top" wrapText="1"/>
    </xf>
    <xf numFmtId="2" fontId="18" fillId="4" borderId="73" xfId="0" applyNumberFormat="1" applyFont="1" applyFill="1" applyBorder="1" applyAlignment="1" applyProtection="1">
      <alignment horizontal="center" vertical="top" wrapText="1"/>
    </xf>
    <xf numFmtId="49" fontId="29" fillId="4" borderId="68" xfId="3" applyNumberFormat="1" applyFont="1" applyFill="1" applyBorder="1" applyAlignment="1" applyProtection="1">
      <alignment horizontal="left" vertical="top" wrapText="1"/>
    </xf>
    <xf numFmtId="49" fontId="29" fillId="4" borderId="71" xfId="3" applyNumberFormat="1" applyFont="1" applyFill="1" applyBorder="1" applyAlignment="1" applyProtection="1">
      <alignment horizontal="left" vertical="top" wrapText="1"/>
    </xf>
    <xf numFmtId="49" fontId="29" fillId="4" borderId="68" xfId="0" applyNumberFormat="1" applyFont="1" applyFill="1" applyBorder="1" applyAlignment="1" applyProtection="1">
      <alignment horizontal="left" vertical="top" wrapText="1"/>
    </xf>
    <xf numFmtId="49" fontId="18" fillId="4" borderId="68" xfId="3" applyNumberFormat="1" applyFont="1" applyFill="1" applyBorder="1" applyAlignment="1" applyProtection="1">
      <alignment horizontal="left" vertical="top" wrapText="1"/>
    </xf>
    <xf numFmtId="49" fontId="18" fillId="4" borderId="71" xfId="3" applyNumberFormat="1" applyFont="1" applyFill="1" applyBorder="1" applyAlignment="1" applyProtection="1">
      <alignment horizontal="left" vertical="top" wrapText="1"/>
    </xf>
    <xf numFmtId="49" fontId="18" fillId="4" borderId="75" xfId="3" applyNumberFormat="1" applyFont="1" applyFill="1" applyBorder="1" applyAlignment="1" applyProtection="1">
      <alignment horizontal="left" vertical="top" wrapText="1"/>
    </xf>
    <xf numFmtId="49" fontId="29" fillId="4" borderId="66" xfId="3" applyNumberFormat="1" applyFont="1" applyFill="1" applyBorder="1" applyAlignment="1" applyProtection="1">
      <alignment horizontal="left" vertical="top" wrapText="1"/>
    </xf>
    <xf numFmtId="2" fontId="29" fillId="4" borderId="76" xfId="0" applyNumberFormat="1" applyFont="1" applyFill="1" applyBorder="1" applyAlignment="1" applyProtection="1">
      <alignment horizontal="center" vertical="top" wrapText="1"/>
    </xf>
    <xf numFmtId="49" fontId="29" fillId="0" borderId="68" xfId="3" applyNumberFormat="1" applyFont="1" applyFill="1" applyBorder="1" applyAlignment="1" applyProtection="1">
      <alignment horizontal="left" vertical="top" wrapText="1"/>
    </xf>
    <xf numFmtId="0" fontId="20" fillId="0" borderId="0" xfId="2" applyNumberFormat="1" applyFont="1" applyFill="1" applyBorder="1" applyAlignment="1"/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11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0" fontId="21" fillId="7" borderId="66" xfId="2" applyFont="1" applyFill="1" applyBorder="1" applyAlignment="1">
      <alignment vertical="center" wrapText="1"/>
    </xf>
    <xf numFmtId="0" fontId="21" fillId="7" borderId="66" xfId="2" applyNumberFormat="1" applyFont="1" applyFill="1" applyBorder="1" applyAlignment="1" applyProtection="1">
      <alignment horizontal="center" vertical="center" wrapText="1"/>
    </xf>
    <xf numFmtId="0" fontId="21" fillId="4" borderId="77" xfId="2" applyNumberFormat="1" applyFont="1" applyFill="1" applyBorder="1" applyAlignment="1" applyProtection="1">
      <alignment horizontal="left" vertical="center" wrapText="1"/>
    </xf>
    <xf numFmtId="2" fontId="29" fillId="4" borderId="78" xfId="3" applyNumberFormat="1" applyFont="1" applyFill="1" applyBorder="1" applyAlignment="1" applyProtection="1">
      <alignment horizontal="left" vertical="top" wrapText="1"/>
    </xf>
    <xf numFmtId="2" fontId="29" fillId="4" borderId="77" xfId="0" applyNumberFormat="1" applyFont="1" applyFill="1" applyBorder="1" applyAlignment="1" applyProtection="1">
      <alignment horizontal="center" vertical="top" wrapText="1"/>
    </xf>
    <xf numFmtId="2" fontId="18" fillId="4" borderId="69" xfId="3" applyNumberFormat="1" applyFont="1" applyFill="1" applyBorder="1" applyAlignment="1" applyProtection="1">
      <alignment horizontal="center" vertical="top" wrapText="1"/>
    </xf>
    <xf numFmtId="0" fontId="20" fillId="0" borderId="79" xfId="2" applyNumberFormat="1" applyFont="1" applyFill="1" applyBorder="1" applyAlignment="1">
      <alignment horizontal="left" vertical="center"/>
    </xf>
    <xf numFmtId="2" fontId="29" fillId="4" borderId="17" xfId="3" applyNumberFormat="1" applyFont="1" applyFill="1" applyBorder="1" applyAlignment="1" applyProtection="1">
      <alignment horizontal="left" vertical="top" wrapText="1"/>
    </xf>
    <xf numFmtId="2" fontId="29" fillId="4" borderId="79" xfId="0" applyNumberFormat="1" applyFont="1" applyFill="1" applyBorder="1" applyAlignment="1" applyProtection="1">
      <alignment horizontal="center" vertical="top" wrapText="1"/>
    </xf>
    <xf numFmtId="0" fontId="20" fillId="0" borderId="79" xfId="2" applyNumberFormat="1" applyFont="1" applyFill="1" applyBorder="1" applyAlignment="1"/>
    <xf numFmtId="0" fontId="20" fillId="0" borderId="75" xfId="2" applyNumberFormat="1" applyFont="1" applyFill="1" applyBorder="1" applyAlignment="1"/>
    <xf numFmtId="2" fontId="29" fillId="4" borderId="80" xfId="3" applyNumberFormat="1" applyFont="1" applyFill="1" applyBorder="1" applyAlignment="1" applyProtection="1">
      <alignment horizontal="left" vertical="top" wrapText="1"/>
    </xf>
    <xf numFmtId="2" fontId="29" fillId="4" borderId="75" xfId="0" applyNumberFormat="1" applyFont="1" applyFill="1" applyBorder="1" applyAlignment="1" applyProtection="1">
      <alignment horizontal="center" vertical="top" wrapText="1"/>
    </xf>
    <xf numFmtId="0" fontId="21" fillId="0" borderId="77" xfId="2" applyNumberFormat="1" applyFont="1" applyFill="1" applyBorder="1" applyAlignment="1"/>
    <xf numFmtId="2" fontId="21" fillId="4" borderId="1" xfId="2" applyNumberFormat="1" applyFont="1" applyFill="1" applyBorder="1" applyAlignment="1" applyProtection="1">
      <alignment horizontal="center" vertical="center" wrapText="1"/>
    </xf>
    <xf numFmtId="2" fontId="21" fillId="4" borderId="2" xfId="2" applyNumberFormat="1" applyFont="1" applyFill="1" applyBorder="1" applyAlignment="1" applyProtection="1">
      <alignment horizontal="center" vertical="center" wrapText="1"/>
    </xf>
    <xf numFmtId="2" fontId="21" fillId="4" borderId="3" xfId="2" applyNumberFormat="1" applyFont="1" applyFill="1" applyBorder="1" applyAlignment="1" applyProtection="1">
      <alignment horizontal="center" vertical="center" wrapText="1"/>
    </xf>
    <xf numFmtId="2" fontId="29" fillId="4" borderId="77" xfId="3" applyNumberFormat="1" applyFont="1" applyFill="1" applyBorder="1" applyAlignment="1" applyProtection="1">
      <alignment horizontal="center" vertical="top" wrapText="1"/>
    </xf>
    <xf numFmtId="2" fontId="29" fillId="4" borderId="79" xfId="3" applyNumberFormat="1" applyFont="1" applyFill="1" applyBorder="1" applyAlignment="1" applyProtection="1">
      <alignment horizontal="center" vertical="top" wrapText="1"/>
    </xf>
    <xf numFmtId="2" fontId="29" fillId="4" borderId="75" xfId="3" applyNumberFormat="1" applyFont="1" applyFill="1" applyBorder="1" applyAlignment="1" applyProtection="1">
      <alignment horizontal="center" vertical="top" wrapText="1"/>
    </xf>
    <xf numFmtId="2" fontId="18" fillId="4" borderId="81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31" fillId="4" borderId="0" xfId="4" applyFont="1" applyFill="1"/>
    <xf numFmtId="0" fontId="6" fillId="4" borderId="0" xfId="4" quotePrefix="1" applyFont="1" applyFill="1" applyAlignment="1">
      <alignment horizontal="right"/>
    </xf>
    <xf numFmtId="0" fontId="31" fillId="0" borderId="0" xfId="4" applyFont="1"/>
    <xf numFmtId="0" fontId="1" fillId="0" borderId="0" xfId="4"/>
    <xf numFmtId="0" fontId="20" fillId="4" borderId="0" xfId="4" applyFont="1" applyFill="1"/>
    <xf numFmtId="0" fontId="32" fillId="0" borderId="0" xfId="4" applyFont="1"/>
    <xf numFmtId="0" fontId="21" fillId="4" borderId="0" xfId="4" applyFont="1" applyFill="1" applyAlignment="1">
      <alignment horizontal="center" vertical="center"/>
    </xf>
    <xf numFmtId="0" fontId="31" fillId="0" borderId="0" xfId="4" applyFont="1" applyAlignment="1">
      <alignment vertical="center"/>
    </xf>
    <xf numFmtId="0" fontId="21" fillId="4" borderId="0" xfId="4" applyFont="1" applyFill="1"/>
    <xf numFmtId="0" fontId="21" fillId="7" borderId="77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77" xfId="4" applyFont="1" applyFill="1" applyBorder="1"/>
    <xf numFmtId="49" fontId="29" fillId="4" borderId="49" xfId="0" applyNumberFormat="1" applyFont="1" applyFill="1" applyBorder="1" applyAlignment="1" applyProtection="1">
      <alignment horizontal="center" vertical="top" wrapText="1"/>
    </xf>
    <xf numFmtId="2" fontId="18" fillId="4" borderId="77" xfId="0" applyNumberFormat="1" applyFont="1" applyFill="1" applyBorder="1" applyAlignment="1" applyProtection="1">
      <alignment horizontal="center" vertical="top" wrapText="1"/>
    </xf>
    <xf numFmtId="0" fontId="21" fillId="4" borderId="9" xfId="4" applyFont="1" applyFill="1" applyBorder="1"/>
    <xf numFmtId="0" fontId="20" fillId="4" borderId="79" xfId="4" applyFont="1" applyFill="1" applyBorder="1"/>
    <xf numFmtId="49" fontId="29" fillId="4" borderId="16" xfId="0" applyNumberFormat="1" applyFont="1" applyFill="1" applyBorder="1" applyAlignment="1" applyProtection="1">
      <alignment horizontal="center" vertical="top" wrapText="1"/>
    </xf>
    <xf numFmtId="2" fontId="18" fillId="4" borderId="79" xfId="0" applyNumberFormat="1" applyFont="1" applyFill="1" applyBorder="1" applyAlignment="1" applyProtection="1">
      <alignment horizontal="center" vertical="top" wrapText="1"/>
    </xf>
    <xf numFmtId="0" fontId="2" fillId="0" borderId="0" xfId="4" applyFont="1"/>
    <xf numFmtId="0" fontId="21" fillId="4" borderId="75" xfId="4" applyFont="1" applyFill="1" applyBorder="1"/>
    <xf numFmtId="0" fontId="20" fillId="4" borderId="75" xfId="4" applyFont="1" applyFill="1" applyBorder="1"/>
    <xf numFmtId="2" fontId="29" fillId="4" borderId="82" xfId="0" applyNumberFormat="1" applyFont="1" applyFill="1" applyBorder="1" applyAlignment="1" applyProtection="1">
      <alignment horizontal="center" vertical="top" wrapText="1"/>
    </xf>
    <xf numFmtId="49" fontId="29" fillId="4" borderId="83" xfId="0" applyNumberFormat="1" applyFont="1" applyFill="1" applyBorder="1" applyAlignment="1" applyProtection="1">
      <alignment horizontal="center" vertical="top" wrapText="1"/>
    </xf>
    <xf numFmtId="2" fontId="18" fillId="4" borderId="75" xfId="0" applyNumberFormat="1" applyFont="1" applyFill="1" applyBorder="1" applyAlignment="1" applyProtection="1">
      <alignment horizontal="center" vertical="top" wrapText="1"/>
    </xf>
    <xf numFmtId="2" fontId="29" fillId="4" borderId="84" xfId="0" applyNumberFormat="1" applyFont="1" applyFill="1" applyBorder="1" applyAlignment="1" applyProtection="1">
      <alignment horizontal="center" vertical="top" wrapText="1"/>
    </xf>
    <xf numFmtId="0" fontId="21" fillId="4" borderId="33" xfId="4" applyFont="1" applyFill="1" applyBorder="1"/>
    <xf numFmtId="49" fontId="29" fillId="4" borderId="71" xfId="0" applyNumberFormat="1" applyFont="1" applyFill="1" applyBorder="1" applyAlignment="1" applyProtection="1">
      <alignment horizontal="left" vertical="top" wrapText="1"/>
    </xf>
    <xf numFmtId="0" fontId="21" fillId="4" borderId="66" xfId="4" applyFont="1" applyFill="1" applyBorder="1"/>
    <xf numFmtId="2" fontId="29" fillId="4" borderId="66" xfId="0" applyNumberFormat="1" applyFont="1" applyFill="1" applyBorder="1" applyAlignment="1" applyProtection="1">
      <alignment horizontal="center" vertical="top" wrapText="1"/>
    </xf>
    <xf numFmtId="2" fontId="18" fillId="4" borderId="66" xfId="0" applyNumberFormat="1" applyFont="1" applyFill="1" applyBorder="1" applyAlignment="1" applyProtection="1">
      <alignment horizontal="center" vertical="top" wrapText="1"/>
    </xf>
    <xf numFmtId="0" fontId="21" fillId="4" borderId="9" xfId="4" applyFont="1" applyFill="1" applyBorder="1" applyAlignment="1">
      <alignment horizontal="left"/>
    </xf>
    <xf numFmtId="0" fontId="20" fillId="4" borderId="77" xfId="4" applyFont="1" applyFill="1" applyBorder="1" applyAlignment="1">
      <alignment vertical="center"/>
    </xf>
    <xf numFmtId="0" fontId="20" fillId="4" borderId="79" xfId="4" applyFont="1" applyFill="1" applyBorder="1" applyAlignment="1">
      <alignment vertical="center"/>
    </xf>
    <xf numFmtId="14" fontId="21" fillId="4" borderId="33" xfId="4" applyNumberFormat="1" applyFont="1" applyFill="1" applyBorder="1" applyAlignment="1">
      <alignment horizontal="left"/>
    </xf>
    <xf numFmtId="0" fontId="20" fillId="4" borderId="75" xfId="4" applyFont="1" applyFill="1" applyBorder="1" applyAlignment="1">
      <alignment vertical="center"/>
    </xf>
    <xf numFmtId="0" fontId="21" fillId="4" borderId="85" xfId="4" applyFont="1" applyFill="1" applyBorder="1" applyAlignment="1">
      <alignment horizontal="lef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4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5" fillId="4" borderId="0" xfId="5" quotePrefix="1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>
      <alignment horizontal="left" vertical="center" wrapText="1"/>
    </xf>
    <xf numFmtId="165" fontId="34" fillId="0" borderId="0" xfId="6" applyFont="1" applyBorder="1" applyAlignment="1">
      <alignment horizontal="center"/>
    </xf>
    <xf numFmtId="0" fontId="7" fillId="0" borderId="34" xfId="2" applyFont="1" applyBorder="1" applyAlignment="1">
      <alignment horizontal="left" vertical="top" wrapText="1"/>
    </xf>
    <xf numFmtId="166" fontId="35" fillId="4" borderId="0" xfId="5" applyNumberFormat="1" applyFont="1" applyFill="1" applyBorder="1" applyAlignment="1" applyProtection="1">
      <alignment horizontal="center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5" xfId="5" applyNumberFormat="1" applyFont="1" applyFill="1" applyBorder="1" applyAlignment="1" applyProtection="1">
      <alignment horizontal="center" vertical="center" wrapText="1"/>
    </xf>
    <xf numFmtId="166" fontId="6" fillId="4" borderId="8" xfId="5" applyNumberFormat="1" applyFont="1" applyFill="1" applyBorder="1" applyAlignment="1" applyProtection="1">
      <alignment horizontal="center" vertical="center" wrapText="1"/>
    </xf>
    <xf numFmtId="166" fontId="6" fillId="4" borderId="33" xfId="5" applyNumberFormat="1" applyFont="1" applyFill="1" applyBorder="1" applyAlignment="1" applyProtection="1">
      <alignment horizontal="center" vertical="center" wrapText="1"/>
    </xf>
    <xf numFmtId="166" fontId="6" fillId="4" borderId="34" xfId="5" applyNumberFormat="1" applyFont="1" applyFill="1" applyBorder="1" applyAlignment="1" applyProtection="1">
      <alignment horizontal="center" vertical="center" wrapText="1"/>
    </xf>
    <xf numFmtId="166" fontId="6" fillId="4" borderId="14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34" fillId="4" borderId="0" xfId="5" applyFont="1" applyFill="1" applyBorder="1"/>
    <xf numFmtId="166" fontId="19" fillId="4" borderId="0" xfId="5" applyNumberFormat="1" applyFont="1" applyFill="1" applyBorder="1" applyAlignment="1" applyProtection="1"/>
    <xf numFmtId="166" fontId="19" fillId="4" borderId="34" xfId="5" applyNumberFormat="1" applyFont="1" applyFill="1" applyBorder="1" applyAlignment="1" applyProtection="1"/>
    <xf numFmtId="166" fontId="37" fillId="4" borderId="0" xfId="5" applyNumberFormat="1" applyFont="1" applyFill="1" applyBorder="1" applyAlignment="1" applyProtection="1">
      <alignment horizontal="center"/>
    </xf>
    <xf numFmtId="166" fontId="21" fillId="8" borderId="45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18" fillId="8" borderId="86" xfId="5" applyNumberFormat="1" applyFont="1" applyFill="1" applyBorder="1" applyAlignment="1" applyProtection="1">
      <alignment horizontal="left"/>
    </xf>
    <xf numFmtId="166" fontId="18" fillId="8" borderId="5" xfId="5" applyNumberFormat="1" applyFont="1" applyFill="1" applyBorder="1" applyProtection="1"/>
    <xf numFmtId="166" fontId="18" fillId="8" borderId="5" xfId="5" applyNumberFormat="1" applyFont="1" applyFill="1" applyBorder="1" applyAlignment="1" applyProtection="1">
      <alignment horizontal="left"/>
    </xf>
    <xf numFmtId="166" fontId="18" fillId="8" borderId="60" xfId="5" applyNumberFormat="1" applyFont="1" applyFill="1" applyBorder="1" applyProtection="1"/>
    <xf numFmtId="166" fontId="18" fillId="8" borderId="62" xfId="5" applyNumberFormat="1" applyFont="1" applyFill="1" applyBorder="1" applyProtection="1"/>
    <xf numFmtId="166" fontId="35" fillId="9" borderId="0" xfId="5" applyNumberFormat="1" applyFont="1" applyFill="1" applyBorder="1" applyProtection="1"/>
    <xf numFmtId="166" fontId="21" fillId="8" borderId="87" xfId="5" applyNumberFormat="1" applyFont="1" applyFill="1" applyBorder="1" applyProtection="1"/>
    <xf numFmtId="166" fontId="21" fillId="8" borderId="88" xfId="5" applyNumberFormat="1" applyFont="1" applyFill="1" applyBorder="1" applyProtection="1"/>
    <xf numFmtId="166" fontId="21" fillId="8" borderId="88" xfId="5" applyNumberFormat="1" applyFont="1" applyFill="1" applyBorder="1" applyAlignment="1" applyProtection="1">
      <alignment horizontal="center"/>
    </xf>
    <xf numFmtId="167" fontId="18" fillId="7" borderId="57" xfId="5" applyNumberFormat="1" applyFont="1" applyFill="1" applyBorder="1" applyAlignment="1" applyProtection="1">
      <alignment horizontal="center"/>
    </xf>
    <xf numFmtId="167" fontId="18" fillId="7" borderId="59" xfId="5" applyNumberFormat="1" applyFont="1" applyFill="1" applyBorder="1" applyAlignment="1" applyProtection="1">
      <alignment horizontal="center"/>
    </xf>
    <xf numFmtId="167" fontId="18" fillId="7" borderId="65" xfId="5" applyNumberFormat="1" applyFont="1" applyFill="1" applyBorder="1" applyAlignment="1" applyProtection="1">
      <alignment horizontal="center"/>
    </xf>
    <xf numFmtId="167" fontId="35" fillId="4" borderId="0" xfId="5" applyNumberFormat="1" applyFont="1" applyFill="1" applyBorder="1" applyAlignment="1" applyProtection="1">
      <alignment horizontal="center"/>
    </xf>
    <xf numFmtId="166" fontId="18" fillId="4" borderId="87" xfId="5" applyNumberFormat="1" applyFont="1" applyFill="1" applyBorder="1" applyAlignment="1" applyProtection="1">
      <alignment horizontal="center" vertical="center"/>
    </xf>
    <xf numFmtId="166" fontId="18" fillId="4" borderId="57" xfId="5" applyNumberFormat="1" applyFont="1" applyFill="1" applyBorder="1" applyAlignment="1" applyProtection="1">
      <alignment horizontal="center" vertical="center"/>
    </xf>
    <xf numFmtId="166" fontId="18" fillId="4" borderId="57" xfId="5" quotePrefix="1" applyNumberFormat="1" applyFont="1" applyFill="1" applyBorder="1" applyAlignment="1" applyProtection="1">
      <alignment horizontal="center" vertical="center"/>
    </xf>
    <xf numFmtId="2" fontId="20" fillId="4" borderId="57" xfId="5" applyNumberFormat="1" applyFont="1" applyFill="1" applyBorder="1" applyAlignment="1" applyProtection="1">
      <alignment horizontal="center" vertical="center"/>
    </xf>
    <xf numFmtId="2" fontId="20" fillId="4" borderId="57" xfId="5" quotePrefix="1" applyNumberFormat="1" applyFont="1" applyFill="1" applyBorder="1" applyAlignment="1" applyProtection="1">
      <alignment horizontal="center" vertical="center"/>
    </xf>
    <xf numFmtId="2" fontId="20" fillId="4" borderId="59" xfId="5" quotePrefix="1" applyNumberFormat="1" applyFont="1" applyFill="1" applyBorder="1" applyAlignment="1" applyProtection="1">
      <alignment horizontal="center" vertical="center"/>
    </xf>
    <xf numFmtId="2" fontId="21" fillId="4" borderId="65" xfId="5" quotePrefix="1" applyNumberFormat="1" applyFont="1" applyFill="1" applyBorder="1" applyAlignment="1" applyProtection="1">
      <alignment horizontal="center" vertical="center"/>
    </xf>
    <xf numFmtId="39" fontId="38" fillId="4" borderId="0" xfId="5" applyNumberFormat="1" applyFont="1" applyFill="1" applyBorder="1" applyAlignment="1" applyProtection="1">
      <alignment horizontal="center" vertical="center"/>
    </xf>
    <xf numFmtId="2" fontId="33" fillId="4" borderId="0" xfId="6" applyNumberFormat="1" applyFont="1" applyFill="1" applyBorder="1" applyAlignment="1" applyProtection="1">
      <alignment horizontal="center" vertical="center"/>
    </xf>
    <xf numFmtId="10" fontId="33" fillId="4" borderId="0" xfId="7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>
      <alignment vertical="center"/>
    </xf>
    <xf numFmtId="166" fontId="18" fillId="4" borderId="89" xfId="5" applyNumberFormat="1" applyFont="1" applyFill="1" applyBorder="1" applyAlignment="1" applyProtection="1">
      <alignment horizontal="center" vertical="center"/>
    </xf>
    <xf numFmtId="166" fontId="18" fillId="4" borderId="44" xfId="5" applyNumberFormat="1" applyFont="1" applyFill="1" applyBorder="1" applyAlignment="1" applyProtection="1">
      <alignment horizontal="center" vertical="center"/>
    </xf>
    <xf numFmtId="166" fontId="21" fillId="9" borderId="46" xfId="5" applyNumberFormat="1" applyFont="1" applyFill="1" applyBorder="1" applyAlignment="1" applyProtection="1">
      <alignment horizontal="center" vertical="center"/>
    </xf>
    <xf numFmtId="166" fontId="21" fillId="9" borderId="47" xfId="5" applyNumberFormat="1" applyFont="1" applyFill="1" applyBorder="1" applyAlignment="1" applyProtection="1">
      <alignment horizontal="center" vertical="center"/>
    </xf>
    <xf numFmtId="166" fontId="21" fillId="9" borderId="47" xfId="5" quotePrefix="1" applyNumberFormat="1" applyFont="1" applyFill="1" applyBorder="1" applyAlignment="1" applyProtection="1">
      <alignment horizontal="center" vertical="center"/>
    </xf>
    <xf numFmtId="2" fontId="29" fillId="4" borderId="47" xfId="5" applyNumberFormat="1" applyFont="1" applyFill="1" applyBorder="1" applyAlignment="1" applyProtection="1">
      <alignment horizontal="center" vertical="center"/>
    </xf>
    <xf numFmtId="2" fontId="29" fillId="4" borderId="19" xfId="5" applyNumberFormat="1" applyFont="1" applyFill="1" applyBorder="1" applyAlignment="1" applyProtection="1">
      <alignment horizontal="center" vertical="center"/>
    </xf>
    <xf numFmtId="2" fontId="18" fillId="4" borderId="14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/>
    </xf>
    <xf numFmtId="37" fontId="18" fillId="4" borderId="0" xfId="5" quotePrefix="1" applyNumberFormat="1" applyFont="1" applyFill="1" applyBorder="1" applyAlignment="1" applyProtection="1">
      <alignment horizontal="center"/>
    </xf>
    <xf numFmtId="2" fontId="33" fillId="4" borderId="0" xfId="6" applyNumberFormat="1" applyFont="1" applyFill="1" applyBorder="1" applyAlignment="1" applyProtection="1">
      <alignment horizontal="center"/>
    </xf>
    <xf numFmtId="165" fontId="39" fillId="4" borderId="0" xfId="6" applyFont="1" applyFill="1"/>
    <xf numFmtId="165" fontId="40" fillId="4" borderId="0" xfId="6" applyFont="1" applyFill="1"/>
    <xf numFmtId="0" fontId="20" fillId="4" borderId="0" xfId="5" applyFont="1" applyFill="1" applyBorder="1" applyAlignment="1"/>
    <xf numFmtId="0" fontId="34" fillId="4" borderId="0" xfId="5" applyFont="1" applyFill="1" applyBorder="1" applyAlignment="1"/>
    <xf numFmtId="166" fontId="18" fillId="8" borderId="61" xfId="5" applyNumberFormat="1" applyFont="1" applyFill="1" applyBorder="1" applyAlignment="1" applyProtection="1">
      <alignment horizontal="left"/>
    </xf>
    <xf numFmtId="166" fontId="18" fillId="8" borderId="60" xfId="5" applyNumberFormat="1" applyFont="1" applyFill="1" applyBorder="1" applyAlignment="1" applyProtection="1">
      <alignment horizontal="left"/>
    </xf>
    <xf numFmtId="39" fontId="18" fillId="4" borderId="0" xfId="5" applyNumberFormat="1" applyFont="1" applyFill="1" applyBorder="1" applyAlignment="1" applyProtection="1">
      <alignment horizontal="center"/>
    </xf>
    <xf numFmtId="0" fontId="41" fillId="4" borderId="0" xfId="5" applyFont="1" applyFill="1"/>
    <xf numFmtId="39" fontId="38" fillId="4" borderId="0" xfId="5" applyNumberFormat="1" applyFont="1" applyFill="1" applyBorder="1" applyAlignment="1" applyProtection="1">
      <alignment horizontal="center"/>
    </xf>
    <xf numFmtId="166" fontId="19" fillId="0" borderId="0" xfId="5" applyNumberFormat="1" applyFont="1" applyFill="1" applyBorder="1" applyAlignment="1" applyProtection="1"/>
    <xf numFmtId="166" fontId="37" fillId="0" borderId="0" xfId="5" applyNumberFormat="1" applyFont="1" applyFill="1" applyBorder="1" applyAlignment="1" applyProtection="1">
      <alignment horizontal="center"/>
    </xf>
    <xf numFmtId="0" fontId="34" fillId="0" borderId="0" xfId="5" applyFont="1" applyFill="1"/>
    <xf numFmtId="2" fontId="33" fillId="0" borderId="0" xfId="6" applyNumberFormat="1" applyFont="1" applyFill="1" applyBorder="1" applyAlignment="1" applyProtection="1">
      <alignment horizontal="center"/>
    </xf>
    <xf numFmtId="0" fontId="20" fillId="0" borderId="0" xfId="5" applyFont="1" applyFill="1" applyAlignment="1">
      <alignment horizontal="center" vertical="center"/>
    </xf>
    <xf numFmtId="166" fontId="21" fillId="0" borderId="0" xfId="5" applyNumberFormat="1" applyFont="1" applyFill="1" applyBorder="1" applyAlignment="1" applyProtection="1">
      <alignment horizontal="center"/>
    </xf>
    <xf numFmtId="0" fontId="20" fillId="0" borderId="0" xfId="5" applyFont="1" applyFill="1" applyBorder="1" applyAlignment="1"/>
    <xf numFmtId="0" fontId="34" fillId="0" borderId="0" xfId="5" applyFont="1" applyFill="1" applyBorder="1" applyAlignment="1"/>
    <xf numFmtId="166" fontId="35" fillId="0" borderId="0" xfId="5" applyNumberFormat="1" applyFont="1" applyFill="1" applyBorder="1" applyProtection="1"/>
    <xf numFmtId="167" fontId="18" fillId="7" borderId="64" xfId="5" applyNumberFormat="1" applyFont="1" applyFill="1" applyBorder="1" applyAlignment="1" applyProtection="1">
      <alignment horizontal="center"/>
    </xf>
    <xf numFmtId="167" fontId="18" fillId="7" borderId="90" xfId="5" applyNumberFormat="1" applyFont="1" applyFill="1" applyBorder="1" applyAlignment="1" applyProtection="1">
      <alignment horizontal="center"/>
    </xf>
    <xf numFmtId="167" fontId="35" fillId="0" borderId="0" xfId="5" applyNumberFormat="1" applyFont="1" applyFill="1" applyBorder="1" applyAlignment="1" applyProtection="1">
      <alignment horizontal="center"/>
    </xf>
    <xf numFmtId="0" fontId="30" fillId="4" borderId="0" xfId="3" applyFont="1" applyFill="1" applyBorder="1" applyAlignment="1" applyProtection="1">
      <alignment horizontal="left" vertical="top" wrapText="1"/>
    </xf>
    <xf numFmtId="166" fontId="18" fillId="0" borderId="89" xfId="5" applyNumberFormat="1" applyFont="1" applyFill="1" applyBorder="1" applyAlignment="1" applyProtection="1">
      <alignment horizontal="center" vertical="center"/>
    </xf>
    <xf numFmtId="166" fontId="21" fillId="0" borderId="91" xfId="5" applyNumberFormat="1" applyFont="1" applyFill="1" applyBorder="1" applyAlignment="1" applyProtection="1">
      <alignment horizontal="center" vertical="center"/>
    </xf>
    <xf numFmtId="2" fontId="29" fillId="0" borderId="91" xfId="5" applyNumberFormat="1" applyFont="1" applyFill="1" applyBorder="1" applyAlignment="1" applyProtection="1">
      <alignment horizontal="center" vertical="center"/>
    </xf>
    <xf numFmtId="2" fontId="29" fillId="0" borderId="92" xfId="5" applyNumberFormat="1" applyFont="1" applyFill="1" applyBorder="1" applyAlignment="1" applyProtection="1">
      <alignment horizontal="center" vertical="center"/>
    </xf>
    <xf numFmtId="2" fontId="18" fillId="0" borderId="93" xfId="5" applyNumberFormat="1" applyFont="1" applyFill="1" applyBorder="1" applyAlignment="1" applyProtection="1">
      <alignment horizontal="center" vertical="center"/>
    </xf>
    <xf numFmtId="0" fontId="30" fillId="0" borderId="0" xfId="3" applyFont="1" applyFill="1" applyBorder="1" applyAlignment="1" applyProtection="1">
      <alignment horizontal="left" vertical="top" wrapText="1"/>
    </xf>
    <xf numFmtId="2" fontId="33" fillId="0" borderId="0" xfId="6" applyNumberFormat="1" applyFont="1" applyFill="1" applyBorder="1" applyAlignment="1" applyProtection="1">
      <alignment horizontal="center" vertical="center"/>
    </xf>
    <xf numFmtId="10" fontId="33" fillId="0" borderId="0" xfId="7" applyNumberFormat="1" applyFont="1" applyFill="1" applyBorder="1" applyAlignment="1" applyProtection="1">
      <alignment horizontal="center" vertical="center"/>
    </xf>
    <xf numFmtId="0" fontId="3" fillId="0" borderId="0" xfId="3"/>
    <xf numFmtId="166" fontId="21" fillId="9" borderId="0" xfId="5" applyNumberFormat="1" applyFont="1" applyFill="1" applyBorder="1" applyAlignment="1" applyProtection="1">
      <alignment horizontal="center" vertical="center"/>
    </xf>
    <xf numFmtId="2" fontId="29" fillId="4" borderId="0" xfId="5" applyNumberFormat="1" applyFont="1" applyFill="1" applyBorder="1" applyAlignment="1" applyProtection="1">
      <alignment horizontal="center" vertical="center"/>
    </xf>
    <xf numFmtId="0" fontId="14" fillId="0" borderId="0" xfId="2" applyFont="1" applyAlignment="1">
      <alignment horizontal="right" vertical="top"/>
    </xf>
    <xf numFmtId="0" fontId="23" fillId="4" borderId="0" xfId="5" applyFont="1" applyFill="1" applyAlignment="1">
      <alignment horizontal="center" vertical="center"/>
    </xf>
    <xf numFmtId="0" fontId="23" fillId="4" borderId="0" xfId="5" applyFont="1" applyFill="1"/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11" fillId="4" borderId="0" xfId="5" applyNumberFormat="1" applyFont="1" applyFill="1" applyBorder="1" applyAlignment="1" applyProtection="1">
      <alignment horizontal="center"/>
    </xf>
    <xf numFmtId="166" fontId="11" fillId="4" borderId="0" xfId="5" quotePrefix="1" applyNumberFormat="1" applyFont="1" applyFill="1" applyBorder="1" applyAlignment="1" applyProtection="1">
      <alignment horizontal="center" vertical="center" wrapText="1"/>
    </xf>
    <xf numFmtId="166" fontId="11" fillId="4" borderId="0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 vertical="center"/>
    </xf>
    <xf numFmtId="166" fontId="11" fillId="4" borderId="0" xfId="5" applyNumberFormat="1" applyFont="1" applyFill="1" applyBorder="1" applyAlignment="1" applyProtection="1">
      <alignment horizontal="center" vertical="center"/>
    </xf>
    <xf numFmtId="166" fontId="19" fillId="4" borderId="0" xfId="5" applyNumberFormat="1" applyFont="1" applyFill="1" applyBorder="1" applyAlignment="1" applyProtection="1">
      <alignment horizontal="center" vertical="center"/>
    </xf>
    <xf numFmtId="166" fontId="37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23" fillId="4" borderId="0" xfId="5" applyFont="1" applyFill="1" applyBorder="1" applyAlignment="1"/>
    <xf numFmtId="166" fontId="18" fillId="8" borderId="23" xfId="5" applyNumberFormat="1" applyFont="1" applyFill="1" applyBorder="1" applyAlignment="1" applyProtection="1">
      <alignment horizontal="center"/>
    </xf>
    <xf numFmtId="166" fontId="21" fillId="8" borderId="88" xfId="5" applyNumberFormat="1" applyFont="1" applyFill="1" applyBorder="1" applyAlignment="1" applyProtection="1">
      <alignment horizontal="center" vertical="center"/>
    </xf>
    <xf numFmtId="167" fontId="18" fillId="7" borderId="94" xfId="5" applyNumberFormat="1" applyFont="1" applyFill="1" applyBorder="1" applyAlignment="1" applyProtection="1">
      <alignment horizontal="center" vertical="center"/>
    </xf>
    <xf numFmtId="165" fontId="23" fillId="4" borderId="0" xfId="6" applyFont="1" applyFill="1" applyAlignment="1">
      <alignment horizontal="center" vertical="center"/>
    </xf>
    <xf numFmtId="166" fontId="18" fillId="4" borderId="56" xfId="5" applyNumberFormat="1" applyFont="1" applyFill="1" applyBorder="1" applyAlignment="1" applyProtection="1">
      <alignment horizontal="center" vertical="center"/>
    </xf>
    <xf numFmtId="166" fontId="21" fillId="9" borderId="57" xfId="5" applyNumberFormat="1" applyFont="1" applyFill="1" applyBorder="1" applyAlignment="1" applyProtection="1">
      <alignment horizontal="center" vertical="center"/>
    </xf>
    <xf numFmtId="166" fontId="21" fillId="9" borderId="57" xfId="5" quotePrefix="1" applyNumberFormat="1" applyFont="1" applyFill="1" applyBorder="1" applyAlignment="1" applyProtection="1">
      <alignment horizontal="center" vertical="center"/>
    </xf>
    <xf numFmtId="2" fontId="42" fillId="4" borderId="95" xfId="3" applyNumberFormat="1" applyFont="1" applyFill="1" applyBorder="1" applyAlignment="1" applyProtection="1">
      <alignment horizontal="center" vertical="center" wrapText="1"/>
    </xf>
    <xf numFmtId="2" fontId="39" fillId="0" borderId="0" xfId="6" applyNumberFormat="1" applyFont="1" applyFill="1" applyBorder="1" applyAlignment="1" applyProtection="1">
      <alignment horizontal="center" vertical="center"/>
    </xf>
    <xf numFmtId="10" fontId="39" fillId="0" borderId="0" xfId="8" applyNumberFormat="1" applyFont="1" applyFill="1" applyBorder="1" applyAlignment="1" applyProtection="1">
      <alignment horizontal="center" vertical="center"/>
    </xf>
    <xf numFmtId="165" fontId="40" fillId="4" borderId="0" xfId="6" applyFont="1" applyFill="1" applyAlignment="1">
      <alignment vertical="center"/>
    </xf>
    <xf numFmtId="166" fontId="18" fillId="4" borderId="46" xfId="5" applyNumberFormat="1" applyFont="1" applyFill="1" applyBorder="1" applyAlignment="1" applyProtection="1">
      <alignment horizontal="center" vertical="center"/>
    </xf>
    <xf numFmtId="2" fontId="42" fillId="4" borderId="96" xfId="3" applyNumberFormat="1" applyFont="1" applyFill="1" applyBorder="1" applyAlignment="1" applyProtection="1">
      <alignment horizontal="center" vertical="center" wrapText="1"/>
    </xf>
    <xf numFmtId="165" fontId="7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 vertical="center"/>
    </xf>
    <xf numFmtId="37" fontId="18" fillId="4" borderId="0" xfId="5" quotePrefix="1" applyNumberFormat="1" applyFont="1" applyFill="1" applyBorder="1" applyAlignment="1" applyProtection="1">
      <alignment horizontal="center" vertical="center"/>
    </xf>
    <xf numFmtId="2" fontId="39" fillId="4" borderId="0" xfId="6" applyNumberFormat="1" applyFont="1" applyFill="1" applyBorder="1" applyAlignment="1" applyProtection="1">
      <alignment horizontal="center" vertical="center"/>
    </xf>
    <xf numFmtId="165" fontId="39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Border="1" applyAlignment="1" applyProtection="1">
      <alignment horizontal="center" vertical="center"/>
    </xf>
    <xf numFmtId="0" fontId="20" fillId="4" borderId="0" xfId="5" applyFont="1" applyFill="1" applyBorder="1" applyAlignment="1">
      <alignment vertical="center"/>
    </xf>
    <xf numFmtId="0" fontId="34" fillId="4" borderId="0" xfId="5" applyFont="1" applyFill="1" applyBorder="1" applyAlignment="1">
      <alignment vertical="center"/>
    </xf>
    <xf numFmtId="166" fontId="21" fillId="8" borderId="45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18" fillId="8" borderId="23" xfId="5" applyNumberFormat="1" applyFont="1" applyFill="1" applyBorder="1" applyAlignment="1" applyProtection="1">
      <alignment horizontal="center" vertical="center"/>
    </xf>
    <xf numFmtId="166" fontId="35" fillId="9" borderId="0" xfId="5" applyNumberFormat="1" applyFont="1" applyFill="1" applyBorder="1" applyAlignment="1" applyProtection="1">
      <alignment vertical="center"/>
    </xf>
    <xf numFmtId="166" fontId="21" fillId="8" borderId="87" xfId="5" applyNumberFormat="1" applyFont="1" applyFill="1" applyBorder="1" applyAlignment="1" applyProtection="1">
      <alignment vertical="center"/>
    </xf>
    <xf numFmtId="166" fontId="21" fillId="8" borderId="88" xfId="5" applyNumberFormat="1" applyFont="1" applyFill="1" applyBorder="1" applyAlignment="1" applyProtection="1">
      <alignment vertical="center"/>
    </xf>
    <xf numFmtId="167" fontId="35" fillId="4" borderId="0" xfId="5" applyNumberFormat="1" applyFont="1" applyFill="1" applyBorder="1" applyAlignment="1" applyProtection="1">
      <alignment horizontal="center" vertical="center"/>
    </xf>
    <xf numFmtId="166" fontId="18" fillId="4" borderId="97" xfId="5" applyNumberFormat="1" applyFont="1" applyFill="1" applyBorder="1" applyAlignment="1" applyProtection="1">
      <alignment horizontal="center" vertical="center"/>
    </xf>
    <xf numFmtId="166" fontId="18" fillId="4" borderId="97" xfId="5" quotePrefix="1" applyNumberFormat="1" applyFont="1" applyFill="1" applyBorder="1" applyAlignment="1" applyProtection="1">
      <alignment horizontal="center" vertical="center"/>
    </xf>
    <xf numFmtId="2" fontId="42" fillId="4" borderId="98" xfId="3" applyNumberFormat="1" applyFont="1" applyFill="1" applyBorder="1" applyAlignment="1" applyProtection="1">
      <alignment horizontal="center" vertical="center" wrapText="1"/>
    </xf>
    <xf numFmtId="166" fontId="18" fillId="4" borderId="15" xfId="5" applyNumberFormat="1" applyFont="1" applyFill="1" applyBorder="1" applyAlignment="1" applyProtection="1">
      <alignment horizontal="center" vertical="center"/>
    </xf>
    <xf numFmtId="166" fontId="18" fillId="4" borderId="99" xfId="5" applyNumberFormat="1" applyFont="1" applyFill="1" applyBorder="1" applyAlignment="1" applyProtection="1">
      <alignment horizontal="center" vertical="center"/>
    </xf>
    <xf numFmtId="2" fontId="42" fillId="4" borderId="100" xfId="3" applyNumberFormat="1" applyFont="1" applyFill="1" applyBorder="1" applyAlignment="1" applyProtection="1">
      <alignment horizontal="center" vertical="center" wrapText="1"/>
    </xf>
    <xf numFmtId="0" fontId="23" fillId="0" borderId="0" xfId="5" applyFont="1" applyFill="1" applyAlignment="1">
      <alignment horizontal="center" vertical="center"/>
    </xf>
    <xf numFmtId="166" fontId="35" fillId="0" borderId="0" xfId="5" applyNumberFormat="1" applyFont="1" applyFill="1" applyBorder="1" applyAlignment="1" applyProtection="1">
      <alignment vertical="center"/>
    </xf>
    <xf numFmtId="0" fontId="34" fillId="0" borderId="0" xfId="5" applyFont="1" applyFill="1" applyAlignment="1">
      <alignment vertical="center"/>
    </xf>
    <xf numFmtId="167" fontId="35" fillId="0" borderId="0" xfId="5" applyNumberFormat="1" applyFont="1" applyFill="1" applyBorder="1" applyAlignment="1" applyProtection="1">
      <alignment horizontal="center" vertical="center"/>
    </xf>
    <xf numFmtId="165" fontId="23" fillId="0" borderId="0" xfId="6" applyFont="1" applyFill="1" applyAlignment="1">
      <alignment horizontal="center" vertical="center"/>
    </xf>
    <xf numFmtId="166" fontId="21" fillId="0" borderId="56" xfId="5" applyNumberFormat="1" applyFont="1" applyFill="1" applyBorder="1" applyAlignment="1" applyProtection="1">
      <alignment horizontal="center" vertical="center"/>
    </xf>
    <xf numFmtId="166" fontId="21" fillId="0" borderId="57" xfId="5" applyNumberFormat="1" applyFont="1" applyFill="1" applyBorder="1" applyAlignment="1" applyProtection="1">
      <alignment horizontal="center" vertical="center"/>
    </xf>
    <xf numFmtId="2" fontId="18" fillId="0" borderId="59" xfId="5" applyNumberFormat="1" applyFont="1" applyFill="1" applyBorder="1" applyAlignment="1" applyProtection="1">
      <alignment horizontal="center" vertical="center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6" fontId="19" fillId="4" borderId="0" xfId="5" applyNumberFormat="1" applyFont="1" applyFill="1" applyBorder="1" applyAlignment="1" applyProtection="1">
      <alignment horizontal="center"/>
    </xf>
    <xf numFmtId="166" fontId="21" fillId="9" borderId="44" xfId="5" applyNumberFormat="1" applyFont="1" applyFill="1" applyBorder="1" applyAlignment="1" applyProtection="1">
      <alignment horizontal="center" vertical="center"/>
    </xf>
    <xf numFmtId="166" fontId="21" fillId="9" borderId="88" xfId="5" applyNumberFormat="1" applyFont="1" applyFill="1" applyBorder="1" applyAlignment="1" applyProtection="1">
      <alignment horizontal="center" vertical="center"/>
    </xf>
    <xf numFmtId="2" fontId="20" fillId="4" borderId="88" xfId="5" applyNumberFormat="1" applyFont="1" applyFill="1" applyBorder="1" applyAlignment="1" applyProtection="1">
      <alignment horizontal="center" vertical="center"/>
    </xf>
    <xf numFmtId="2" fontId="20" fillId="4" borderId="101" xfId="5" applyNumberFormat="1" applyFont="1" applyFill="1" applyBorder="1" applyAlignment="1" applyProtection="1">
      <alignment horizontal="center" vertical="center"/>
    </xf>
    <xf numFmtId="2" fontId="21" fillId="4" borderId="102" xfId="5" applyNumberFormat="1" applyFont="1" applyFill="1" applyBorder="1" applyAlignment="1" applyProtection="1">
      <alignment horizontal="center" vertical="center"/>
    </xf>
    <xf numFmtId="0" fontId="24" fillId="4" borderId="0" xfId="5" applyFont="1" applyFill="1" applyAlignment="1">
      <alignment horizontal="center"/>
    </xf>
    <xf numFmtId="166" fontId="21" fillId="9" borderId="89" xfId="5" applyNumberFormat="1" applyFont="1" applyFill="1" applyBorder="1" applyAlignment="1" applyProtection="1">
      <alignment horizontal="center" vertical="center"/>
    </xf>
    <xf numFmtId="2" fontId="20" fillId="4" borderId="64" xfId="5" applyNumberFormat="1" applyFont="1" applyFill="1" applyBorder="1" applyAlignment="1" applyProtection="1">
      <alignment horizontal="center" vertical="center"/>
    </xf>
    <xf numFmtId="2" fontId="21" fillId="4" borderId="90" xfId="5" applyNumberFormat="1" applyFont="1" applyFill="1" applyBorder="1" applyAlignment="1" applyProtection="1">
      <alignment horizontal="center" vertical="center"/>
    </xf>
    <xf numFmtId="0" fontId="24" fillId="4" borderId="0" xfId="5" applyFont="1" applyFill="1" applyAlignment="1">
      <alignment horizontal="center" vertical="top"/>
    </xf>
    <xf numFmtId="166" fontId="21" fillId="9" borderId="87" xfId="5" applyNumberFormat="1" applyFont="1" applyFill="1" applyBorder="1" applyAlignment="1" applyProtection="1">
      <alignment horizontal="center" vertical="center"/>
    </xf>
    <xf numFmtId="2" fontId="20" fillId="0" borderId="57" xfId="5" applyNumberFormat="1" applyFont="1" applyFill="1" applyBorder="1" applyAlignment="1" applyProtection="1">
      <alignment horizontal="center" vertical="center"/>
    </xf>
    <xf numFmtId="2" fontId="20" fillId="0" borderId="64" xfId="5" applyNumberFormat="1" applyFont="1" applyFill="1" applyBorder="1" applyAlignment="1" applyProtection="1">
      <alignment horizontal="center" vertical="center"/>
    </xf>
    <xf numFmtId="2" fontId="21" fillId="0" borderId="90" xfId="5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>
      <alignment vertical="top"/>
    </xf>
    <xf numFmtId="2" fontId="33" fillId="4" borderId="0" xfId="6" applyNumberFormat="1" applyFont="1" applyFill="1" applyBorder="1" applyAlignment="1" applyProtection="1">
      <alignment horizontal="center" vertical="top"/>
    </xf>
    <xf numFmtId="166" fontId="21" fillId="9" borderId="56" xfId="5" applyNumberFormat="1" applyFont="1" applyFill="1" applyBorder="1" applyAlignment="1" applyProtection="1">
      <alignment horizontal="center" vertical="center"/>
    </xf>
    <xf numFmtId="2" fontId="20" fillId="0" borderId="57" xfId="5" quotePrefix="1" applyNumberFormat="1" applyFont="1" applyFill="1" applyBorder="1" applyAlignment="1" applyProtection="1">
      <alignment horizontal="center" vertical="center"/>
    </xf>
    <xf numFmtId="2" fontId="20" fillId="0" borderId="64" xfId="5" quotePrefix="1" applyNumberFormat="1" applyFont="1" applyFill="1" applyBorder="1" applyAlignment="1" applyProtection="1">
      <alignment horizontal="center" vertical="center"/>
    </xf>
    <xf numFmtId="2" fontId="20" fillId="4" borderId="64" xfId="5" quotePrefix="1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/>
    <xf numFmtId="2" fontId="29" fillId="4" borderId="103" xfId="3" applyNumberFormat="1" applyFont="1" applyFill="1" applyBorder="1" applyAlignment="1" applyProtection="1">
      <alignment horizontal="center" vertical="center" wrapText="1"/>
    </xf>
    <xf numFmtId="2" fontId="18" fillId="4" borderId="104" xfId="3" applyNumberFormat="1" applyFont="1" applyFill="1" applyBorder="1" applyAlignment="1" applyProtection="1">
      <alignment horizontal="center" vertical="center" wrapText="1"/>
    </xf>
    <xf numFmtId="166" fontId="21" fillId="9" borderId="105" xfId="5" applyNumberFormat="1" applyFont="1" applyFill="1" applyBorder="1" applyAlignment="1" applyProtection="1">
      <alignment horizontal="center" vertical="center"/>
    </xf>
    <xf numFmtId="166" fontId="21" fillId="9" borderId="106" xfId="5" applyNumberFormat="1" applyFont="1" applyFill="1" applyBorder="1" applyAlignment="1" applyProtection="1">
      <alignment horizontal="center" vertical="center"/>
    </xf>
    <xf numFmtId="2" fontId="20" fillId="4" borderId="106" xfId="5" applyNumberFormat="1" applyFont="1" applyFill="1" applyBorder="1" applyAlignment="1" applyProtection="1">
      <alignment horizontal="center" vertical="center"/>
    </xf>
    <xf numFmtId="2" fontId="21" fillId="4" borderId="107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4" fillId="4" borderId="0" xfId="8" applyNumberFormat="1" applyFont="1" applyFill="1"/>
    <xf numFmtId="166" fontId="11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34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8" fillId="10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8" fillId="11" borderId="0" xfId="5" applyNumberFormat="1" applyFont="1" applyFill="1" applyBorder="1" applyProtection="1"/>
    <xf numFmtId="167" fontId="38" fillId="10" borderId="0" xfId="5" applyNumberFormat="1" applyFont="1" applyFill="1" applyBorder="1" applyAlignment="1" applyProtection="1">
      <alignment horizontal="center"/>
    </xf>
    <xf numFmtId="2" fontId="18" fillId="4" borderId="59" xfId="5" applyNumberFormat="1" applyFont="1" applyFill="1" applyBorder="1" applyAlignment="1" applyProtection="1">
      <alignment horizontal="center" vertical="center"/>
    </xf>
    <xf numFmtId="2" fontId="39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8" fillId="4" borderId="0" xfId="5" applyNumberFormat="1" applyFont="1" applyFill="1" applyBorder="1" applyAlignment="1" applyProtection="1">
      <alignment horizontal="center" vertical="top"/>
    </xf>
    <xf numFmtId="2" fontId="39" fillId="0" borderId="0" xfId="6" applyNumberFormat="1" applyFont="1" applyFill="1" applyBorder="1" applyAlignment="1" applyProtection="1">
      <alignment horizontal="center" vertical="top"/>
    </xf>
    <xf numFmtId="166" fontId="18" fillId="4" borderId="56" xfId="5" applyNumberFormat="1" applyFont="1" applyFill="1" applyBorder="1" applyAlignment="1" applyProtection="1">
      <alignment horizontal="center" vertical="center" wrapText="1"/>
    </xf>
    <xf numFmtId="166" fontId="18" fillId="4" borderId="105" xfId="5" applyNumberFormat="1" applyFont="1" applyFill="1" applyBorder="1" applyAlignment="1" applyProtection="1">
      <alignment horizontal="center" vertical="center"/>
    </xf>
    <xf numFmtId="166" fontId="18" fillId="4" borderId="106" xfId="5" applyNumberFormat="1" applyFont="1" applyFill="1" applyBorder="1" applyAlignment="1" applyProtection="1">
      <alignment horizontal="center" vertical="center"/>
    </xf>
    <xf numFmtId="2" fontId="18" fillId="4" borderId="108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3" applyNumberFormat="1" applyFont="1" applyFill="1" applyBorder="1" applyAlignment="1"/>
    <xf numFmtId="0" fontId="7" fillId="0" borderId="0" xfId="2" applyFont="1" applyBorder="1" applyAlignment="1">
      <alignment horizontal="left" vertical="top" wrapText="1"/>
    </xf>
    <xf numFmtId="0" fontId="7" fillId="0" borderId="34" xfId="2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4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22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41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26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42" xfId="3" applyNumberFormat="1" applyFont="1" applyFill="1" applyBorder="1" applyAlignment="1"/>
    <xf numFmtId="0" fontId="21" fillId="7" borderId="10" xfId="3" applyNumberFormat="1" applyFont="1" applyFill="1" applyBorder="1" applyAlignment="1">
      <alignment horizontal="center" vertical="center" wrapText="1"/>
    </xf>
    <xf numFmtId="0" fontId="21" fillId="7" borderId="12" xfId="3" applyNumberFormat="1" applyFont="1" applyFill="1" applyBorder="1" applyAlignment="1">
      <alignment horizontal="center"/>
    </xf>
    <xf numFmtId="0" fontId="21" fillId="7" borderId="109" xfId="3" applyNumberFormat="1" applyFont="1" applyFill="1" applyBorder="1" applyAlignment="1">
      <alignment horizontal="center" vertical="center" wrapText="1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22" xfId="3" applyNumberFormat="1" applyFont="1" applyFill="1" applyBorder="1" applyAlignment="1"/>
    <xf numFmtId="0" fontId="20" fillId="0" borderId="5" xfId="3" applyNumberFormat="1" applyFont="1" applyFill="1" applyBorder="1" applyAlignment="1"/>
    <xf numFmtId="0" fontId="20" fillId="0" borderId="41" xfId="3" applyNumberFormat="1" applyFont="1" applyFill="1" applyBorder="1" applyAlignment="1"/>
    <xf numFmtId="2" fontId="29" fillId="12" borderId="110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101" xfId="3" applyNumberFormat="1" applyFont="1" applyFill="1" applyBorder="1" applyAlignment="1"/>
    <xf numFmtId="0" fontId="20" fillId="0" borderId="111" xfId="3" applyNumberFormat="1" applyFont="1" applyFill="1" applyBorder="1" applyAlignment="1"/>
    <xf numFmtId="0" fontId="20" fillId="0" borderId="112" xfId="3" applyNumberFormat="1" applyFont="1" applyFill="1" applyBorder="1" applyAlignment="1"/>
    <xf numFmtId="2" fontId="29" fillId="12" borderId="113" xfId="3" applyNumberFormat="1" applyFont="1" applyFill="1" applyBorder="1" applyAlignment="1" applyProtection="1">
      <alignment horizontal="center" vertical="top" wrapText="1"/>
    </xf>
    <xf numFmtId="2" fontId="21" fillId="0" borderId="114" xfId="3" applyNumberFormat="1" applyFont="1" applyFill="1" applyBorder="1" applyAlignment="1">
      <alignment horizontal="center" vertical="top"/>
    </xf>
    <xf numFmtId="0" fontId="21" fillId="0" borderId="101" xfId="3" applyNumberFormat="1" applyFont="1" applyFill="1" applyBorder="1" applyAlignment="1"/>
    <xf numFmtId="2" fontId="18" fillId="12" borderId="115" xfId="3" applyNumberFormat="1" applyFont="1" applyFill="1" applyBorder="1" applyAlignment="1" applyProtection="1">
      <alignment horizontal="center" vertical="top" wrapText="1"/>
    </xf>
    <xf numFmtId="0" fontId="20" fillId="0" borderId="26" xfId="3" applyNumberFormat="1" applyFont="1" applyFill="1" applyBorder="1" applyAlignment="1"/>
    <xf numFmtId="0" fontId="20" fillId="0" borderId="42" xfId="3" applyNumberFormat="1" applyFont="1" applyFill="1" applyBorder="1" applyAlignment="1"/>
    <xf numFmtId="2" fontId="21" fillId="0" borderId="12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6" xfId="3" applyNumberFormat="1" applyFont="1" applyFill="1" applyBorder="1" applyAlignment="1"/>
    <xf numFmtId="0" fontId="21" fillId="0" borderId="24" xfId="3" applyNumberFormat="1" applyFont="1" applyFill="1" applyBorder="1" applyAlignment="1"/>
    <xf numFmtId="0" fontId="20" fillId="0" borderId="34" xfId="3" applyNumberFormat="1" applyFont="1" applyFill="1" applyBorder="1" applyAlignment="1"/>
    <xf numFmtId="0" fontId="20" fillId="0" borderId="43" xfId="3" applyNumberFormat="1" applyFont="1" applyFill="1" applyBorder="1" applyAlignment="1"/>
    <xf numFmtId="2" fontId="18" fillId="12" borderId="116" xfId="3" applyNumberFormat="1" applyFont="1" applyFill="1" applyBorder="1" applyAlignment="1" applyProtection="1">
      <alignment horizontal="center" vertical="top" wrapText="1"/>
    </xf>
    <xf numFmtId="2" fontId="21" fillId="0" borderId="14" xfId="3" applyNumberFormat="1" applyFont="1" applyFill="1" applyBorder="1" applyAlignment="1">
      <alignment horizontal="center" vertical="top"/>
    </xf>
    <xf numFmtId="0" fontId="20" fillId="0" borderId="1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94" xfId="3" applyNumberFormat="1" applyFont="1" applyFill="1" applyBorder="1" applyAlignment="1"/>
    <xf numFmtId="0" fontId="20" fillId="0" borderId="117" xfId="3" applyNumberFormat="1" applyFont="1" applyFill="1" applyBorder="1" applyAlignment="1"/>
    <xf numFmtId="0" fontId="20" fillId="0" borderId="79" xfId="3" applyNumberFormat="1" applyFont="1" applyFill="1" applyBorder="1" applyAlignment="1"/>
    <xf numFmtId="0" fontId="20" fillId="0" borderId="44" xfId="3" applyNumberFormat="1" applyFont="1" applyFill="1" applyBorder="1" applyAlignment="1"/>
    <xf numFmtId="2" fontId="21" fillId="0" borderId="118" xfId="3" applyNumberFormat="1" applyFont="1" applyFill="1" applyBorder="1" applyAlignment="1">
      <alignment horizontal="center" vertical="top"/>
    </xf>
    <xf numFmtId="0" fontId="21" fillId="0" borderId="33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0" fillId="4" borderId="0" xfId="3" applyNumberFormat="1" applyFont="1" applyFill="1" applyBorder="1" applyAlignment="1" applyProtection="1">
      <alignment horizontal="center" vertical="center"/>
    </xf>
    <xf numFmtId="0" fontId="21" fillId="7" borderId="119" xfId="3" applyFont="1" applyFill="1" applyBorder="1" applyAlignment="1">
      <alignment vertical="center"/>
    </xf>
    <xf numFmtId="0" fontId="21" fillId="7" borderId="120" xfId="3" applyFont="1" applyFill="1" applyBorder="1" applyAlignment="1">
      <alignment horizontal="center" vertical="center" wrapText="1"/>
    </xf>
    <xf numFmtId="0" fontId="21" fillId="7" borderId="121" xfId="3" applyFont="1" applyFill="1" applyBorder="1" applyAlignment="1">
      <alignment horizontal="center" vertical="center"/>
    </xf>
    <xf numFmtId="0" fontId="20" fillId="4" borderId="122" xfId="3" applyFont="1" applyFill="1" applyBorder="1" applyAlignment="1">
      <alignment vertical="top"/>
    </xf>
    <xf numFmtId="2" fontId="20" fillId="4" borderId="123" xfId="3" applyNumberFormat="1" applyFont="1" applyFill="1" applyBorder="1" applyAlignment="1">
      <alignment horizontal="center" vertical="top"/>
    </xf>
    <xf numFmtId="2" fontId="21" fillId="4" borderId="12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top"/>
    </xf>
    <xf numFmtId="0" fontId="20" fillId="4" borderId="33" xfId="3" applyFont="1" applyFill="1" applyBorder="1" applyAlignment="1">
      <alignment vertical="top"/>
    </xf>
    <xf numFmtId="2" fontId="20" fillId="4" borderId="31" xfId="3" applyNumberFormat="1" applyFont="1" applyFill="1" applyBorder="1" applyAlignment="1">
      <alignment horizontal="center" vertical="top"/>
    </xf>
    <xf numFmtId="2" fontId="21" fillId="4" borderId="14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24" xfId="3" applyFont="1" applyFill="1" applyBorder="1" applyAlignment="1">
      <alignment vertical="center"/>
    </xf>
    <xf numFmtId="0" fontId="21" fillId="7" borderId="62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0" xfId="3" applyNumberFormat="1" applyFont="1" applyFill="1" applyBorder="1" applyAlignment="1" applyProtection="1">
      <alignment horizontal="center" vertical="center"/>
      <protection locked="0"/>
    </xf>
    <xf numFmtId="0" fontId="20" fillId="4" borderId="12" xfId="3" applyNumberFormat="1" applyFont="1" applyFill="1" applyBorder="1" applyAlignment="1" applyProtection="1">
      <alignment horizontal="center" vertical="center"/>
      <protection locked="0"/>
    </xf>
    <xf numFmtId="2" fontId="20" fillId="4" borderId="10" xfId="3" applyNumberFormat="1" applyFont="1" applyFill="1" applyBorder="1" applyAlignment="1">
      <alignment horizontal="center" vertical="center"/>
    </xf>
    <xf numFmtId="2" fontId="21" fillId="4" borderId="12" xfId="3" applyNumberFormat="1" applyFont="1" applyFill="1" applyBorder="1" applyAlignment="1" applyProtection="1">
      <alignment horizontal="center" vertical="center"/>
    </xf>
    <xf numFmtId="0" fontId="43" fillId="0" borderId="125" xfId="3" applyFont="1" applyFill="1" applyBorder="1" applyAlignment="1">
      <alignment vertical="top"/>
    </xf>
    <xf numFmtId="2" fontId="21" fillId="4" borderId="57" xfId="3" applyNumberFormat="1" applyFont="1" applyFill="1" applyBorder="1" applyAlignment="1">
      <alignment horizontal="center" vertical="center"/>
    </xf>
    <xf numFmtId="2" fontId="21" fillId="4" borderId="65" xfId="3" applyNumberFormat="1" applyFont="1" applyFill="1" applyBorder="1" applyAlignment="1" applyProtection="1">
      <alignment horizontal="center" vertical="center"/>
    </xf>
    <xf numFmtId="2" fontId="20" fillId="4" borderId="10" xfId="3" applyNumberFormat="1" applyFont="1" applyFill="1" applyBorder="1" applyAlignment="1" applyProtection="1">
      <alignment horizontal="center" vertical="center"/>
      <protection locked="0"/>
    </xf>
    <xf numFmtId="2" fontId="21" fillId="4" borderId="12" xfId="3" applyNumberFormat="1" applyFont="1" applyFill="1" applyBorder="1" applyAlignment="1" applyProtection="1">
      <alignment horizontal="center" vertical="center"/>
      <protection locked="0"/>
    </xf>
    <xf numFmtId="0" fontId="43" fillId="4" borderId="126" xfId="3" applyFont="1" applyFill="1" applyBorder="1" applyAlignment="1">
      <alignment vertical="top"/>
    </xf>
    <xf numFmtId="2" fontId="21" fillId="4" borderId="106" xfId="3" applyNumberFormat="1" applyFont="1" applyFill="1" applyBorder="1" applyAlignment="1">
      <alignment horizontal="center" vertical="center"/>
    </xf>
    <xf numFmtId="2" fontId="21" fillId="4" borderId="127" xfId="3" applyNumberFormat="1" applyFont="1" applyFill="1" applyBorder="1" applyAlignment="1" applyProtection="1">
      <alignment horizontal="center" vertical="center"/>
    </xf>
    <xf numFmtId="0" fontId="43" fillId="4" borderId="0" xfId="3" applyFont="1" applyFill="1" applyBorder="1" applyAlignment="1">
      <alignment vertical="top"/>
    </xf>
    <xf numFmtId="0" fontId="44" fillId="4" borderId="0" xfId="3" applyFont="1" applyFill="1" applyBorder="1" applyAlignment="1">
      <alignment horizontal="center" vertical="center"/>
    </xf>
    <xf numFmtId="0" fontId="44" fillId="4" borderId="0" xfId="3" applyNumberFormat="1" applyFont="1" applyFill="1" applyBorder="1" applyAlignment="1" applyProtection="1">
      <alignment horizontal="center" vertical="center"/>
    </xf>
    <xf numFmtId="0" fontId="10" fillId="4" borderId="128" xfId="3" applyNumberFormat="1" applyFont="1" applyFill="1" applyBorder="1" applyAlignment="1" applyProtection="1">
      <alignment horizontal="center" vertical="center"/>
    </xf>
    <xf numFmtId="0" fontId="21" fillId="7" borderId="129" xfId="3" applyFont="1" applyFill="1" applyBorder="1" applyAlignment="1">
      <alignment vertical="center"/>
    </xf>
    <xf numFmtId="0" fontId="21" fillId="7" borderId="130" xfId="3" applyFont="1" applyFill="1" applyBorder="1" applyAlignment="1">
      <alignment horizontal="center" vertical="center"/>
    </xf>
    <xf numFmtId="0" fontId="20" fillId="4" borderId="131" xfId="3" applyFont="1" applyFill="1" applyBorder="1" applyAlignment="1">
      <alignment vertical="top"/>
    </xf>
    <xf numFmtId="2" fontId="20" fillId="4" borderId="123" xfId="3" applyNumberFormat="1" applyFont="1" applyFill="1" applyBorder="1" applyAlignment="1">
      <alignment horizontal="center" vertical="center"/>
    </xf>
    <xf numFmtId="2" fontId="21" fillId="4" borderId="69" xfId="3" applyNumberFormat="1" applyFont="1" applyFill="1" applyBorder="1" applyAlignment="1" applyProtection="1">
      <alignment horizontal="center" vertical="center"/>
    </xf>
    <xf numFmtId="0" fontId="20" fillId="4" borderId="67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center"/>
    </xf>
    <xf numFmtId="0" fontId="43" fillId="4" borderId="132" xfId="3" applyFont="1" applyFill="1" applyBorder="1" applyAlignment="1">
      <alignment vertical="top"/>
    </xf>
    <xf numFmtId="2" fontId="21" fillId="4" borderId="133" xfId="3" applyNumberFormat="1" applyFont="1" applyFill="1" applyBorder="1" applyAlignment="1">
      <alignment horizontal="center" vertical="center"/>
    </xf>
    <xf numFmtId="2" fontId="21" fillId="4" borderId="134" xfId="3" applyNumberFormat="1" applyFont="1" applyFill="1" applyBorder="1" applyAlignment="1" applyProtection="1">
      <alignment horizontal="center" vertical="center"/>
    </xf>
    <xf numFmtId="0" fontId="20" fillId="0" borderId="67" xfId="3" applyNumberFormat="1" applyFont="1" applyFill="1" applyBorder="1" applyAlignment="1"/>
    <xf numFmtId="0" fontId="20" fillId="0" borderId="69" xfId="3" applyNumberFormat="1" applyFont="1" applyFill="1" applyBorder="1" applyAlignment="1"/>
    <xf numFmtId="0" fontId="27" fillId="4" borderId="67" xfId="3" applyNumberFormat="1" applyFont="1" applyFill="1" applyBorder="1" applyAlignment="1" applyProtection="1">
      <alignment horizontal="center" vertical="top" wrapText="1"/>
    </xf>
    <xf numFmtId="0" fontId="27" fillId="4" borderId="0" xfId="3" applyNumberFormat="1" applyFont="1" applyFill="1" applyBorder="1" applyAlignment="1" applyProtection="1">
      <alignment horizontal="center" vertical="top" wrapText="1"/>
    </xf>
    <xf numFmtId="0" fontId="27" fillId="4" borderId="69" xfId="3" applyNumberFormat="1" applyFont="1" applyFill="1" applyBorder="1" applyAlignment="1" applyProtection="1">
      <alignment horizontal="center" vertical="top" wrapText="1"/>
    </xf>
    <xf numFmtId="0" fontId="21" fillId="7" borderId="135" xfId="3" applyFont="1" applyFill="1" applyBorder="1" applyAlignment="1">
      <alignment horizontal="center" vertical="center" wrapText="1"/>
    </xf>
    <xf numFmtId="0" fontId="20" fillId="4" borderId="131" xfId="3" applyFont="1" applyFill="1" applyBorder="1" applyAlignment="1">
      <alignment horizontal="left" vertical="center"/>
    </xf>
    <xf numFmtId="4" fontId="20" fillId="4" borderId="123" xfId="3" applyNumberFormat="1" applyFont="1" applyFill="1" applyBorder="1" applyAlignment="1">
      <alignment horizontal="center" vertical="center"/>
    </xf>
    <xf numFmtId="2" fontId="21" fillId="4" borderId="136" xfId="3" applyNumberFormat="1" applyFont="1" applyFill="1" applyBorder="1" applyAlignment="1" applyProtection="1">
      <alignment horizontal="center" vertical="center"/>
    </xf>
    <xf numFmtId="0" fontId="20" fillId="4" borderId="67" xfId="3" applyFont="1" applyFill="1" applyBorder="1" applyAlignment="1">
      <alignment horizontal="left" vertical="center"/>
    </xf>
    <xf numFmtId="4" fontId="20" fillId="4" borderId="16" xfId="3" applyNumberFormat="1" applyFont="1" applyFill="1" applyBorder="1" applyAlignment="1">
      <alignment horizontal="center" vertical="center"/>
    </xf>
    <xf numFmtId="0" fontId="20" fillId="4" borderId="137" xfId="3" applyFont="1" applyFill="1" applyBorder="1" applyAlignment="1">
      <alignment horizontal="left" vertical="center"/>
    </xf>
    <xf numFmtId="4" fontId="20" fillId="4" borderId="138" xfId="3" applyNumberFormat="1" applyFont="1" applyFill="1" applyBorder="1" applyAlignment="1">
      <alignment horizontal="center" vertical="center"/>
    </xf>
    <xf numFmtId="2" fontId="21" fillId="4" borderId="139" xfId="3" applyNumberFormat="1" applyFont="1" applyFill="1" applyBorder="1" applyAlignment="1" applyProtection="1">
      <alignment horizontal="center" vertical="center"/>
    </xf>
    <xf numFmtId="4" fontId="21" fillId="4" borderId="133" xfId="3" applyNumberFormat="1" applyFont="1" applyFill="1" applyBorder="1" applyAlignment="1">
      <alignment horizontal="center" vertical="center"/>
    </xf>
    <xf numFmtId="0" fontId="45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left" vertical="top" wrapText="1"/>
      <protection locked="0"/>
    </xf>
    <xf numFmtId="0" fontId="46" fillId="4" borderId="0" xfId="3" applyNumberFormat="1" applyFont="1" applyFill="1" applyBorder="1" applyAlignment="1" applyProtection="1">
      <alignment horizontal="right" vertical="top" wrapText="1"/>
    </xf>
    <xf numFmtId="0" fontId="45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6" fillId="4" borderId="0" xfId="3" applyNumberFormat="1" applyFont="1" applyFill="1" applyBorder="1" applyAlignment="1" applyProtection="1">
      <alignment horizontal="right" vertical="top" wrapText="1"/>
    </xf>
    <xf numFmtId="0" fontId="45" fillId="0" borderId="0" xfId="3" applyNumberFormat="1" applyFont="1" applyFill="1" applyBorder="1" applyAlignment="1"/>
    <xf numFmtId="0" fontId="45" fillId="4" borderId="0" xfId="3" applyNumberFormat="1" applyFont="1" applyFill="1" applyBorder="1" applyAlignment="1" applyProtection="1">
      <alignment horizontal="left" vertical="top"/>
      <protection locked="0"/>
    </xf>
    <xf numFmtId="0" fontId="10" fillId="4" borderId="0" xfId="3" applyNumberFormat="1" applyFont="1" applyFill="1" applyBorder="1" applyAlignment="1" applyProtection="1">
      <alignment horizontal="center" vertical="top"/>
    </xf>
    <xf numFmtId="0" fontId="21" fillId="7" borderId="140" xfId="3" applyFont="1" applyFill="1" applyBorder="1" applyAlignment="1">
      <alignment horizontal="center" vertical="center" wrapText="1"/>
    </xf>
    <xf numFmtId="0" fontId="21" fillId="7" borderId="141" xfId="3" applyFont="1" applyFill="1" applyBorder="1" applyAlignment="1">
      <alignment horizontal="center" vertical="center" wrapText="1"/>
    </xf>
    <xf numFmtId="0" fontId="21" fillId="7" borderId="60" xfId="3" applyFont="1" applyFill="1" applyBorder="1" applyAlignment="1">
      <alignment horizontal="center" vertical="center" wrapText="1"/>
    </xf>
    <xf numFmtId="0" fontId="21" fillId="7" borderId="142" xfId="3" applyFont="1" applyFill="1" applyBorder="1" applyAlignment="1">
      <alignment horizontal="center" vertical="center" wrapText="1"/>
    </xf>
    <xf numFmtId="0" fontId="21" fillId="7" borderId="86" xfId="3" applyFont="1" applyFill="1" applyBorder="1" applyAlignment="1">
      <alignment horizontal="center" vertical="center" wrapText="1"/>
    </xf>
    <xf numFmtId="0" fontId="21" fillId="7" borderId="143" xfId="3" applyFont="1" applyFill="1" applyBorder="1" applyAlignment="1">
      <alignment horizontal="center" vertical="center" wrapText="1"/>
    </xf>
    <xf numFmtId="0" fontId="21" fillId="7" borderId="144" xfId="3" applyFont="1" applyFill="1" applyBorder="1" applyAlignment="1">
      <alignment horizontal="center" vertical="center" wrapText="1"/>
    </xf>
    <xf numFmtId="0" fontId="21" fillId="7" borderId="145" xfId="3" applyFont="1" applyFill="1" applyBorder="1" applyAlignment="1">
      <alignment horizontal="center" vertical="center" wrapText="1"/>
    </xf>
    <xf numFmtId="0" fontId="21" fillId="7" borderId="146" xfId="3" applyFont="1" applyFill="1" applyBorder="1" applyAlignment="1">
      <alignment horizontal="center" vertical="center" wrapText="1"/>
    </xf>
    <xf numFmtId="0" fontId="21" fillId="7" borderId="138" xfId="3" applyFont="1" applyFill="1" applyBorder="1" applyAlignment="1">
      <alignment horizontal="center" vertical="center" wrapText="1"/>
    </xf>
    <xf numFmtId="0" fontId="21" fillId="7" borderId="138" xfId="3" applyFont="1" applyFill="1" applyBorder="1" applyAlignment="1">
      <alignment horizontal="center" vertical="center"/>
    </xf>
    <xf numFmtId="0" fontId="21" fillId="7" borderId="103" xfId="3" applyFont="1" applyFill="1" applyBorder="1" applyAlignment="1">
      <alignment horizontal="center" vertical="center" wrapText="1"/>
    </xf>
    <xf numFmtId="0" fontId="21" fillId="7" borderId="103" xfId="3" applyFont="1" applyFill="1" applyBorder="1" applyAlignment="1">
      <alignment horizontal="center" vertical="center"/>
    </xf>
    <xf numFmtId="0" fontId="21" fillId="7" borderId="147" xfId="3" applyFont="1" applyFill="1" applyBorder="1" applyAlignment="1">
      <alignment horizontal="center" vertical="center"/>
    </xf>
    <xf numFmtId="0" fontId="21" fillId="4" borderId="148" xfId="3" applyFont="1" applyFill="1" applyBorder="1" applyAlignment="1">
      <alignment horizontal="center" vertical="center" wrapText="1"/>
    </xf>
    <xf numFmtId="2" fontId="20" fillId="4" borderId="149" xfId="3" applyNumberFormat="1" applyFont="1" applyFill="1" applyBorder="1" applyAlignment="1">
      <alignment horizontal="center" vertical="center" wrapText="1"/>
    </xf>
    <xf numFmtId="2" fontId="21" fillId="4" borderId="149" xfId="3" applyNumberFormat="1" applyFont="1" applyFill="1" applyBorder="1" applyAlignment="1">
      <alignment horizontal="center" vertical="center" wrapText="1"/>
    </xf>
    <xf numFmtId="2" fontId="21" fillId="4" borderId="150" xfId="3" applyNumberFormat="1" applyFont="1" applyFill="1" applyBorder="1" applyAlignment="1" applyProtection="1">
      <alignment horizontal="center" vertical="center" wrapText="1"/>
    </xf>
    <xf numFmtId="0" fontId="20" fillId="0" borderId="146" xfId="3" applyNumberFormat="1" applyFont="1" applyFill="1" applyBorder="1" applyAlignment="1">
      <alignment vertical="center"/>
    </xf>
    <xf numFmtId="2" fontId="20" fillId="0" borderId="103" xfId="3" applyNumberFormat="1" applyFont="1" applyFill="1" applyBorder="1" applyAlignment="1">
      <alignment horizontal="center" vertical="center"/>
    </xf>
    <xf numFmtId="2" fontId="21" fillId="0" borderId="103" xfId="3" applyNumberFormat="1" applyFont="1" applyFill="1" applyBorder="1" applyAlignment="1">
      <alignment horizontal="center" vertical="center"/>
    </xf>
    <xf numFmtId="2" fontId="21" fillId="0" borderId="147" xfId="3" applyNumberFormat="1" applyFont="1" applyFill="1" applyBorder="1" applyAlignment="1">
      <alignment horizontal="center" vertical="center"/>
    </xf>
    <xf numFmtId="0" fontId="20" fillId="0" borderId="148" xfId="3" applyNumberFormat="1" applyFont="1" applyFill="1" applyBorder="1" applyAlignment="1">
      <alignment vertical="center"/>
    </xf>
    <xf numFmtId="2" fontId="20" fillId="0" borderId="149" xfId="3" applyNumberFormat="1" applyFont="1" applyFill="1" applyBorder="1" applyAlignment="1">
      <alignment horizontal="center" vertical="center"/>
    </xf>
    <xf numFmtId="2" fontId="21" fillId="0" borderId="149" xfId="3" applyNumberFormat="1" applyFont="1" applyFill="1" applyBorder="1" applyAlignment="1">
      <alignment horizontal="center" vertical="center"/>
    </xf>
    <xf numFmtId="2" fontId="21" fillId="0" borderId="150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vertical="center"/>
    </xf>
    <xf numFmtId="0" fontId="47" fillId="4" borderId="0" xfId="3" applyNumberFormat="1" applyFont="1" applyFill="1" applyBorder="1" applyAlignment="1" applyProtection="1">
      <alignment vertical="top"/>
      <protection locked="0"/>
    </xf>
    <xf numFmtId="0" fontId="11" fillId="4" borderId="0" xfId="3" applyNumberFormat="1" applyFont="1" applyFill="1" applyBorder="1" applyAlignment="1" applyProtection="1">
      <alignment horizontal="center"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51" xfId="3" applyNumberFormat="1" applyFont="1" applyFill="1" applyBorder="1" applyAlignment="1" applyProtection="1">
      <alignment horizontal="left" vertical="center" wrapText="1"/>
    </xf>
    <xf numFmtId="0" fontId="21" fillId="7" borderId="130" xfId="3" applyFont="1" applyFill="1" applyBorder="1" applyAlignment="1">
      <alignment horizontal="center" vertical="center" wrapText="1"/>
    </xf>
    <xf numFmtId="0" fontId="20" fillId="0" borderId="152" xfId="3" applyFont="1" applyFill="1" applyBorder="1" applyAlignment="1">
      <alignment horizontal="left" vertical="top" wrapText="1"/>
    </xf>
    <xf numFmtId="2" fontId="20" fillId="0" borderId="103" xfId="3" applyNumberFormat="1" applyFont="1" applyFill="1" applyBorder="1" applyAlignment="1">
      <alignment horizontal="center" vertical="center" wrapText="1"/>
    </xf>
    <xf numFmtId="2" fontId="21" fillId="0" borderId="98" xfId="3" applyNumberFormat="1" applyFont="1" applyFill="1" applyBorder="1" applyAlignment="1">
      <alignment horizontal="center" vertical="center" wrapText="1"/>
    </xf>
    <xf numFmtId="0" fontId="21" fillId="7" borderId="152" xfId="3" applyNumberFormat="1" applyFont="1" applyFill="1" applyBorder="1" applyAlignment="1" applyProtection="1">
      <alignment horizontal="left" vertical="center" wrapText="1"/>
    </xf>
    <xf numFmtId="2" fontId="20" fillId="7" borderId="103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98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67" xfId="3" applyNumberFormat="1" applyFont="1" applyFill="1" applyBorder="1" applyAlignment="1" applyProtection="1">
      <alignment horizontal="left" vertical="top" wrapText="1"/>
      <protection locked="0"/>
    </xf>
    <xf numFmtId="2" fontId="20" fillId="0" borderId="16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53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54" xfId="3" applyFont="1" applyFill="1" applyBorder="1" applyAlignment="1">
      <alignment horizontal="left" vertical="top" wrapText="1"/>
    </xf>
    <xf numFmtId="2" fontId="20" fillId="0" borderId="133" xfId="3" applyNumberFormat="1" applyFont="1" applyFill="1" applyBorder="1" applyAlignment="1">
      <alignment horizontal="center" vertical="center" wrapText="1"/>
    </xf>
    <xf numFmtId="2" fontId="21" fillId="0" borderId="100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128" xfId="3" applyNumberFormat="1" applyFont="1" applyFill="1" applyBorder="1" applyAlignment="1">
      <alignment horizontal="center"/>
    </xf>
    <xf numFmtId="0" fontId="21" fillId="7" borderId="155" xfId="3" applyNumberFormat="1" applyFont="1" applyFill="1" applyBorder="1" applyAlignment="1" applyProtection="1">
      <alignment horizontal="center" vertical="center" wrapText="1"/>
    </xf>
    <xf numFmtId="0" fontId="21" fillId="7" borderId="135" xfId="3" applyNumberFormat="1" applyFont="1" applyFill="1" applyBorder="1" applyAlignment="1" applyProtection="1">
      <alignment horizontal="center" vertical="center" wrapText="1"/>
    </xf>
    <xf numFmtId="0" fontId="20" fillId="7" borderId="156" xfId="3" applyNumberFormat="1" applyFont="1" applyFill="1" applyBorder="1" applyAlignment="1" applyProtection="1">
      <alignment horizontal="center" vertical="center" wrapText="1"/>
    </xf>
    <xf numFmtId="0" fontId="21" fillId="7" borderId="157" xfId="3" applyFont="1" applyFill="1" applyBorder="1" applyAlignment="1">
      <alignment horizontal="center" vertical="center" wrapText="1"/>
    </xf>
    <xf numFmtId="0" fontId="20" fillId="7" borderId="157" xfId="3" applyFont="1" applyFill="1" applyBorder="1" applyAlignment="1">
      <alignment horizontal="center" vertical="center" wrapText="1"/>
    </xf>
    <xf numFmtId="2" fontId="20" fillId="0" borderId="103" xfId="3" quotePrefix="1" applyNumberFormat="1" applyFont="1" applyFill="1" applyBorder="1" applyAlignment="1">
      <alignment horizontal="center" vertical="center" wrapText="1"/>
    </xf>
    <xf numFmtId="0" fontId="21" fillId="7" borderId="156" xfId="3" applyNumberFormat="1" applyFont="1" applyFill="1" applyBorder="1" applyAlignment="1" applyProtection="1">
      <alignment horizontal="center" vertical="center" wrapText="1"/>
    </xf>
    <xf numFmtId="2" fontId="20" fillId="0" borderId="123" xfId="3" applyNumberFormat="1" applyFont="1" applyFill="1" applyBorder="1" applyAlignment="1">
      <alignment horizontal="center" vertical="center" wrapText="1"/>
    </xf>
    <xf numFmtId="2" fontId="20" fillId="0" borderId="123" xfId="3" quotePrefix="1" applyNumberFormat="1" applyFont="1" applyFill="1" applyBorder="1" applyAlignment="1">
      <alignment horizontal="center" vertical="center" wrapText="1"/>
    </xf>
    <xf numFmtId="2" fontId="21" fillId="0" borderId="158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2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2" xfId="3" applyNumberFormat="1" applyFont="1" applyFill="1" applyBorder="1" applyAlignment="1">
      <alignment horizontal="center" wrapText="1"/>
    </xf>
    <xf numFmtId="0" fontId="49" fillId="0" borderId="9" xfId="9" applyNumberFormat="1" applyFont="1" applyFill="1" applyBorder="1" applyAlignment="1" applyProtection="1">
      <alignment horizontal="center"/>
    </xf>
    <xf numFmtId="0" fontId="49" fillId="0" borderId="0" xfId="9" applyNumberFormat="1" applyFont="1" applyFill="1" applyBorder="1" applyAlignment="1" applyProtection="1">
      <alignment horizontal="center"/>
    </xf>
    <xf numFmtId="0" fontId="49" fillId="0" borderId="12" xfId="9" applyNumberFormat="1" applyFont="1" applyFill="1" applyBorder="1" applyAlignment="1" applyProtection="1">
      <alignment horizontal="center"/>
    </xf>
    <xf numFmtId="0" fontId="20" fillId="0" borderId="33" xfId="3" applyNumberFormat="1" applyFont="1" applyFill="1" applyBorder="1" applyAlignment="1"/>
    <xf numFmtId="0" fontId="20" fillId="0" borderId="14" xfId="3" applyNumberFormat="1" applyFont="1" applyFill="1" applyBorder="1" applyAlignment="1"/>
    <xf numFmtId="0" fontId="17" fillId="0" borderId="0" xfId="0" applyFont="1"/>
    <xf numFmtId="0" fontId="50" fillId="0" borderId="0" xfId="9" applyFont="1" applyAlignment="1" applyProtection="1"/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50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59</xdr:row>
          <xdr:rowOff>9525</xdr:rowOff>
        </xdr:from>
        <xdr:to>
          <xdr:col>6</xdr:col>
          <xdr:colOff>1438275</xdr:colOff>
          <xdr:row>87</xdr:row>
          <xdr:rowOff>85725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</xdr:colOff>
      <xdr:row>55</xdr:row>
      <xdr:rowOff>595840</xdr:rowOff>
    </xdr:from>
    <xdr:to>
      <xdr:col>6</xdr:col>
      <xdr:colOff>1866900</xdr:colOff>
      <xdr:row>73</xdr:row>
      <xdr:rowOff>57150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13335" y="14426140"/>
          <a:ext cx="12683490" cy="3652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Descenso del precio medio en árbol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(-15,63 %), al tiempo que siguen cayendo las ya mínimas cotizaciones medias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que se quedan, en este agónico, en cuanto a precios, final de temporada, especialmente en Andalucía, en torno a los 6 cent./kg en árbol: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(-1,48 %) 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repiten cotizaciones, excepto las bajadas que se producen en 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Golden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(-4,73 %) y 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Red Delicious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(-0,53 %).</a:t>
          </a:r>
          <a:endParaRPr lang="es-ES" sz="1100" b="1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Esta semana predominan las subidas, siendo las más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destacadas, la del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 de carne amarilla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(7,54%) y la del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 de carne blanca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(11,50%). La bajada más significativa es la de la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(-2,21%).</a:t>
          </a:r>
          <a:endParaRPr lang="es-ES" sz="1100" b="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Asciende el precio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(9,05 %). Sin apenas movimientos en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(-0,28 %), en mínimos de oferta y máximos de precios, y bajada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sin semillas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(-8,82%). Importante bajada en </a:t>
          </a:r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higos y brebas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(-13,81%).</a:t>
          </a:r>
          <a:endParaRPr lang="es-ES" sz="1100" b="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Comportamiento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dispar en las hortalizas, destacan las subidas de la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lechuga Romana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(28,05%),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(19,58%) y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racimo (15,58%).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Entre las bajadas, las más significativas son: 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 Piel de sapo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(-18,85%),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zanahoria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(-10,63%) y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cebolla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(-10,46%).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Sigue al alza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(6,72%).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752475</xdr:colOff>
          <xdr:row>52</xdr:row>
          <xdr:rowOff>152400</xdr:rowOff>
        </xdr:from>
        <xdr:to>
          <xdr:col>6</xdr:col>
          <xdr:colOff>409575</xdr:colOff>
          <xdr:row>69</xdr:row>
          <xdr:rowOff>9525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2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2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2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44753</v>
          </cell>
          <cell r="H13">
            <v>44754</v>
          </cell>
          <cell r="I13">
            <v>44755</v>
          </cell>
          <cell r="J13">
            <v>44756</v>
          </cell>
          <cell r="K13">
            <v>44757</v>
          </cell>
          <cell r="L13">
            <v>44758</v>
          </cell>
          <cell r="M13">
            <v>44759</v>
          </cell>
        </row>
      </sheetData>
      <sheetData sheetId="1">
        <row r="12">
          <cell r="G12" t="str">
            <v>PRECIO MEDIO PONDERADO SEMANAL NACIONAL</v>
          </cell>
        </row>
        <row r="13">
          <cell r="G13" t="str">
            <v>Semana 28- 2022: 11/07-17/07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78"/>
  </cols>
  <sheetData>
    <row r="1" spans="1:5">
      <c r="A1" s="778" t="s">
        <v>829</v>
      </c>
    </row>
    <row r="2" spans="1:5">
      <c r="A2" s="778" t="s">
        <v>830</v>
      </c>
    </row>
    <row r="3" spans="1:5">
      <c r="A3" s="778" t="s">
        <v>831</v>
      </c>
    </row>
    <row r="4" spans="1:5">
      <c r="A4" s="779" t="s">
        <v>832</v>
      </c>
      <c r="B4" s="779"/>
      <c r="C4" s="779"/>
      <c r="D4" s="779"/>
      <c r="E4" s="779"/>
    </row>
    <row r="5" spans="1:5">
      <c r="A5" s="779" t="s">
        <v>852</v>
      </c>
      <c r="B5" s="779"/>
      <c r="C5" s="779"/>
      <c r="D5" s="779"/>
      <c r="E5" s="779"/>
    </row>
    <row r="7" spans="1:5">
      <c r="A7" s="778" t="s">
        <v>833</v>
      </c>
    </row>
    <row r="8" spans="1:5">
      <c r="A8" s="779" t="s">
        <v>834</v>
      </c>
      <c r="B8" s="779"/>
      <c r="C8" s="779"/>
      <c r="D8" s="779"/>
      <c r="E8" s="779"/>
    </row>
    <row r="10" spans="1:5">
      <c r="A10" s="778" t="s">
        <v>835</v>
      </c>
    </row>
    <row r="11" spans="1:5">
      <c r="A11" s="778" t="s">
        <v>836</v>
      </c>
    </row>
    <row r="12" spans="1:5">
      <c r="A12" s="779" t="s">
        <v>853</v>
      </c>
      <c r="B12" s="779"/>
      <c r="C12" s="779"/>
      <c r="D12" s="779"/>
      <c r="E12" s="779"/>
    </row>
    <row r="13" spans="1:5">
      <c r="A13" s="779" t="s">
        <v>854</v>
      </c>
      <c r="B13" s="779"/>
      <c r="C13" s="779"/>
      <c r="D13" s="779"/>
      <c r="E13" s="779"/>
    </row>
    <row r="14" spans="1:5">
      <c r="A14" s="779" t="s">
        <v>855</v>
      </c>
      <c r="B14" s="779"/>
      <c r="C14" s="779"/>
      <c r="D14" s="779"/>
      <c r="E14" s="779"/>
    </row>
    <row r="15" spans="1:5">
      <c r="A15" s="779" t="s">
        <v>856</v>
      </c>
      <c r="B15" s="779"/>
      <c r="C15" s="779"/>
      <c r="D15" s="779"/>
      <c r="E15" s="779"/>
    </row>
    <row r="16" spans="1:5">
      <c r="A16" s="779" t="s">
        <v>857</v>
      </c>
      <c r="B16" s="779"/>
      <c r="C16" s="779"/>
      <c r="D16" s="779"/>
      <c r="E16" s="779"/>
    </row>
    <row r="17" spans="1:5">
      <c r="A17" s="778" t="s">
        <v>837</v>
      </c>
    </row>
    <row r="18" spans="1:5">
      <c r="A18" s="778" t="s">
        <v>838</v>
      </c>
    </row>
    <row r="19" spans="1:5">
      <c r="A19" s="779" t="s">
        <v>839</v>
      </c>
      <c r="B19" s="779"/>
      <c r="C19" s="779"/>
      <c r="D19" s="779"/>
      <c r="E19" s="779"/>
    </row>
    <row r="20" spans="1:5">
      <c r="A20" s="779" t="s">
        <v>858</v>
      </c>
      <c r="B20" s="779"/>
      <c r="C20" s="779"/>
      <c r="D20" s="779"/>
      <c r="E20" s="779"/>
    </row>
    <row r="21" spans="1:5">
      <c r="A21" s="778" t="s">
        <v>840</v>
      </c>
    </row>
    <row r="22" spans="1:5">
      <c r="A22" s="779" t="s">
        <v>841</v>
      </c>
      <c r="B22" s="779"/>
      <c r="C22" s="779"/>
      <c r="D22" s="779"/>
      <c r="E22" s="779"/>
    </row>
    <row r="23" spans="1:5">
      <c r="A23" s="779" t="s">
        <v>842</v>
      </c>
      <c r="B23" s="779"/>
      <c r="C23" s="779"/>
      <c r="D23" s="779"/>
      <c r="E23" s="779"/>
    </row>
    <row r="24" spans="1:5">
      <c r="A24" s="778" t="s">
        <v>843</v>
      </c>
    </row>
    <row r="25" spans="1:5">
      <c r="A25" s="778" t="s">
        <v>844</v>
      </c>
    </row>
    <row r="26" spans="1:5">
      <c r="A26" s="779" t="s">
        <v>859</v>
      </c>
      <c r="B26" s="779"/>
      <c r="C26" s="779"/>
      <c r="D26" s="779"/>
      <c r="E26" s="779"/>
    </row>
    <row r="27" spans="1:5">
      <c r="A27" s="779" t="s">
        <v>860</v>
      </c>
      <c r="B27" s="779"/>
      <c r="C27" s="779"/>
      <c r="D27" s="779"/>
      <c r="E27" s="779"/>
    </row>
    <row r="28" spans="1:5">
      <c r="A28" s="779" t="s">
        <v>861</v>
      </c>
      <c r="B28" s="779"/>
      <c r="C28" s="779"/>
      <c r="D28" s="779"/>
      <c r="E28" s="779"/>
    </row>
    <row r="29" spans="1:5">
      <c r="A29" s="778" t="s">
        <v>845</v>
      </c>
    </row>
    <row r="30" spans="1:5">
      <c r="A30" s="779" t="s">
        <v>846</v>
      </c>
      <c r="B30" s="779"/>
      <c r="C30" s="779"/>
      <c r="D30" s="779"/>
      <c r="E30" s="779"/>
    </row>
    <row r="31" spans="1:5">
      <c r="A31" s="778" t="s">
        <v>847</v>
      </c>
    </row>
    <row r="32" spans="1:5">
      <c r="A32" s="779" t="s">
        <v>848</v>
      </c>
      <c r="B32" s="779"/>
      <c r="C32" s="779"/>
      <c r="D32" s="779"/>
      <c r="E32" s="779"/>
    </row>
    <row r="33" spans="1:5">
      <c r="A33" s="779" t="s">
        <v>849</v>
      </c>
      <c r="B33" s="779"/>
      <c r="C33" s="779"/>
      <c r="D33" s="779"/>
      <c r="E33" s="779"/>
    </row>
    <row r="34" spans="1:5">
      <c r="A34" s="779" t="s">
        <v>850</v>
      </c>
      <c r="B34" s="779"/>
      <c r="C34" s="779"/>
      <c r="D34" s="779"/>
      <c r="E34" s="779"/>
    </row>
    <row r="35" spans="1:5">
      <c r="A35" s="779" t="s">
        <v>851</v>
      </c>
      <c r="B35" s="779"/>
      <c r="C35" s="779"/>
      <c r="D35" s="779"/>
      <c r="E35" s="779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showGridLines="0" zoomScale="75" zoomScaleNormal="75" zoomScaleSheetLayoutView="100" workbookViewId="0">
      <selection activeCell="B77" sqref="B77:N78"/>
    </sheetView>
  </sheetViews>
  <sheetFormatPr baseColWidth="10" defaultColWidth="12.5703125" defaultRowHeight="15"/>
  <cols>
    <col min="1" max="1" width="2.7109375" style="378" customWidth="1"/>
    <col min="2" max="2" width="20.5703125" style="379" customWidth="1"/>
    <col min="3" max="3" width="12" style="379" bestFit="1" customWidth="1"/>
    <col min="4" max="4" width="35.42578125" style="379" bestFit="1" customWidth="1"/>
    <col min="5" max="5" width="8.140625" style="379" customWidth="1"/>
    <col min="6" max="6" width="27" style="379" bestFit="1" customWidth="1"/>
    <col min="7" max="13" width="10.7109375" style="379" customWidth="1"/>
    <col min="14" max="14" width="14.7109375" style="379" customWidth="1"/>
    <col min="15" max="15" width="2.140625" style="380" customWidth="1"/>
    <col min="16" max="16" width="8.140625" style="380" customWidth="1"/>
    <col min="17" max="17" width="12.5703125" style="380"/>
    <col min="18" max="19" width="14.7109375" style="380" bestFit="1" customWidth="1"/>
    <col min="20" max="20" width="12.85546875" style="380" bestFit="1" customWidth="1"/>
    <col min="21" max="16384" width="12.5703125" style="380"/>
  </cols>
  <sheetData>
    <row r="1" spans="1:21" ht="11.25" customHeight="1"/>
    <row r="2" spans="1:21">
      <c r="J2" s="381"/>
      <c r="K2" s="381"/>
      <c r="L2" s="382"/>
      <c r="M2" s="382"/>
      <c r="N2" s="383"/>
      <c r="O2" s="384"/>
    </row>
    <row r="3" spans="1:21" ht="0.75" customHeight="1">
      <c r="J3" s="381"/>
      <c r="K3" s="381"/>
      <c r="L3" s="382"/>
      <c r="M3" s="382"/>
      <c r="N3" s="382"/>
      <c r="O3" s="384"/>
    </row>
    <row r="4" spans="1:21" ht="27" customHeight="1">
      <c r="B4" s="385" t="s">
        <v>416</v>
      </c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6"/>
    </row>
    <row r="5" spans="1:21" ht="26.25" customHeight="1" thickBot="1">
      <c r="B5" s="387" t="s">
        <v>417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8"/>
    </row>
    <row r="6" spans="1:21" ht="24.75" customHeight="1">
      <c r="B6" s="389" t="s">
        <v>418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  <c r="O6" s="388"/>
    </row>
    <row r="7" spans="1:21" ht="19.5" customHeight="1" thickBot="1">
      <c r="B7" s="392" t="s">
        <v>419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  <c r="O7" s="388"/>
      <c r="Q7" s="379"/>
    </row>
    <row r="8" spans="1:21" ht="16.5" customHeight="1">
      <c r="B8" s="395" t="s">
        <v>420</v>
      </c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88"/>
    </row>
    <row r="9" spans="1:21" s="398" customFormat="1" ht="12" customHeight="1">
      <c r="A9" s="396"/>
      <c r="B9" s="397"/>
      <c r="C9" s="397"/>
      <c r="D9" s="397"/>
      <c r="E9" s="397"/>
      <c r="F9" s="397"/>
      <c r="G9" s="397"/>
      <c r="H9" s="397"/>
      <c r="I9" s="397"/>
      <c r="J9" s="397"/>
      <c r="K9" s="397"/>
      <c r="L9" s="397"/>
      <c r="M9" s="397"/>
      <c r="N9" s="397"/>
      <c r="O9" s="388"/>
    </row>
    <row r="10" spans="1:21" s="398" customFormat="1" ht="24.75" customHeight="1">
      <c r="A10" s="396"/>
      <c r="B10" s="399" t="s">
        <v>421</v>
      </c>
      <c r="C10" s="399"/>
      <c r="D10" s="399"/>
      <c r="E10" s="399"/>
      <c r="F10" s="399"/>
      <c r="G10" s="399"/>
      <c r="H10" s="399"/>
      <c r="I10" s="399"/>
      <c r="J10" s="399"/>
      <c r="K10" s="399"/>
      <c r="L10" s="399"/>
      <c r="M10" s="399"/>
      <c r="N10" s="399"/>
      <c r="O10" s="388"/>
    </row>
    <row r="11" spans="1:21" ht="6" customHeight="1" thickBot="1">
      <c r="B11" s="400"/>
      <c r="C11" s="400"/>
      <c r="D11" s="400"/>
      <c r="E11" s="400"/>
      <c r="F11" s="400"/>
      <c r="G11" s="400"/>
      <c r="H11" s="400"/>
      <c r="I11" s="400"/>
      <c r="J11" s="400"/>
      <c r="K11" s="400"/>
      <c r="L11" s="400"/>
      <c r="M11" s="400"/>
      <c r="N11" s="400"/>
      <c r="O11" s="401"/>
    </row>
    <row r="12" spans="1:21" ht="25.9" customHeight="1">
      <c r="B12" s="402" t="s">
        <v>298</v>
      </c>
      <c r="C12" s="403" t="s">
        <v>422</v>
      </c>
      <c r="D12" s="404" t="s">
        <v>423</v>
      </c>
      <c r="E12" s="403" t="s">
        <v>424</v>
      </c>
      <c r="F12" s="404" t="s">
        <v>425</v>
      </c>
      <c r="G12" s="405" t="s">
        <v>426</v>
      </c>
      <c r="H12" s="406"/>
      <c r="I12" s="407"/>
      <c r="J12" s="406" t="s">
        <v>427</v>
      </c>
      <c r="K12" s="406"/>
      <c r="L12" s="408"/>
      <c r="M12" s="408"/>
      <c r="N12" s="409"/>
      <c r="O12" s="410"/>
      <c r="U12" s="379"/>
    </row>
    <row r="13" spans="1:21" ht="19.7" customHeight="1">
      <c r="B13" s="411"/>
      <c r="C13" s="412"/>
      <c r="D13" s="413" t="s">
        <v>428</v>
      </c>
      <c r="E13" s="412"/>
      <c r="F13" s="413"/>
      <c r="G13" s="414">
        <v>44753</v>
      </c>
      <c r="H13" s="414">
        <f>G13+1</f>
        <v>44754</v>
      </c>
      <c r="I13" s="414">
        <f t="shared" ref="I13:M13" si="0">H13+1</f>
        <v>44755</v>
      </c>
      <c r="J13" s="414">
        <f t="shared" si="0"/>
        <v>44756</v>
      </c>
      <c r="K13" s="414">
        <f t="shared" si="0"/>
        <v>44757</v>
      </c>
      <c r="L13" s="414">
        <f t="shared" si="0"/>
        <v>44758</v>
      </c>
      <c r="M13" s="415">
        <f t="shared" si="0"/>
        <v>44759</v>
      </c>
      <c r="N13" s="416" t="s">
        <v>429</v>
      </c>
      <c r="O13" s="417"/>
    </row>
    <row r="14" spans="1:21" s="428" customFormat="1" ht="20.100000000000001" customHeight="1">
      <c r="A14" s="378"/>
      <c r="B14" s="418" t="s">
        <v>430</v>
      </c>
      <c r="C14" s="419" t="s">
        <v>431</v>
      </c>
      <c r="D14" s="419" t="s">
        <v>432</v>
      </c>
      <c r="E14" s="419" t="s">
        <v>433</v>
      </c>
      <c r="F14" s="420" t="s">
        <v>434</v>
      </c>
      <c r="G14" s="421">
        <v>70.77</v>
      </c>
      <c r="H14" s="421">
        <v>70.77</v>
      </c>
      <c r="I14" s="421">
        <v>70.77</v>
      </c>
      <c r="J14" s="421">
        <v>70.77</v>
      </c>
      <c r="K14" s="422">
        <v>70.77</v>
      </c>
      <c r="L14" s="422" t="s">
        <v>435</v>
      </c>
      <c r="M14" s="423" t="s">
        <v>435</v>
      </c>
      <c r="N14" s="424">
        <v>70.77</v>
      </c>
      <c r="O14" s="425"/>
      <c r="P14" s="426"/>
      <c r="Q14" s="427"/>
    </row>
    <row r="15" spans="1:21" s="428" customFormat="1" ht="20.100000000000001" customHeight="1">
      <c r="A15" s="378"/>
      <c r="B15" s="429" t="s">
        <v>436</v>
      </c>
      <c r="C15" s="419" t="s">
        <v>437</v>
      </c>
      <c r="D15" s="419" t="s">
        <v>438</v>
      </c>
      <c r="E15" s="419" t="s">
        <v>433</v>
      </c>
      <c r="F15" s="420" t="s">
        <v>439</v>
      </c>
      <c r="G15" s="421">
        <v>80.8</v>
      </c>
      <c r="H15" s="421">
        <v>84.4</v>
      </c>
      <c r="I15" s="421">
        <v>77.239999999999995</v>
      </c>
      <c r="J15" s="421">
        <v>80.8</v>
      </c>
      <c r="K15" s="422">
        <v>80.8</v>
      </c>
      <c r="L15" s="422">
        <v>98.5</v>
      </c>
      <c r="M15" s="423" t="s">
        <v>435</v>
      </c>
      <c r="N15" s="424">
        <v>81.66</v>
      </c>
      <c r="O15" s="425"/>
      <c r="P15" s="426"/>
      <c r="Q15" s="427"/>
    </row>
    <row r="16" spans="1:21" s="428" customFormat="1" ht="20.100000000000001" customHeight="1">
      <c r="A16" s="378"/>
      <c r="B16" s="430"/>
      <c r="C16" s="419" t="s">
        <v>440</v>
      </c>
      <c r="D16" s="419" t="s">
        <v>438</v>
      </c>
      <c r="E16" s="419" t="s">
        <v>433</v>
      </c>
      <c r="F16" s="420" t="s">
        <v>439</v>
      </c>
      <c r="G16" s="421">
        <v>65.77</v>
      </c>
      <c r="H16" s="421">
        <v>65.77</v>
      </c>
      <c r="I16" s="421">
        <v>65.77</v>
      </c>
      <c r="J16" s="421">
        <v>76.349999999999994</v>
      </c>
      <c r="K16" s="422">
        <v>65.77</v>
      </c>
      <c r="L16" s="422" t="s">
        <v>435</v>
      </c>
      <c r="M16" s="423" t="s">
        <v>435</v>
      </c>
      <c r="N16" s="424">
        <v>68.89</v>
      </c>
      <c r="O16" s="425"/>
      <c r="P16" s="426"/>
      <c r="Q16" s="427"/>
    </row>
    <row r="17" spans="1:17" s="428" customFormat="1" ht="20.100000000000001" customHeight="1">
      <c r="A17" s="378"/>
      <c r="B17" s="430"/>
      <c r="C17" s="419" t="s">
        <v>437</v>
      </c>
      <c r="D17" s="419" t="s">
        <v>441</v>
      </c>
      <c r="E17" s="419" t="s">
        <v>433</v>
      </c>
      <c r="F17" s="419" t="s">
        <v>439</v>
      </c>
      <c r="G17" s="421">
        <v>65.010000000000005</v>
      </c>
      <c r="H17" s="421">
        <v>68.260000000000005</v>
      </c>
      <c r="I17" s="421">
        <v>62.17</v>
      </c>
      <c r="J17" s="421">
        <v>69.790000000000006</v>
      </c>
      <c r="K17" s="422">
        <v>64.69</v>
      </c>
      <c r="L17" s="422">
        <v>76.81</v>
      </c>
      <c r="M17" s="423" t="s">
        <v>435</v>
      </c>
      <c r="N17" s="424">
        <v>67.69</v>
      </c>
      <c r="O17" s="425"/>
      <c r="P17" s="426"/>
      <c r="Q17" s="427"/>
    </row>
    <row r="18" spans="1:17" s="428" customFormat="1" ht="20.100000000000001" customHeight="1">
      <c r="A18" s="378"/>
      <c r="B18" s="430"/>
      <c r="C18" s="419" t="s">
        <v>442</v>
      </c>
      <c r="D18" s="419" t="s">
        <v>441</v>
      </c>
      <c r="E18" s="419" t="s">
        <v>433</v>
      </c>
      <c r="F18" s="419" t="s">
        <v>439</v>
      </c>
      <c r="G18" s="421">
        <v>29</v>
      </c>
      <c r="H18" s="421">
        <v>29</v>
      </c>
      <c r="I18" s="421">
        <v>29</v>
      </c>
      <c r="J18" s="421">
        <v>29</v>
      </c>
      <c r="K18" s="422">
        <v>29</v>
      </c>
      <c r="L18" s="422" t="s">
        <v>435</v>
      </c>
      <c r="M18" s="423" t="s">
        <v>435</v>
      </c>
      <c r="N18" s="424">
        <v>29</v>
      </c>
      <c r="O18" s="425"/>
      <c r="P18" s="426"/>
      <c r="Q18" s="427"/>
    </row>
    <row r="19" spans="1:17" s="428" customFormat="1" ht="19.5" customHeight="1">
      <c r="A19" s="378"/>
      <c r="B19" s="430"/>
      <c r="C19" s="419" t="s">
        <v>443</v>
      </c>
      <c r="D19" s="419" t="s">
        <v>441</v>
      </c>
      <c r="E19" s="419" t="s">
        <v>433</v>
      </c>
      <c r="F19" s="419" t="s">
        <v>439</v>
      </c>
      <c r="G19" s="421">
        <v>30</v>
      </c>
      <c r="H19" s="421">
        <v>30</v>
      </c>
      <c r="I19" s="421">
        <v>30</v>
      </c>
      <c r="J19" s="421">
        <v>30</v>
      </c>
      <c r="K19" s="422">
        <v>30</v>
      </c>
      <c r="L19" s="422" t="s">
        <v>435</v>
      </c>
      <c r="M19" s="423" t="s">
        <v>435</v>
      </c>
      <c r="N19" s="424">
        <v>30</v>
      </c>
      <c r="O19" s="425"/>
      <c r="P19" s="426"/>
      <c r="Q19" s="427"/>
    </row>
    <row r="20" spans="1:17" s="428" customFormat="1" ht="19.5" customHeight="1">
      <c r="A20" s="378"/>
      <c r="B20" s="430"/>
      <c r="C20" s="419" t="s">
        <v>444</v>
      </c>
      <c r="D20" s="419" t="s">
        <v>441</v>
      </c>
      <c r="E20" s="419" t="s">
        <v>433</v>
      </c>
      <c r="F20" s="419" t="s">
        <v>439</v>
      </c>
      <c r="G20" s="421">
        <v>30</v>
      </c>
      <c r="H20" s="421">
        <v>30</v>
      </c>
      <c r="I20" s="421">
        <v>30</v>
      </c>
      <c r="J20" s="421">
        <v>30</v>
      </c>
      <c r="K20" s="422">
        <v>30</v>
      </c>
      <c r="L20" s="422" t="s">
        <v>435</v>
      </c>
      <c r="M20" s="423" t="s">
        <v>435</v>
      </c>
      <c r="N20" s="424">
        <v>30</v>
      </c>
      <c r="O20" s="425"/>
      <c r="P20" s="426"/>
      <c r="Q20" s="427"/>
    </row>
    <row r="21" spans="1:17" s="428" customFormat="1" ht="19.5" customHeight="1">
      <c r="A21" s="378"/>
      <c r="B21" s="430"/>
      <c r="C21" s="419" t="s">
        <v>440</v>
      </c>
      <c r="D21" s="419" t="s">
        <v>441</v>
      </c>
      <c r="E21" s="419" t="s">
        <v>433</v>
      </c>
      <c r="F21" s="419" t="s">
        <v>439</v>
      </c>
      <c r="G21" s="421">
        <v>68.63</v>
      </c>
      <c r="H21" s="421">
        <v>63.2</v>
      </c>
      <c r="I21" s="421">
        <v>58.78</v>
      </c>
      <c r="J21" s="421">
        <v>62.83</v>
      </c>
      <c r="K21" s="422">
        <v>62.72</v>
      </c>
      <c r="L21" s="422">
        <v>63.73</v>
      </c>
      <c r="M21" s="423">
        <v>57.03</v>
      </c>
      <c r="N21" s="424">
        <v>61.53</v>
      </c>
      <c r="O21" s="425"/>
      <c r="P21" s="426"/>
      <c r="Q21" s="427"/>
    </row>
    <row r="22" spans="1:17" s="428" customFormat="1" ht="19.5" customHeight="1">
      <c r="A22" s="378"/>
      <c r="B22" s="430"/>
      <c r="C22" s="419" t="s">
        <v>437</v>
      </c>
      <c r="D22" s="419" t="s">
        <v>445</v>
      </c>
      <c r="E22" s="419" t="s">
        <v>433</v>
      </c>
      <c r="F22" s="419" t="s">
        <v>439</v>
      </c>
      <c r="G22" s="421">
        <v>67.77</v>
      </c>
      <c r="H22" s="421" t="s">
        <v>435</v>
      </c>
      <c r="I22" s="421">
        <v>67.77</v>
      </c>
      <c r="J22" s="421" t="s">
        <v>435</v>
      </c>
      <c r="K22" s="422">
        <v>67.77</v>
      </c>
      <c r="L22" s="422" t="s">
        <v>435</v>
      </c>
      <c r="M22" s="423" t="s">
        <v>435</v>
      </c>
      <c r="N22" s="424">
        <v>67.77</v>
      </c>
      <c r="O22" s="425"/>
      <c r="P22" s="426"/>
      <c r="Q22" s="427"/>
    </row>
    <row r="23" spans="1:17" s="428" customFormat="1" ht="20.100000000000001" customHeight="1" thickBot="1">
      <c r="A23" s="378"/>
      <c r="B23" s="431"/>
      <c r="C23" s="432" t="s">
        <v>440</v>
      </c>
      <c r="D23" s="432" t="s">
        <v>445</v>
      </c>
      <c r="E23" s="432" t="s">
        <v>433</v>
      </c>
      <c r="F23" s="433" t="s">
        <v>439</v>
      </c>
      <c r="G23" s="434">
        <v>74.540000000000006</v>
      </c>
      <c r="H23" s="434">
        <v>73.23</v>
      </c>
      <c r="I23" s="434">
        <v>74.06</v>
      </c>
      <c r="J23" s="434">
        <v>75.28</v>
      </c>
      <c r="K23" s="434">
        <v>75.37</v>
      </c>
      <c r="L23" s="434">
        <v>88.76</v>
      </c>
      <c r="M23" s="435">
        <v>90.62</v>
      </c>
      <c r="N23" s="436">
        <v>75.02</v>
      </c>
      <c r="O23" s="426"/>
      <c r="P23" s="426"/>
      <c r="Q23" s="427"/>
    </row>
    <row r="24" spans="1:17" s="442" customFormat="1" ht="18.75" customHeight="1">
      <c r="A24" s="437"/>
      <c r="B24" s="438"/>
      <c r="C24" s="439"/>
      <c r="D24" s="438"/>
      <c r="E24" s="439"/>
      <c r="F24" s="439"/>
      <c r="G24" s="439"/>
      <c r="H24" s="439"/>
      <c r="I24" s="439"/>
      <c r="J24" s="439"/>
      <c r="K24" s="439"/>
      <c r="L24" s="439"/>
      <c r="M24" s="439"/>
      <c r="N24" s="439"/>
      <c r="O24" s="440"/>
      <c r="P24" s="441"/>
      <c r="Q24" s="440"/>
    </row>
    <row r="25" spans="1:17" ht="15" customHeight="1">
      <c r="B25" s="399" t="s">
        <v>446</v>
      </c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401"/>
      <c r="Q25" s="440"/>
    </row>
    <row r="26" spans="1:17" ht="4.5" customHeight="1" thickBot="1">
      <c r="B26" s="397"/>
      <c r="C26" s="443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4"/>
      <c r="Q26" s="440"/>
    </row>
    <row r="27" spans="1:17" ht="27" customHeight="1">
      <c r="B27" s="402" t="s">
        <v>298</v>
      </c>
      <c r="C27" s="403" t="s">
        <v>422</v>
      </c>
      <c r="D27" s="404" t="s">
        <v>423</v>
      </c>
      <c r="E27" s="403" t="s">
        <v>424</v>
      </c>
      <c r="F27" s="404" t="s">
        <v>425</v>
      </c>
      <c r="G27" s="445" t="s">
        <v>426</v>
      </c>
      <c r="H27" s="408"/>
      <c r="I27" s="446"/>
      <c r="J27" s="408" t="s">
        <v>427</v>
      </c>
      <c r="K27" s="408"/>
      <c r="L27" s="408"/>
      <c r="M27" s="408"/>
      <c r="N27" s="409"/>
      <c r="O27" s="410"/>
      <c r="Q27" s="440"/>
    </row>
    <row r="28" spans="1:17" s="428" customFormat="1" ht="20.100000000000001" customHeight="1">
      <c r="A28" s="378"/>
      <c r="B28" s="411"/>
      <c r="C28" s="412"/>
      <c r="D28" s="413" t="s">
        <v>428</v>
      </c>
      <c r="E28" s="412"/>
      <c r="F28" s="413"/>
      <c r="G28" s="414">
        <f t="shared" ref="G28:N28" si="1">G13</f>
        <v>44753</v>
      </c>
      <c r="H28" s="414">
        <f t="shared" si="1"/>
        <v>44754</v>
      </c>
      <c r="I28" s="414">
        <f t="shared" si="1"/>
        <v>44755</v>
      </c>
      <c r="J28" s="414">
        <f t="shared" si="1"/>
        <v>44756</v>
      </c>
      <c r="K28" s="414">
        <f t="shared" si="1"/>
        <v>44757</v>
      </c>
      <c r="L28" s="414">
        <f t="shared" si="1"/>
        <v>44758</v>
      </c>
      <c r="M28" s="415">
        <f t="shared" si="1"/>
        <v>44759</v>
      </c>
      <c r="N28" s="416" t="str">
        <f t="shared" si="1"/>
        <v>PMPS</v>
      </c>
      <c r="O28" s="425"/>
      <c r="P28" s="426"/>
      <c r="Q28" s="427"/>
    </row>
    <row r="29" spans="1:17" s="428" customFormat="1" ht="20.100000000000001" customHeight="1">
      <c r="A29" s="378"/>
      <c r="B29" s="430" t="s">
        <v>447</v>
      </c>
      <c r="C29" s="419" t="s">
        <v>448</v>
      </c>
      <c r="D29" s="419" t="s">
        <v>449</v>
      </c>
      <c r="E29" s="419" t="s">
        <v>433</v>
      </c>
      <c r="F29" s="419" t="s">
        <v>450</v>
      </c>
      <c r="G29" s="421">
        <v>120.84</v>
      </c>
      <c r="H29" s="421">
        <v>120.84</v>
      </c>
      <c r="I29" s="421">
        <v>120.84</v>
      </c>
      <c r="J29" s="421">
        <v>120.84</v>
      </c>
      <c r="K29" s="421">
        <v>120.84</v>
      </c>
      <c r="L29" s="422" t="s">
        <v>435</v>
      </c>
      <c r="M29" s="423" t="s">
        <v>435</v>
      </c>
      <c r="N29" s="424">
        <v>120.84</v>
      </c>
      <c r="O29" s="425"/>
      <c r="P29" s="426"/>
      <c r="Q29" s="427"/>
    </row>
    <row r="30" spans="1:17" s="428" customFormat="1" ht="20.100000000000001" customHeight="1">
      <c r="A30" s="378"/>
      <c r="B30" s="430"/>
      <c r="C30" s="419" t="s">
        <v>451</v>
      </c>
      <c r="D30" s="419" t="s">
        <v>449</v>
      </c>
      <c r="E30" s="419" t="s">
        <v>433</v>
      </c>
      <c r="F30" s="419" t="s">
        <v>450</v>
      </c>
      <c r="G30" s="421">
        <v>74.5</v>
      </c>
      <c r="H30" s="421">
        <v>74.5</v>
      </c>
      <c r="I30" s="421">
        <v>74.5</v>
      </c>
      <c r="J30" s="421">
        <v>74.5</v>
      </c>
      <c r="K30" s="421">
        <v>74.5</v>
      </c>
      <c r="L30" s="422" t="s">
        <v>435</v>
      </c>
      <c r="M30" s="423" t="s">
        <v>435</v>
      </c>
      <c r="N30" s="424">
        <v>74.5</v>
      </c>
      <c r="O30" s="425"/>
      <c r="P30" s="426"/>
      <c r="Q30" s="427"/>
    </row>
    <row r="31" spans="1:17" s="428" customFormat="1" ht="20.100000000000001" customHeight="1">
      <c r="A31" s="378"/>
      <c r="B31" s="430"/>
      <c r="C31" s="419" t="s">
        <v>448</v>
      </c>
      <c r="D31" s="419" t="s">
        <v>452</v>
      </c>
      <c r="E31" s="419" t="s">
        <v>433</v>
      </c>
      <c r="F31" s="419" t="s">
        <v>450</v>
      </c>
      <c r="G31" s="421">
        <v>102.4</v>
      </c>
      <c r="H31" s="421">
        <v>102.4</v>
      </c>
      <c r="I31" s="421">
        <v>102.4</v>
      </c>
      <c r="J31" s="421">
        <v>102.4</v>
      </c>
      <c r="K31" s="422">
        <v>102.4</v>
      </c>
      <c r="L31" s="422" t="s">
        <v>435</v>
      </c>
      <c r="M31" s="423" t="s">
        <v>435</v>
      </c>
      <c r="N31" s="424">
        <v>102.4</v>
      </c>
      <c r="O31" s="425"/>
      <c r="P31" s="426"/>
      <c r="Q31" s="427"/>
    </row>
    <row r="32" spans="1:17" s="428" customFormat="1" ht="20.100000000000001" customHeight="1">
      <c r="A32" s="378"/>
      <c r="B32" s="430"/>
      <c r="C32" s="419" t="s">
        <v>451</v>
      </c>
      <c r="D32" s="419" t="s">
        <v>452</v>
      </c>
      <c r="E32" s="419" t="s">
        <v>433</v>
      </c>
      <c r="F32" s="419" t="s">
        <v>450</v>
      </c>
      <c r="G32" s="421">
        <v>49.5</v>
      </c>
      <c r="H32" s="421">
        <v>49.5</v>
      </c>
      <c r="I32" s="421">
        <v>50.72</v>
      </c>
      <c r="J32" s="421">
        <v>49.5</v>
      </c>
      <c r="K32" s="422">
        <v>49.5</v>
      </c>
      <c r="L32" s="422" t="s">
        <v>435</v>
      </c>
      <c r="M32" s="423" t="s">
        <v>435</v>
      </c>
      <c r="N32" s="424">
        <v>49.69</v>
      </c>
      <c r="O32" s="425"/>
      <c r="P32" s="426"/>
      <c r="Q32" s="427"/>
    </row>
    <row r="33" spans="1:17" s="428" customFormat="1" ht="20.100000000000001" customHeight="1">
      <c r="A33" s="378"/>
      <c r="B33" s="430"/>
      <c r="C33" s="419" t="s">
        <v>453</v>
      </c>
      <c r="D33" s="419" t="s">
        <v>452</v>
      </c>
      <c r="E33" s="419" t="s">
        <v>433</v>
      </c>
      <c r="F33" s="419" t="s">
        <v>450</v>
      </c>
      <c r="G33" s="421">
        <v>80.58</v>
      </c>
      <c r="H33" s="421">
        <v>80.58</v>
      </c>
      <c r="I33" s="421">
        <v>80.58</v>
      </c>
      <c r="J33" s="421">
        <v>80.58</v>
      </c>
      <c r="K33" s="422">
        <v>80.58</v>
      </c>
      <c r="L33" s="422" t="s">
        <v>435</v>
      </c>
      <c r="M33" s="423" t="s">
        <v>435</v>
      </c>
      <c r="N33" s="424">
        <v>80.58</v>
      </c>
      <c r="O33" s="425"/>
      <c r="P33" s="426"/>
      <c r="Q33" s="427"/>
    </row>
    <row r="34" spans="1:17" s="428" customFormat="1" ht="20.100000000000001" customHeight="1">
      <c r="A34" s="378"/>
      <c r="B34" s="430"/>
      <c r="C34" s="419" t="s">
        <v>448</v>
      </c>
      <c r="D34" s="419" t="s">
        <v>454</v>
      </c>
      <c r="E34" s="419" t="s">
        <v>433</v>
      </c>
      <c r="F34" s="419" t="s">
        <v>450</v>
      </c>
      <c r="G34" s="421">
        <v>101.61</v>
      </c>
      <c r="H34" s="421">
        <v>101.61</v>
      </c>
      <c r="I34" s="421">
        <v>101.61</v>
      </c>
      <c r="J34" s="421">
        <v>101.61</v>
      </c>
      <c r="K34" s="422">
        <v>101.61</v>
      </c>
      <c r="L34" s="422" t="s">
        <v>435</v>
      </c>
      <c r="M34" s="423" t="s">
        <v>435</v>
      </c>
      <c r="N34" s="424">
        <v>101.61</v>
      </c>
      <c r="O34" s="425"/>
      <c r="P34" s="426"/>
      <c r="Q34" s="427"/>
    </row>
    <row r="35" spans="1:17" s="428" customFormat="1" ht="20.100000000000001" customHeight="1">
      <c r="A35" s="378"/>
      <c r="B35" s="430"/>
      <c r="C35" s="419" t="s">
        <v>451</v>
      </c>
      <c r="D35" s="419" t="s">
        <v>454</v>
      </c>
      <c r="E35" s="419" t="s">
        <v>433</v>
      </c>
      <c r="F35" s="419" t="s">
        <v>450</v>
      </c>
      <c r="G35" s="421">
        <v>59.5</v>
      </c>
      <c r="H35" s="421">
        <v>59.5</v>
      </c>
      <c r="I35" s="421">
        <v>61.78</v>
      </c>
      <c r="J35" s="421">
        <v>59.5</v>
      </c>
      <c r="K35" s="422">
        <v>59.5</v>
      </c>
      <c r="L35" s="422" t="s">
        <v>435</v>
      </c>
      <c r="M35" s="423" t="s">
        <v>435</v>
      </c>
      <c r="N35" s="424">
        <v>59.86</v>
      </c>
      <c r="O35" s="425"/>
      <c r="P35" s="426"/>
      <c r="Q35" s="427"/>
    </row>
    <row r="36" spans="1:17" s="428" customFormat="1" ht="20.100000000000001" customHeight="1">
      <c r="A36" s="378"/>
      <c r="B36" s="430"/>
      <c r="C36" s="419" t="s">
        <v>451</v>
      </c>
      <c r="D36" s="419" t="s">
        <v>455</v>
      </c>
      <c r="E36" s="419" t="s">
        <v>433</v>
      </c>
      <c r="F36" s="419" t="s">
        <v>450</v>
      </c>
      <c r="G36" s="421">
        <v>49.5</v>
      </c>
      <c r="H36" s="421">
        <v>49.5</v>
      </c>
      <c r="I36" s="421">
        <v>49.5</v>
      </c>
      <c r="J36" s="421">
        <v>49.5</v>
      </c>
      <c r="K36" s="422">
        <v>49.5</v>
      </c>
      <c r="L36" s="422" t="s">
        <v>435</v>
      </c>
      <c r="M36" s="423" t="s">
        <v>435</v>
      </c>
      <c r="N36" s="424">
        <v>49.5</v>
      </c>
      <c r="O36" s="425"/>
      <c r="P36" s="426"/>
      <c r="Q36" s="427"/>
    </row>
    <row r="37" spans="1:17" s="428" customFormat="1" ht="20.100000000000001" customHeight="1">
      <c r="A37" s="378"/>
      <c r="B37" s="430"/>
      <c r="C37" s="419" t="s">
        <v>448</v>
      </c>
      <c r="D37" s="419" t="s">
        <v>456</v>
      </c>
      <c r="E37" s="419" t="s">
        <v>433</v>
      </c>
      <c r="F37" s="419" t="s">
        <v>450</v>
      </c>
      <c r="G37" s="421">
        <v>95</v>
      </c>
      <c r="H37" s="421">
        <v>95</v>
      </c>
      <c r="I37" s="421">
        <v>95</v>
      </c>
      <c r="J37" s="421">
        <v>95</v>
      </c>
      <c r="K37" s="422">
        <v>95</v>
      </c>
      <c r="L37" s="422" t="s">
        <v>435</v>
      </c>
      <c r="M37" s="423" t="s">
        <v>435</v>
      </c>
      <c r="N37" s="424">
        <v>95</v>
      </c>
      <c r="O37" s="425"/>
      <c r="P37" s="426"/>
      <c r="Q37" s="427"/>
    </row>
    <row r="38" spans="1:17" s="428" customFormat="1" ht="20.100000000000001" customHeight="1">
      <c r="A38" s="378"/>
      <c r="B38" s="430"/>
      <c r="C38" s="419" t="s">
        <v>448</v>
      </c>
      <c r="D38" s="419" t="s">
        <v>457</v>
      </c>
      <c r="E38" s="419" t="s">
        <v>433</v>
      </c>
      <c r="F38" s="419" t="s">
        <v>450</v>
      </c>
      <c r="G38" s="421">
        <v>65.47</v>
      </c>
      <c r="H38" s="421">
        <v>65.47</v>
      </c>
      <c r="I38" s="421">
        <v>65.47</v>
      </c>
      <c r="J38" s="421">
        <v>65.47</v>
      </c>
      <c r="K38" s="422">
        <v>65.47</v>
      </c>
      <c r="L38" s="422" t="s">
        <v>435</v>
      </c>
      <c r="M38" s="423" t="s">
        <v>435</v>
      </c>
      <c r="N38" s="424">
        <v>65.47</v>
      </c>
      <c r="O38" s="425"/>
      <c r="P38" s="426"/>
      <c r="Q38" s="427"/>
    </row>
    <row r="39" spans="1:17" s="428" customFormat="1" ht="20.100000000000001" customHeight="1">
      <c r="A39" s="378"/>
      <c r="B39" s="429" t="s">
        <v>458</v>
      </c>
      <c r="C39" s="419" t="s">
        <v>451</v>
      </c>
      <c r="D39" s="419" t="s">
        <v>459</v>
      </c>
      <c r="E39" s="419" t="s">
        <v>433</v>
      </c>
      <c r="F39" s="419" t="s">
        <v>460</v>
      </c>
      <c r="G39" s="421">
        <v>93.83</v>
      </c>
      <c r="H39" s="421">
        <v>93.7</v>
      </c>
      <c r="I39" s="421">
        <v>94</v>
      </c>
      <c r="J39" s="421">
        <v>94</v>
      </c>
      <c r="K39" s="422">
        <v>94</v>
      </c>
      <c r="L39" s="422" t="s">
        <v>435</v>
      </c>
      <c r="M39" s="423" t="s">
        <v>435</v>
      </c>
      <c r="N39" s="424">
        <v>93.89</v>
      </c>
      <c r="O39" s="425"/>
      <c r="P39" s="426"/>
      <c r="Q39" s="427"/>
    </row>
    <row r="40" spans="1:17" s="428" customFormat="1" ht="20.100000000000001" customHeight="1" thickBot="1">
      <c r="A40" s="378"/>
      <c r="B40" s="431"/>
      <c r="C40" s="432" t="s">
        <v>453</v>
      </c>
      <c r="D40" s="432" t="s">
        <v>459</v>
      </c>
      <c r="E40" s="432" t="s">
        <v>433</v>
      </c>
      <c r="F40" s="432" t="s">
        <v>460</v>
      </c>
      <c r="G40" s="434">
        <v>103.39</v>
      </c>
      <c r="H40" s="434">
        <v>103.39</v>
      </c>
      <c r="I40" s="434">
        <v>103.39</v>
      </c>
      <c r="J40" s="434">
        <v>103.39</v>
      </c>
      <c r="K40" s="434">
        <v>103.39</v>
      </c>
      <c r="L40" s="434" t="s">
        <v>435</v>
      </c>
      <c r="M40" s="435" t="s">
        <v>435</v>
      </c>
      <c r="N40" s="436">
        <v>103.39</v>
      </c>
      <c r="O40" s="426"/>
      <c r="P40" s="426"/>
      <c r="Q40" s="427"/>
    </row>
    <row r="41" spans="1:17" ht="24" customHeight="1">
      <c r="B41" s="438"/>
      <c r="C41" s="439"/>
      <c r="D41" s="438"/>
      <c r="E41" s="439"/>
      <c r="F41" s="439"/>
      <c r="G41" s="439"/>
      <c r="H41" s="439"/>
      <c r="I41" s="439"/>
      <c r="J41" s="439"/>
      <c r="K41" s="439"/>
      <c r="L41" s="439"/>
      <c r="M41" s="447"/>
      <c r="N41" s="448"/>
      <c r="O41" s="449"/>
      <c r="Q41" s="440"/>
    </row>
    <row r="42" spans="1:17" ht="15" customHeight="1">
      <c r="B42" s="450" t="s">
        <v>461</v>
      </c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1"/>
      <c r="P42" s="452"/>
      <c r="Q42" s="453"/>
    </row>
    <row r="43" spans="1:17" s="452" customFormat="1" ht="4.5" customHeight="1" thickBot="1">
      <c r="A43" s="454"/>
      <c r="B43" s="455"/>
      <c r="C43" s="456"/>
      <c r="D43" s="456"/>
      <c r="E43" s="456"/>
      <c r="F43" s="456"/>
      <c r="G43" s="456"/>
      <c r="H43" s="456"/>
      <c r="I43" s="456"/>
      <c r="J43" s="456"/>
      <c r="K43" s="456"/>
      <c r="L43" s="456"/>
      <c r="M43" s="456"/>
      <c r="N43" s="456"/>
      <c r="O43" s="457"/>
      <c r="Q43" s="453"/>
    </row>
    <row r="44" spans="1:17" ht="27" customHeight="1">
      <c r="B44" s="402" t="s">
        <v>298</v>
      </c>
      <c r="C44" s="403" t="s">
        <v>422</v>
      </c>
      <c r="D44" s="404" t="s">
        <v>423</v>
      </c>
      <c r="E44" s="403" t="s">
        <v>424</v>
      </c>
      <c r="F44" s="404" t="s">
        <v>425</v>
      </c>
      <c r="G44" s="445" t="s">
        <v>426</v>
      </c>
      <c r="H44" s="408"/>
      <c r="I44" s="446"/>
      <c r="J44" s="408" t="s">
        <v>427</v>
      </c>
      <c r="K44" s="408"/>
      <c r="L44" s="408"/>
      <c r="M44" s="408"/>
      <c r="N44" s="409"/>
      <c r="O44" s="458"/>
      <c r="P44" s="452"/>
      <c r="Q44" s="453"/>
    </row>
    <row r="45" spans="1:17" ht="19.7" customHeight="1">
      <c r="B45" s="411"/>
      <c r="C45" s="412"/>
      <c r="D45" s="413" t="s">
        <v>428</v>
      </c>
      <c r="E45" s="412"/>
      <c r="F45" s="413"/>
      <c r="G45" s="414">
        <f t="shared" ref="G45:N45" si="2">G13</f>
        <v>44753</v>
      </c>
      <c r="H45" s="414">
        <f t="shared" si="2"/>
        <v>44754</v>
      </c>
      <c r="I45" s="414">
        <f t="shared" si="2"/>
        <v>44755</v>
      </c>
      <c r="J45" s="414">
        <f t="shared" si="2"/>
        <v>44756</v>
      </c>
      <c r="K45" s="414">
        <f t="shared" si="2"/>
        <v>44757</v>
      </c>
      <c r="L45" s="414">
        <f t="shared" si="2"/>
        <v>44758</v>
      </c>
      <c r="M45" s="459">
        <f t="shared" si="2"/>
        <v>44759</v>
      </c>
      <c r="N45" s="460" t="str">
        <f t="shared" si="2"/>
        <v>PMPS</v>
      </c>
      <c r="O45" s="461"/>
      <c r="P45" s="452"/>
      <c r="Q45" s="453"/>
    </row>
    <row r="46" spans="1:17" s="471" customFormat="1" ht="19.5" customHeight="1">
      <c r="A46" s="462"/>
      <c r="B46" s="463" t="s">
        <v>462</v>
      </c>
      <c r="C46" s="464" t="s">
        <v>463</v>
      </c>
      <c r="D46" s="464" t="s">
        <v>464</v>
      </c>
      <c r="E46" s="464" t="s">
        <v>465</v>
      </c>
      <c r="F46" s="464" t="s">
        <v>466</v>
      </c>
      <c r="G46" s="465">
        <v>160</v>
      </c>
      <c r="H46" s="465">
        <v>160</v>
      </c>
      <c r="I46" s="465">
        <v>160</v>
      </c>
      <c r="J46" s="465">
        <v>160</v>
      </c>
      <c r="K46" s="465">
        <v>160</v>
      </c>
      <c r="L46" s="465" t="s">
        <v>435</v>
      </c>
      <c r="M46" s="466" t="s">
        <v>435</v>
      </c>
      <c r="N46" s="467">
        <v>160</v>
      </c>
      <c r="O46" s="468"/>
      <c r="P46" s="469"/>
      <c r="Q46" s="470"/>
    </row>
    <row r="47" spans="1:17" s="428" customFormat="1" ht="20.100000000000001" customHeight="1">
      <c r="A47" s="378"/>
      <c r="B47" s="430"/>
      <c r="C47" s="419" t="s">
        <v>451</v>
      </c>
      <c r="D47" s="419" t="s">
        <v>464</v>
      </c>
      <c r="E47" s="419" t="s">
        <v>465</v>
      </c>
      <c r="F47" s="419" t="s">
        <v>466</v>
      </c>
      <c r="G47" s="421">
        <v>189.1</v>
      </c>
      <c r="H47" s="421">
        <v>189.1</v>
      </c>
      <c r="I47" s="421">
        <v>189.1</v>
      </c>
      <c r="J47" s="421">
        <v>189.1</v>
      </c>
      <c r="K47" s="422">
        <v>189.1</v>
      </c>
      <c r="L47" s="422" t="s">
        <v>435</v>
      </c>
      <c r="M47" s="423" t="s">
        <v>435</v>
      </c>
      <c r="N47" s="424">
        <v>189.1</v>
      </c>
      <c r="O47" s="425"/>
      <c r="P47" s="426"/>
      <c r="Q47" s="427"/>
    </row>
    <row r="48" spans="1:17" s="428" customFormat="1" ht="20.100000000000001" customHeight="1">
      <c r="A48" s="378"/>
      <c r="B48" s="430"/>
      <c r="C48" s="419" t="s">
        <v>467</v>
      </c>
      <c r="D48" s="419" t="s">
        <v>464</v>
      </c>
      <c r="E48" s="419" t="s">
        <v>465</v>
      </c>
      <c r="F48" s="419" t="s">
        <v>466</v>
      </c>
      <c r="G48" s="421">
        <v>150</v>
      </c>
      <c r="H48" s="421">
        <v>185</v>
      </c>
      <c r="I48" s="421">
        <v>185</v>
      </c>
      <c r="J48" s="421">
        <v>185</v>
      </c>
      <c r="K48" s="422">
        <v>220</v>
      </c>
      <c r="L48" s="422" t="s">
        <v>435</v>
      </c>
      <c r="M48" s="423" t="s">
        <v>435</v>
      </c>
      <c r="N48" s="424">
        <v>191.12</v>
      </c>
      <c r="O48" s="425"/>
      <c r="P48" s="426"/>
      <c r="Q48" s="427"/>
    </row>
    <row r="49" spans="1:17" s="428" customFormat="1" ht="20.100000000000001" customHeight="1">
      <c r="A49" s="378"/>
      <c r="B49" s="430"/>
      <c r="C49" s="419" t="s">
        <v>453</v>
      </c>
      <c r="D49" s="419" t="s">
        <v>464</v>
      </c>
      <c r="E49" s="419" t="s">
        <v>465</v>
      </c>
      <c r="F49" s="419" t="s">
        <v>466</v>
      </c>
      <c r="G49" s="421">
        <v>183.71</v>
      </c>
      <c r="H49" s="421">
        <v>183.71</v>
      </c>
      <c r="I49" s="421">
        <v>183.71</v>
      </c>
      <c r="J49" s="421">
        <v>183.71</v>
      </c>
      <c r="K49" s="422">
        <v>183.71</v>
      </c>
      <c r="L49" s="422" t="s">
        <v>435</v>
      </c>
      <c r="M49" s="423" t="s">
        <v>435</v>
      </c>
      <c r="N49" s="424">
        <v>183.71</v>
      </c>
      <c r="O49" s="425"/>
      <c r="P49" s="426"/>
      <c r="Q49" s="427"/>
    </row>
    <row r="50" spans="1:17" s="471" customFormat="1" ht="19.5" customHeight="1">
      <c r="A50" s="462"/>
      <c r="B50" s="463" t="s">
        <v>468</v>
      </c>
      <c r="C50" s="464" t="s">
        <v>469</v>
      </c>
      <c r="D50" s="464" t="s">
        <v>470</v>
      </c>
      <c r="E50" s="464" t="s">
        <v>465</v>
      </c>
      <c r="F50" s="464" t="s">
        <v>471</v>
      </c>
      <c r="G50" s="465">
        <v>309.69</v>
      </c>
      <c r="H50" s="465">
        <v>309.69</v>
      </c>
      <c r="I50" s="465">
        <v>309.69</v>
      </c>
      <c r="J50" s="465">
        <v>309.69</v>
      </c>
      <c r="K50" s="465">
        <v>309.69</v>
      </c>
      <c r="L50" s="465" t="s">
        <v>435</v>
      </c>
      <c r="M50" s="466" t="s">
        <v>435</v>
      </c>
      <c r="N50" s="467">
        <v>309.69</v>
      </c>
      <c r="O50" s="468"/>
      <c r="P50" s="469"/>
      <c r="Q50" s="470"/>
    </row>
    <row r="51" spans="1:17" s="428" customFormat="1" ht="20.100000000000001" customHeight="1">
      <c r="A51" s="378"/>
      <c r="B51" s="430"/>
      <c r="C51" s="419" t="s">
        <v>472</v>
      </c>
      <c r="D51" s="419" t="s">
        <v>470</v>
      </c>
      <c r="E51" s="419" t="s">
        <v>465</v>
      </c>
      <c r="F51" s="419" t="s">
        <v>471</v>
      </c>
      <c r="G51" s="421">
        <v>300</v>
      </c>
      <c r="H51" s="421">
        <v>300</v>
      </c>
      <c r="I51" s="421">
        <v>300</v>
      </c>
      <c r="J51" s="421">
        <v>300</v>
      </c>
      <c r="K51" s="422">
        <v>300</v>
      </c>
      <c r="L51" s="422" t="s">
        <v>435</v>
      </c>
      <c r="M51" s="423" t="s">
        <v>435</v>
      </c>
      <c r="N51" s="424">
        <v>300</v>
      </c>
      <c r="O51" s="425"/>
      <c r="P51" s="426"/>
      <c r="Q51" s="427"/>
    </row>
    <row r="52" spans="1:17" s="428" customFormat="1" ht="20.100000000000001" customHeight="1">
      <c r="A52" s="378"/>
      <c r="B52" s="430"/>
      <c r="C52" s="419" t="s">
        <v>473</v>
      </c>
      <c r="D52" s="419" t="s">
        <v>470</v>
      </c>
      <c r="E52" s="419" t="s">
        <v>465</v>
      </c>
      <c r="F52" s="419" t="s">
        <v>471</v>
      </c>
      <c r="G52" s="421">
        <v>200</v>
      </c>
      <c r="H52" s="421">
        <v>200</v>
      </c>
      <c r="I52" s="421">
        <v>200</v>
      </c>
      <c r="J52" s="421">
        <v>200</v>
      </c>
      <c r="K52" s="422">
        <v>200</v>
      </c>
      <c r="L52" s="422" t="s">
        <v>435</v>
      </c>
      <c r="M52" s="423" t="s">
        <v>435</v>
      </c>
      <c r="N52" s="424">
        <v>200</v>
      </c>
      <c r="O52" s="425"/>
      <c r="P52" s="426"/>
      <c r="Q52" s="427"/>
    </row>
    <row r="53" spans="1:17" s="428" customFormat="1" ht="20.100000000000001" customHeight="1">
      <c r="A53" s="378"/>
      <c r="B53" s="430"/>
      <c r="C53" s="419" t="s">
        <v>451</v>
      </c>
      <c r="D53" s="419" t="s">
        <v>470</v>
      </c>
      <c r="E53" s="419" t="s">
        <v>465</v>
      </c>
      <c r="F53" s="419" t="s">
        <v>471</v>
      </c>
      <c r="G53" s="421">
        <v>390.63</v>
      </c>
      <c r="H53" s="421">
        <v>390.63</v>
      </c>
      <c r="I53" s="421">
        <v>390.63</v>
      </c>
      <c r="J53" s="421">
        <v>390.63</v>
      </c>
      <c r="K53" s="422">
        <v>390.63</v>
      </c>
      <c r="L53" s="422" t="s">
        <v>435</v>
      </c>
      <c r="M53" s="423" t="s">
        <v>435</v>
      </c>
      <c r="N53" s="424">
        <v>390.63</v>
      </c>
      <c r="O53" s="425"/>
      <c r="P53" s="426"/>
      <c r="Q53" s="427"/>
    </row>
    <row r="54" spans="1:17" s="428" customFormat="1" ht="20.100000000000001" customHeight="1">
      <c r="A54" s="378"/>
      <c r="B54" s="430"/>
      <c r="C54" s="419" t="s">
        <v>453</v>
      </c>
      <c r="D54" s="419" t="s">
        <v>470</v>
      </c>
      <c r="E54" s="419" t="s">
        <v>465</v>
      </c>
      <c r="F54" s="419" t="s">
        <v>471</v>
      </c>
      <c r="G54" s="421">
        <v>245.66</v>
      </c>
      <c r="H54" s="421">
        <v>245.66</v>
      </c>
      <c r="I54" s="421">
        <v>245.66</v>
      </c>
      <c r="J54" s="421">
        <v>245.66</v>
      </c>
      <c r="K54" s="422">
        <v>245.66</v>
      </c>
      <c r="L54" s="422" t="s">
        <v>435</v>
      </c>
      <c r="M54" s="423" t="s">
        <v>435</v>
      </c>
      <c r="N54" s="424">
        <v>245.66</v>
      </c>
      <c r="O54" s="425"/>
      <c r="P54" s="426"/>
      <c r="Q54" s="427"/>
    </row>
    <row r="55" spans="1:17" s="471" customFormat="1" ht="19.5" customHeight="1">
      <c r="A55" s="462"/>
      <c r="B55" s="463" t="s">
        <v>474</v>
      </c>
      <c r="C55" s="464" t="s">
        <v>475</v>
      </c>
      <c r="D55" s="464" t="s">
        <v>464</v>
      </c>
      <c r="E55" s="464" t="s">
        <v>465</v>
      </c>
      <c r="F55" s="464" t="s">
        <v>476</v>
      </c>
      <c r="G55" s="465">
        <v>90</v>
      </c>
      <c r="H55" s="465">
        <v>90</v>
      </c>
      <c r="I55" s="465">
        <v>90</v>
      </c>
      <c r="J55" s="465">
        <v>90</v>
      </c>
      <c r="K55" s="465">
        <v>90</v>
      </c>
      <c r="L55" s="465" t="s">
        <v>435</v>
      </c>
      <c r="M55" s="466" t="s">
        <v>435</v>
      </c>
      <c r="N55" s="467">
        <v>90</v>
      </c>
      <c r="O55" s="468"/>
      <c r="P55" s="469"/>
      <c r="Q55" s="470"/>
    </row>
    <row r="56" spans="1:17" s="428" customFormat="1" ht="20.100000000000001" customHeight="1">
      <c r="A56" s="378"/>
      <c r="B56" s="430"/>
      <c r="C56" s="419" t="s">
        <v>473</v>
      </c>
      <c r="D56" s="419" t="s">
        <v>464</v>
      </c>
      <c r="E56" s="419" t="s">
        <v>465</v>
      </c>
      <c r="F56" s="419" t="s">
        <v>476</v>
      </c>
      <c r="G56" s="421">
        <v>90</v>
      </c>
      <c r="H56" s="421">
        <v>90</v>
      </c>
      <c r="I56" s="421">
        <v>90</v>
      </c>
      <c r="J56" s="421">
        <v>90</v>
      </c>
      <c r="K56" s="422">
        <v>90</v>
      </c>
      <c r="L56" s="422" t="s">
        <v>435</v>
      </c>
      <c r="M56" s="423" t="s">
        <v>435</v>
      </c>
      <c r="N56" s="424">
        <v>90</v>
      </c>
      <c r="O56" s="425"/>
      <c r="P56" s="426"/>
      <c r="Q56" s="427"/>
    </row>
    <row r="57" spans="1:17" s="428" customFormat="1" ht="20.100000000000001" customHeight="1">
      <c r="A57" s="378"/>
      <c r="B57" s="418"/>
      <c r="C57" s="419" t="s">
        <v>451</v>
      </c>
      <c r="D57" s="419" t="s">
        <v>464</v>
      </c>
      <c r="E57" s="419" t="s">
        <v>465</v>
      </c>
      <c r="F57" s="419" t="s">
        <v>477</v>
      </c>
      <c r="G57" s="421">
        <v>160.66999999999999</v>
      </c>
      <c r="H57" s="421">
        <v>160.66999999999999</v>
      </c>
      <c r="I57" s="421">
        <v>160.66999999999999</v>
      </c>
      <c r="J57" s="421">
        <v>160.66999999999999</v>
      </c>
      <c r="K57" s="422">
        <v>160.66999999999999</v>
      </c>
      <c r="L57" s="422" t="s">
        <v>435</v>
      </c>
      <c r="M57" s="423" t="s">
        <v>435</v>
      </c>
      <c r="N57" s="424">
        <v>160.66999999999999</v>
      </c>
      <c r="O57" s="425"/>
      <c r="P57" s="426"/>
      <c r="Q57" s="427"/>
    </row>
    <row r="58" spans="1:17" s="471" customFormat="1" ht="19.5" customHeight="1">
      <c r="A58" s="462"/>
      <c r="B58" s="463" t="s">
        <v>478</v>
      </c>
      <c r="C58" s="464" t="s">
        <v>475</v>
      </c>
      <c r="D58" s="464" t="s">
        <v>479</v>
      </c>
      <c r="E58" s="464" t="s">
        <v>433</v>
      </c>
      <c r="F58" s="464" t="s">
        <v>480</v>
      </c>
      <c r="G58" s="465">
        <v>170</v>
      </c>
      <c r="H58" s="465">
        <v>170</v>
      </c>
      <c r="I58" s="465">
        <v>170</v>
      </c>
      <c r="J58" s="465">
        <v>170</v>
      </c>
      <c r="K58" s="465">
        <v>170</v>
      </c>
      <c r="L58" s="465" t="s">
        <v>435</v>
      </c>
      <c r="M58" s="466" t="s">
        <v>435</v>
      </c>
      <c r="N58" s="467">
        <v>170</v>
      </c>
      <c r="O58" s="468"/>
      <c r="P58" s="469"/>
      <c r="Q58" s="470"/>
    </row>
    <row r="59" spans="1:17" s="428" customFormat="1" ht="20.100000000000001" customHeight="1">
      <c r="A59" s="378"/>
      <c r="B59" s="430"/>
      <c r="C59" s="419" t="s">
        <v>469</v>
      </c>
      <c r="D59" s="419" t="s">
        <v>479</v>
      </c>
      <c r="E59" s="419" t="s">
        <v>433</v>
      </c>
      <c r="F59" s="419" t="s">
        <v>480</v>
      </c>
      <c r="G59" s="421">
        <v>147.25</v>
      </c>
      <c r="H59" s="421">
        <v>147.25</v>
      </c>
      <c r="I59" s="421">
        <v>147.25</v>
      </c>
      <c r="J59" s="421">
        <v>147.25</v>
      </c>
      <c r="K59" s="422">
        <v>147.25</v>
      </c>
      <c r="L59" s="422" t="s">
        <v>435</v>
      </c>
      <c r="M59" s="423" t="s">
        <v>435</v>
      </c>
      <c r="N59" s="424">
        <v>147.25</v>
      </c>
      <c r="O59" s="425"/>
      <c r="P59" s="426"/>
      <c r="Q59" s="427"/>
    </row>
    <row r="60" spans="1:17" s="428" customFormat="1" ht="20.100000000000001" customHeight="1">
      <c r="A60" s="378"/>
      <c r="B60" s="430"/>
      <c r="C60" s="419" t="s">
        <v>473</v>
      </c>
      <c r="D60" s="419" t="s">
        <v>479</v>
      </c>
      <c r="E60" s="419" t="s">
        <v>433</v>
      </c>
      <c r="F60" s="419" t="s">
        <v>480</v>
      </c>
      <c r="G60" s="421">
        <v>170</v>
      </c>
      <c r="H60" s="421">
        <v>170</v>
      </c>
      <c r="I60" s="421">
        <v>170</v>
      </c>
      <c r="J60" s="421">
        <v>170</v>
      </c>
      <c r="K60" s="422">
        <v>170</v>
      </c>
      <c r="L60" s="422" t="s">
        <v>435</v>
      </c>
      <c r="M60" s="423" t="s">
        <v>435</v>
      </c>
      <c r="N60" s="424">
        <v>170</v>
      </c>
      <c r="O60" s="425"/>
      <c r="P60" s="426"/>
      <c r="Q60" s="427"/>
    </row>
    <row r="61" spans="1:17" s="428" customFormat="1" ht="20.100000000000001" customHeight="1">
      <c r="A61" s="378"/>
      <c r="B61" s="430"/>
      <c r="C61" s="419" t="s">
        <v>451</v>
      </c>
      <c r="D61" s="419" t="s">
        <v>479</v>
      </c>
      <c r="E61" s="419" t="s">
        <v>433</v>
      </c>
      <c r="F61" s="419" t="s">
        <v>480</v>
      </c>
      <c r="G61" s="421">
        <v>207.14</v>
      </c>
      <c r="H61" s="421">
        <v>157.34</v>
      </c>
      <c r="I61" s="421">
        <v>170.02</v>
      </c>
      <c r="J61" s="421">
        <v>201.63</v>
      </c>
      <c r="K61" s="422">
        <v>228.18</v>
      </c>
      <c r="L61" s="422" t="s">
        <v>435</v>
      </c>
      <c r="M61" s="423" t="s">
        <v>435</v>
      </c>
      <c r="N61" s="424">
        <v>177.03</v>
      </c>
      <c r="O61" s="425"/>
      <c r="P61" s="426"/>
      <c r="Q61" s="427"/>
    </row>
    <row r="62" spans="1:17" s="428" customFormat="1" ht="20.100000000000001" customHeight="1">
      <c r="A62" s="378"/>
      <c r="B62" s="430"/>
      <c r="C62" s="419" t="s">
        <v>467</v>
      </c>
      <c r="D62" s="419" t="s">
        <v>479</v>
      </c>
      <c r="E62" s="419" t="s">
        <v>433</v>
      </c>
      <c r="F62" s="419" t="s">
        <v>480</v>
      </c>
      <c r="G62" s="421">
        <v>120</v>
      </c>
      <c r="H62" s="421">
        <v>164.35</v>
      </c>
      <c r="I62" s="421">
        <v>163.29</v>
      </c>
      <c r="J62" s="421">
        <v>163.63</v>
      </c>
      <c r="K62" s="422">
        <v>217.11</v>
      </c>
      <c r="L62" s="422" t="s">
        <v>435</v>
      </c>
      <c r="M62" s="423" t="s">
        <v>435</v>
      </c>
      <c r="N62" s="424">
        <v>169.26</v>
      </c>
      <c r="O62" s="425"/>
      <c r="P62" s="426"/>
      <c r="Q62" s="427"/>
    </row>
    <row r="63" spans="1:17" s="428" customFormat="1" ht="20.100000000000001" customHeight="1">
      <c r="A63" s="378"/>
      <c r="B63" s="430"/>
      <c r="C63" s="419" t="s">
        <v>451</v>
      </c>
      <c r="D63" s="419" t="s">
        <v>481</v>
      </c>
      <c r="E63" s="419" t="s">
        <v>433</v>
      </c>
      <c r="F63" s="419" t="s">
        <v>480</v>
      </c>
      <c r="G63" s="421">
        <v>146.91999999999999</v>
      </c>
      <c r="H63" s="421">
        <v>145.62</v>
      </c>
      <c r="I63" s="421">
        <v>141.80000000000001</v>
      </c>
      <c r="J63" s="421">
        <v>185</v>
      </c>
      <c r="K63" s="422">
        <v>145.46</v>
      </c>
      <c r="L63" s="422" t="s">
        <v>435</v>
      </c>
      <c r="M63" s="423" t="s">
        <v>435</v>
      </c>
      <c r="N63" s="424">
        <v>147.53</v>
      </c>
      <c r="O63" s="425"/>
      <c r="P63" s="426"/>
      <c r="Q63" s="427"/>
    </row>
    <row r="64" spans="1:17" s="428" customFormat="1" ht="20.100000000000001" customHeight="1">
      <c r="A64" s="378"/>
      <c r="B64" s="430"/>
      <c r="C64" s="419" t="s">
        <v>453</v>
      </c>
      <c r="D64" s="419" t="s">
        <v>481</v>
      </c>
      <c r="E64" s="419" t="s">
        <v>433</v>
      </c>
      <c r="F64" s="419" t="s">
        <v>480</v>
      </c>
      <c r="G64" s="421">
        <v>120</v>
      </c>
      <c r="H64" s="421">
        <v>120</v>
      </c>
      <c r="I64" s="421">
        <v>120</v>
      </c>
      <c r="J64" s="421">
        <v>120</v>
      </c>
      <c r="K64" s="422">
        <v>120</v>
      </c>
      <c r="L64" s="422" t="s">
        <v>435</v>
      </c>
      <c r="M64" s="423" t="s">
        <v>435</v>
      </c>
      <c r="N64" s="424">
        <v>120</v>
      </c>
      <c r="O64" s="425"/>
      <c r="P64" s="426"/>
      <c r="Q64" s="427"/>
    </row>
    <row r="65" spans="1:17" s="428" customFormat="1" ht="20.100000000000001" customHeight="1">
      <c r="A65" s="378"/>
      <c r="B65" s="429" t="s">
        <v>482</v>
      </c>
      <c r="C65" s="419" t="s">
        <v>475</v>
      </c>
      <c r="D65" s="419" t="s">
        <v>479</v>
      </c>
      <c r="E65" s="419" t="s">
        <v>433</v>
      </c>
      <c r="F65" s="419" t="s">
        <v>480</v>
      </c>
      <c r="G65" s="421">
        <v>160</v>
      </c>
      <c r="H65" s="421">
        <v>160</v>
      </c>
      <c r="I65" s="421">
        <v>160</v>
      </c>
      <c r="J65" s="421">
        <v>160</v>
      </c>
      <c r="K65" s="422">
        <v>160</v>
      </c>
      <c r="L65" s="422" t="s">
        <v>435</v>
      </c>
      <c r="M65" s="423" t="s">
        <v>435</v>
      </c>
      <c r="N65" s="424">
        <v>160</v>
      </c>
      <c r="O65" s="425"/>
      <c r="P65" s="426"/>
      <c r="Q65" s="427"/>
    </row>
    <row r="66" spans="1:17" s="428" customFormat="1" ht="20.100000000000001" customHeight="1">
      <c r="A66" s="378"/>
      <c r="B66" s="430"/>
      <c r="C66" s="419" t="s">
        <v>473</v>
      </c>
      <c r="D66" s="419" t="s">
        <v>479</v>
      </c>
      <c r="E66" s="419" t="s">
        <v>433</v>
      </c>
      <c r="F66" s="419" t="s">
        <v>480</v>
      </c>
      <c r="G66" s="421">
        <v>160</v>
      </c>
      <c r="H66" s="421">
        <v>160</v>
      </c>
      <c r="I66" s="421">
        <v>160</v>
      </c>
      <c r="J66" s="421">
        <v>160</v>
      </c>
      <c r="K66" s="422">
        <v>160</v>
      </c>
      <c r="L66" s="422" t="s">
        <v>435</v>
      </c>
      <c r="M66" s="423" t="s">
        <v>435</v>
      </c>
      <c r="N66" s="424">
        <v>160</v>
      </c>
      <c r="O66" s="425"/>
      <c r="P66" s="426"/>
      <c r="Q66" s="427"/>
    </row>
    <row r="67" spans="1:17" s="428" customFormat="1" ht="20.100000000000001" customHeight="1">
      <c r="A67" s="378"/>
      <c r="B67" s="430"/>
      <c r="C67" s="419" t="s">
        <v>451</v>
      </c>
      <c r="D67" s="419" t="s">
        <v>479</v>
      </c>
      <c r="E67" s="419" t="s">
        <v>433</v>
      </c>
      <c r="F67" s="419" t="s">
        <v>480</v>
      </c>
      <c r="G67" s="421">
        <v>150.78</v>
      </c>
      <c r="H67" s="421">
        <v>148.31</v>
      </c>
      <c r="I67" s="421">
        <v>148</v>
      </c>
      <c r="J67" s="421">
        <v>149.52000000000001</v>
      </c>
      <c r="K67" s="422">
        <v>149.94</v>
      </c>
      <c r="L67" s="422" t="s">
        <v>435</v>
      </c>
      <c r="M67" s="423" t="s">
        <v>435</v>
      </c>
      <c r="N67" s="424">
        <v>149.26</v>
      </c>
      <c r="O67" s="425"/>
      <c r="P67" s="426"/>
      <c r="Q67" s="427"/>
    </row>
    <row r="68" spans="1:17" s="428" customFormat="1" ht="20.100000000000001" customHeight="1">
      <c r="A68" s="378"/>
      <c r="B68" s="430"/>
      <c r="C68" s="419" t="s">
        <v>467</v>
      </c>
      <c r="D68" s="419" t="s">
        <v>479</v>
      </c>
      <c r="E68" s="419" t="s">
        <v>433</v>
      </c>
      <c r="F68" s="419" t="s">
        <v>480</v>
      </c>
      <c r="G68" s="421">
        <v>125</v>
      </c>
      <c r="H68" s="421">
        <v>163.33000000000001</v>
      </c>
      <c r="I68" s="421">
        <v>163.33000000000001</v>
      </c>
      <c r="J68" s="421">
        <v>163.33000000000001</v>
      </c>
      <c r="K68" s="422">
        <v>220</v>
      </c>
      <c r="L68" s="422" t="s">
        <v>435</v>
      </c>
      <c r="M68" s="423" t="s">
        <v>435</v>
      </c>
      <c r="N68" s="424">
        <v>166.45</v>
      </c>
      <c r="O68" s="425"/>
      <c r="P68" s="426"/>
      <c r="Q68" s="427"/>
    </row>
    <row r="69" spans="1:17" s="428" customFormat="1" ht="20.100000000000001" customHeight="1">
      <c r="A69" s="378"/>
      <c r="B69" s="430"/>
      <c r="C69" s="419" t="s">
        <v>453</v>
      </c>
      <c r="D69" s="419" t="s">
        <v>479</v>
      </c>
      <c r="E69" s="419" t="s">
        <v>433</v>
      </c>
      <c r="F69" s="419" t="s">
        <v>480</v>
      </c>
      <c r="G69" s="421">
        <v>175.06</v>
      </c>
      <c r="H69" s="421">
        <v>175.06</v>
      </c>
      <c r="I69" s="421">
        <v>175.06</v>
      </c>
      <c r="J69" s="421">
        <v>175.06</v>
      </c>
      <c r="K69" s="422">
        <v>175.06</v>
      </c>
      <c r="L69" s="422" t="s">
        <v>435</v>
      </c>
      <c r="M69" s="423" t="s">
        <v>435</v>
      </c>
      <c r="N69" s="424">
        <v>175.06</v>
      </c>
      <c r="O69" s="425"/>
      <c r="P69" s="426"/>
      <c r="Q69" s="427"/>
    </row>
    <row r="70" spans="1:17" s="428" customFormat="1" ht="20.100000000000001" customHeight="1">
      <c r="A70" s="378"/>
      <c r="B70" s="430"/>
      <c r="C70" s="419" t="s">
        <v>451</v>
      </c>
      <c r="D70" s="419" t="s">
        <v>481</v>
      </c>
      <c r="E70" s="419" t="s">
        <v>433</v>
      </c>
      <c r="F70" s="419" t="s">
        <v>480</v>
      </c>
      <c r="G70" s="421">
        <v>152.13999999999999</v>
      </c>
      <c r="H70" s="421">
        <v>217.96</v>
      </c>
      <c r="I70" s="421">
        <v>273.39</v>
      </c>
      <c r="J70" s="421">
        <v>182.21</v>
      </c>
      <c r="K70" s="422">
        <v>164.27</v>
      </c>
      <c r="L70" s="422" t="s">
        <v>435</v>
      </c>
      <c r="M70" s="423" t="s">
        <v>435</v>
      </c>
      <c r="N70" s="424">
        <v>179.14</v>
      </c>
      <c r="O70" s="425"/>
      <c r="P70" s="426"/>
      <c r="Q70" s="427"/>
    </row>
    <row r="71" spans="1:17" s="428" customFormat="1" ht="20.100000000000001" customHeight="1">
      <c r="A71" s="378"/>
      <c r="B71" s="429" t="s">
        <v>483</v>
      </c>
      <c r="C71" s="419" t="s">
        <v>451</v>
      </c>
      <c r="D71" s="419" t="s">
        <v>464</v>
      </c>
      <c r="E71" s="419" t="s">
        <v>433</v>
      </c>
      <c r="F71" s="419" t="s">
        <v>480</v>
      </c>
      <c r="G71" s="421">
        <v>154.77000000000001</v>
      </c>
      <c r="H71" s="421">
        <v>155.91999999999999</v>
      </c>
      <c r="I71" s="421">
        <v>155.55000000000001</v>
      </c>
      <c r="J71" s="421">
        <v>158.09</v>
      </c>
      <c r="K71" s="422">
        <v>158.13</v>
      </c>
      <c r="L71" s="422" t="s">
        <v>435</v>
      </c>
      <c r="M71" s="423" t="s">
        <v>435</v>
      </c>
      <c r="N71" s="424">
        <v>156.36000000000001</v>
      </c>
      <c r="O71" s="425"/>
      <c r="P71" s="426"/>
      <c r="Q71" s="427"/>
    </row>
    <row r="72" spans="1:17" s="428" customFormat="1" ht="20.100000000000001" customHeight="1">
      <c r="A72" s="378"/>
      <c r="B72" s="430"/>
      <c r="C72" s="419" t="s">
        <v>467</v>
      </c>
      <c r="D72" s="419" t="s">
        <v>464</v>
      </c>
      <c r="E72" s="419" t="s">
        <v>433</v>
      </c>
      <c r="F72" s="419" t="s">
        <v>480</v>
      </c>
      <c r="G72" s="421">
        <v>130</v>
      </c>
      <c r="H72" s="421">
        <v>168.33</v>
      </c>
      <c r="I72" s="421">
        <v>168.33</v>
      </c>
      <c r="J72" s="421">
        <v>168.33</v>
      </c>
      <c r="K72" s="422">
        <v>220</v>
      </c>
      <c r="L72" s="422" t="s">
        <v>435</v>
      </c>
      <c r="M72" s="423" t="s">
        <v>435</v>
      </c>
      <c r="N72" s="424">
        <v>175.85</v>
      </c>
      <c r="O72" s="425"/>
      <c r="P72" s="426"/>
      <c r="Q72" s="427"/>
    </row>
    <row r="73" spans="1:17" s="428" customFormat="1" ht="20.100000000000001" customHeight="1" thickBot="1">
      <c r="A73" s="378"/>
      <c r="B73" s="431"/>
      <c r="C73" s="432" t="s">
        <v>440</v>
      </c>
      <c r="D73" s="432" t="s">
        <v>464</v>
      </c>
      <c r="E73" s="432" t="s">
        <v>433</v>
      </c>
      <c r="F73" s="432" t="s">
        <v>480</v>
      </c>
      <c r="G73" s="434">
        <v>135</v>
      </c>
      <c r="H73" s="434">
        <v>135</v>
      </c>
      <c r="I73" s="434">
        <v>135</v>
      </c>
      <c r="J73" s="434">
        <v>135</v>
      </c>
      <c r="K73" s="434">
        <v>135</v>
      </c>
      <c r="L73" s="434" t="s">
        <v>435</v>
      </c>
      <c r="M73" s="435" t="s">
        <v>435</v>
      </c>
      <c r="N73" s="436">
        <v>135</v>
      </c>
      <c r="O73" s="426"/>
      <c r="P73" s="426"/>
      <c r="Q73" s="427"/>
    </row>
    <row r="74" spans="1:17" s="428" customFormat="1" ht="33" customHeight="1">
      <c r="A74" s="378"/>
      <c r="B74" s="472"/>
      <c r="C74" s="472"/>
      <c r="D74" s="472"/>
      <c r="E74" s="472"/>
      <c r="F74" s="472"/>
      <c r="G74" s="473"/>
      <c r="H74" s="473"/>
      <c r="I74" s="473"/>
      <c r="J74" s="473"/>
      <c r="K74" s="473"/>
      <c r="L74" s="473"/>
      <c r="M74" s="473"/>
      <c r="O74" s="426"/>
      <c r="P74" s="426"/>
      <c r="Q74" s="427"/>
    </row>
    <row r="75" spans="1:17" ht="15" customHeight="1">
      <c r="B75" s="399" t="s">
        <v>484</v>
      </c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1"/>
      <c r="Q75" s="440"/>
    </row>
    <row r="76" spans="1:17" ht="4.5" customHeight="1" thickBot="1">
      <c r="B76" s="397"/>
      <c r="C76" s="443"/>
      <c r="D76" s="443"/>
      <c r="E76" s="443"/>
      <c r="F76" s="443"/>
      <c r="G76" s="443"/>
      <c r="H76" s="443"/>
      <c r="I76" s="443"/>
      <c r="J76" s="443"/>
      <c r="K76" s="443"/>
      <c r="L76" s="443"/>
      <c r="M76" s="443"/>
      <c r="N76" s="443"/>
      <c r="O76" s="444"/>
      <c r="Q76" s="440"/>
    </row>
    <row r="77" spans="1:17" ht="27" customHeight="1">
      <c r="B77" s="402" t="s">
        <v>298</v>
      </c>
      <c r="C77" s="403" t="s">
        <v>422</v>
      </c>
      <c r="D77" s="404" t="s">
        <v>423</v>
      </c>
      <c r="E77" s="403" t="s">
        <v>424</v>
      </c>
      <c r="F77" s="404" t="s">
        <v>425</v>
      </c>
      <c r="G77" s="445" t="s">
        <v>426</v>
      </c>
      <c r="H77" s="408"/>
      <c r="I77" s="446"/>
      <c r="J77" s="408" t="s">
        <v>427</v>
      </c>
      <c r="K77" s="408"/>
      <c r="L77" s="408"/>
      <c r="M77" s="408"/>
      <c r="N77" s="409"/>
      <c r="O77" s="410"/>
      <c r="Q77" s="440"/>
    </row>
    <row r="78" spans="1:17" ht="19.7" customHeight="1">
      <c r="B78" s="411"/>
      <c r="C78" s="412"/>
      <c r="D78" s="413" t="s">
        <v>428</v>
      </c>
      <c r="E78" s="412"/>
      <c r="F78" s="413"/>
      <c r="G78" s="414">
        <f t="shared" ref="G78:N78" si="3">G13</f>
        <v>44753</v>
      </c>
      <c r="H78" s="414">
        <f t="shared" si="3"/>
        <v>44754</v>
      </c>
      <c r="I78" s="414">
        <f t="shared" si="3"/>
        <v>44755</v>
      </c>
      <c r="J78" s="414">
        <f t="shared" si="3"/>
        <v>44756</v>
      </c>
      <c r="K78" s="414">
        <f t="shared" si="3"/>
        <v>44757</v>
      </c>
      <c r="L78" s="414">
        <f t="shared" si="3"/>
        <v>44758</v>
      </c>
      <c r="M78" s="459">
        <f t="shared" si="3"/>
        <v>44759</v>
      </c>
      <c r="N78" s="460" t="str">
        <f t="shared" si="3"/>
        <v>PMPS</v>
      </c>
      <c r="O78" s="417"/>
      <c r="Q78" s="440"/>
    </row>
    <row r="79" spans="1:17" s="428" customFormat="1" ht="20.100000000000001" customHeight="1" thickBot="1">
      <c r="A79" s="378"/>
      <c r="B79" s="431" t="s">
        <v>485</v>
      </c>
      <c r="C79" s="432" t="s">
        <v>467</v>
      </c>
      <c r="D79" s="432" t="s">
        <v>486</v>
      </c>
      <c r="E79" s="432" t="s">
        <v>433</v>
      </c>
      <c r="F79" s="432" t="s">
        <v>465</v>
      </c>
      <c r="G79" s="434">
        <v>185</v>
      </c>
      <c r="H79" s="434">
        <v>183</v>
      </c>
      <c r="I79" s="434">
        <v>180</v>
      </c>
      <c r="J79" s="434">
        <v>177</v>
      </c>
      <c r="K79" s="434">
        <v>175</v>
      </c>
      <c r="L79" s="434" t="s">
        <v>435</v>
      </c>
      <c r="M79" s="435" t="s">
        <v>435</v>
      </c>
      <c r="N79" s="436">
        <v>179.4</v>
      </c>
      <c r="O79" s="426"/>
      <c r="P79" s="426"/>
      <c r="Q79" s="427"/>
    </row>
    <row r="80" spans="1:17">
      <c r="N80" s="474" t="s">
        <v>71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3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showGridLines="0" zoomScale="80" zoomScaleNormal="80" zoomScaleSheetLayoutView="100" workbookViewId="0"/>
  </sheetViews>
  <sheetFormatPr baseColWidth="10" defaultColWidth="12.5703125" defaultRowHeight="15.75"/>
  <cols>
    <col min="1" max="1" width="2.7109375" style="475" customWidth="1"/>
    <col min="2" max="2" width="19.5703125" style="476" customWidth="1"/>
    <col min="3" max="3" width="15.7109375" style="476" customWidth="1"/>
    <col min="4" max="4" width="40.5703125" style="476" customWidth="1"/>
    <col min="5" max="5" width="7.7109375" style="476" customWidth="1"/>
    <col min="6" max="6" width="21.7109375" style="476" customWidth="1"/>
    <col min="7" max="7" width="60.7109375" style="476" customWidth="1"/>
    <col min="8" max="8" width="3.140625" style="380" customWidth="1"/>
    <col min="9" max="9" width="8.28515625" style="380" customWidth="1"/>
    <col min="10" max="10" width="10.140625" style="380" customWidth="1"/>
    <col min="11" max="11" width="12.5703125" style="380"/>
    <col min="12" max="13" width="14.7109375" style="380" bestFit="1" customWidth="1"/>
    <col min="14" max="14" width="12.85546875" style="380" bestFit="1" customWidth="1"/>
    <col min="15" max="16384" width="12.5703125" style="380"/>
  </cols>
  <sheetData>
    <row r="1" spans="1:14" ht="11.25" customHeight="1"/>
    <row r="2" spans="1:14">
      <c r="G2" s="383"/>
      <c r="H2" s="384"/>
    </row>
    <row r="3" spans="1:14" ht="8.25" customHeight="1">
      <c r="H3" s="384"/>
    </row>
    <row r="4" spans="1:14" ht="1.5" customHeight="1" thickBot="1">
      <c r="H4" s="384"/>
    </row>
    <row r="5" spans="1:14" ht="26.25" customHeight="1" thickBot="1">
      <c r="B5" s="477" t="s">
        <v>487</v>
      </c>
      <c r="C5" s="478"/>
      <c r="D5" s="478"/>
      <c r="E5" s="478"/>
      <c r="F5" s="478"/>
      <c r="G5" s="479"/>
      <c r="H5" s="386"/>
    </row>
    <row r="6" spans="1:14" ht="15" customHeight="1">
      <c r="B6" s="480"/>
      <c r="C6" s="480"/>
      <c r="D6" s="480"/>
      <c r="E6" s="480"/>
      <c r="F6" s="480"/>
      <c r="G6" s="480"/>
      <c r="H6" s="388"/>
    </row>
    <row r="7" spans="1:14" ht="33.6" customHeight="1">
      <c r="B7" s="481" t="s">
        <v>488</v>
      </c>
      <c r="C7" s="481"/>
      <c r="D7" s="481"/>
      <c r="E7" s="481"/>
      <c r="F7" s="481"/>
      <c r="G7" s="481"/>
      <c r="H7" s="388"/>
    </row>
    <row r="8" spans="1:14" ht="27" customHeight="1">
      <c r="B8" s="482" t="s">
        <v>489</v>
      </c>
      <c r="C8" s="483"/>
      <c r="D8" s="483"/>
      <c r="E8" s="483"/>
      <c r="F8" s="483"/>
      <c r="G8" s="483"/>
      <c r="H8" s="388"/>
    </row>
    <row r="9" spans="1:14" ht="9" customHeight="1">
      <c r="B9" s="484"/>
      <c r="C9" s="485"/>
      <c r="D9" s="485"/>
      <c r="E9" s="485"/>
      <c r="F9" s="485"/>
      <c r="G9" s="485"/>
      <c r="H9" s="388"/>
    </row>
    <row r="10" spans="1:14" s="428" customFormat="1" ht="21" customHeight="1">
      <c r="A10" s="475"/>
      <c r="B10" s="486" t="s">
        <v>421</v>
      </c>
      <c r="C10" s="486"/>
      <c r="D10" s="486"/>
      <c r="E10" s="486"/>
      <c r="F10" s="486"/>
      <c r="G10" s="486"/>
      <c r="H10" s="487"/>
    </row>
    <row r="11" spans="1:14" ht="3.75" customHeight="1" thickBot="1">
      <c r="B11" s="488"/>
      <c r="C11" s="489"/>
      <c r="D11" s="489"/>
      <c r="E11" s="489"/>
      <c r="F11" s="489"/>
      <c r="G11" s="489"/>
      <c r="H11" s="444"/>
    </row>
    <row r="12" spans="1:14" ht="30" customHeight="1">
      <c r="B12" s="402" t="s">
        <v>298</v>
      </c>
      <c r="C12" s="403" t="s">
        <v>422</v>
      </c>
      <c r="D12" s="404" t="s">
        <v>423</v>
      </c>
      <c r="E12" s="403" t="s">
        <v>424</v>
      </c>
      <c r="F12" s="404" t="s">
        <v>425</v>
      </c>
      <c r="G12" s="490" t="s">
        <v>490</v>
      </c>
      <c r="H12" s="410"/>
    </row>
    <row r="13" spans="1:14" ht="30" customHeight="1">
      <c r="B13" s="411"/>
      <c r="C13" s="412"/>
      <c r="D13" s="491" t="s">
        <v>428</v>
      </c>
      <c r="E13" s="412"/>
      <c r="F13" s="413"/>
      <c r="G13" s="492" t="s">
        <v>491</v>
      </c>
      <c r="H13" s="417"/>
    </row>
    <row r="14" spans="1:14" s="500" customFormat="1" ht="30" customHeight="1">
      <c r="A14" s="493"/>
      <c r="B14" s="494" t="s">
        <v>430</v>
      </c>
      <c r="C14" s="495" t="s">
        <v>492</v>
      </c>
      <c r="D14" s="495" t="s">
        <v>493</v>
      </c>
      <c r="E14" s="495" t="s">
        <v>433</v>
      </c>
      <c r="F14" s="496" t="s">
        <v>434</v>
      </c>
      <c r="G14" s="497">
        <v>70.77</v>
      </c>
      <c r="H14" s="426"/>
      <c r="I14" s="498"/>
      <c r="J14" s="499"/>
    </row>
    <row r="15" spans="1:14" s="500" customFormat="1" ht="30" customHeight="1" thickBot="1">
      <c r="A15" s="493"/>
      <c r="B15" s="501" t="s">
        <v>436</v>
      </c>
      <c r="C15" s="432" t="s">
        <v>492</v>
      </c>
      <c r="D15" s="432" t="s">
        <v>441</v>
      </c>
      <c r="E15" s="432" t="s">
        <v>433</v>
      </c>
      <c r="F15" s="433" t="s">
        <v>439</v>
      </c>
      <c r="G15" s="502">
        <v>33.659999999999997</v>
      </c>
      <c r="H15" s="426"/>
      <c r="I15" s="498"/>
      <c r="J15" s="499"/>
    </row>
    <row r="16" spans="1:14" s="500" customFormat="1" ht="50.25" customHeight="1">
      <c r="A16" s="503"/>
      <c r="B16" s="504"/>
      <c r="C16" s="505"/>
      <c r="D16" s="504"/>
      <c r="E16" s="505"/>
      <c r="F16" s="505"/>
      <c r="G16" s="505"/>
      <c r="H16" s="426"/>
      <c r="I16" s="506"/>
      <c r="J16" s="507"/>
      <c r="N16" s="508"/>
    </row>
    <row r="17" spans="1:10" s="428" customFormat="1" ht="15" customHeight="1">
      <c r="A17" s="475"/>
      <c r="B17" s="486" t="s">
        <v>446</v>
      </c>
      <c r="C17" s="486"/>
      <c r="D17" s="486"/>
      <c r="E17" s="486"/>
      <c r="F17" s="486"/>
      <c r="G17" s="486"/>
      <c r="H17" s="487"/>
    </row>
    <row r="18" spans="1:10" s="428" customFormat="1" ht="4.5" customHeight="1" thickBot="1">
      <c r="A18" s="475"/>
      <c r="B18" s="509"/>
      <c r="C18" s="510"/>
      <c r="D18" s="510"/>
      <c r="E18" s="510"/>
      <c r="F18" s="510"/>
      <c r="G18" s="510"/>
      <c r="H18" s="511"/>
    </row>
    <row r="19" spans="1:10" s="428" customFormat="1" ht="30" customHeight="1">
      <c r="A19" s="475"/>
      <c r="B19" s="512" t="s">
        <v>298</v>
      </c>
      <c r="C19" s="513" t="s">
        <v>422</v>
      </c>
      <c r="D19" s="514" t="s">
        <v>423</v>
      </c>
      <c r="E19" s="513" t="s">
        <v>424</v>
      </c>
      <c r="F19" s="514" t="s">
        <v>425</v>
      </c>
      <c r="G19" s="515" t="s">
        <v>490</v>
      </c>
      <c r="H19" s="516"/>
    </row>
    <row r="20" spans="1:10" s="428" customFormat="1" ht="30" customHeight="1">
      <c r="A20" s="475"/>
      <c r="B20" s="517"/>
      <c r="C20" s="518"/>
      <c r="D20" s="491" t="s">
        <v>428</v>
      </c>
      <c r="E20" s="518"/>
      <c r="F20" s="491" t="s">
        <v>494</v>
      </c>
      <c r="G20" s="492" t="str">
        <f>$G$13</f>
        <v>Semana 28- 2022: 11/07-17/07</v>
      </c>
      <c r="H20" s="519"/>
    </row>
    <row r="21" spans="1:10" s="428" customFormat="1" ht="30" customHeight="1">
      <c r="A21" s="475"/>
      <c r="B21" s="429" t="s">
        <v>447</v>
      </c>
      <c r="C21" s="520" t="s">
        <v>492</v>
      </c>
      <c r="D21" s="520" t="s">
        <v>449</v>
      </c>
      <c r="E21" s="520" t="s">
        <v>433</v>
      </c>
      <c r="F21" s="521" t="s">
        <v>495</v>
      </c>
      <c r="G21" s="522">
        <v>96.16</v>
      </c>
      <c r="H21" s="426"/>
      <c r="I21" s="498"/>
      <c r="J21" s="499"/>
    </row>
    <row r="22" spans="1:10" s="428" customFormat="1" ht="30" customHeight="1">
      <c r="A22" s="475"/>
      <c r="B22" s="523"/>
      <c r="C22" s="520" t="s">
        <v>492</v>
      </c>
      <c r="D22" s="520" t="s">
        <v>496</v>
      </c>
      <c r="E22" s="520" t="s">
        <v>433</v>
      </c>
      <c r="F22" s="521" t="s">
        <v>495</v>
      </c>
      <c r="G22" s="522">
        <v>77.11</v>
      </c>
      <c r="H22" s="426"/>
      <c r="I22" s="498"/>
      <c r="J22" s="499"/>
    </row>
    <row r="23" spans="1:10" s="428" customFormat="1" ht="30" customHeight="1">
      <c r="A23" s="475"/>
      <c r="B23" s="523"/>
      <c r="C23" s="520" t="s">
        <v>492</v>
      </c>
      <c r="D23" s="520" t="s">
        <v>454</v>
      </c>
      <c r="E23" s="520" t="s">
        <v>433</v>
      </c>
      <c r="F23" s="521" t="s">
        <v>495</v>
      </c>
      <c r="G23" s="522">
        <v>81.569999999999993</v>
      </c>
      <c r="H23" s="426"/>
      <c r="I23" s="498"/>
      <c r="J23" s="499"/>
    </row>
    <row r="24" spans="1:10" s="428" customFormat="1" ht="30" customHeight="1">
      <c r="A24" s="475"/>
      <c r="B24" s="523"/>
      <c r="C24" s="520" t="s">
        <v>492</v>
      </c>
      <c r="D24" s="520" t="s">
        <v>497</v>
      </c>
      <c r="E24" s="520" t="s">
        <v>433</v>
      </c>
      <c r="F24" s="521" t="s">
        <v>495</v>
      </c>
      <c r="G24" s="522">
        <v>79.39</v>
      </c>
      <c r="H24" s="426"/>
      <c r="I24" s="498"/>
      <c r="J24" s="499"/>
    </row>
    <row r="25" spans="1:10" s="428" customFormat="1" ht="30" customHeight="1">
      <c r="A25" s="475"/>
      <c r="B25" s="524"/>
      <c r="C25" s="520" t="s">
        <v>492</v>
      </c>
      <c r="D25" s="520" t="s">
        <v>457</v>
      </c>
      <c r="E25" s="520" t="s">
        <v>433</v>
      </c>
      <c r="F25" s="521" t="s">
        <v>495</v>
      </c>
      <c r="G25" s="522">
        <v>65.47</v>
      </c>
      <c r="H25" s="426"/>
      <c r="I25" s="498"/>
      <c r="J25" s="499"/>
    </row>
    <row r="26" spans="1:10" s="428" customFormat="1" ht="30" customHeight="1" thickBot="1">
      <c r="A26" s="475"/>
      <c r="B26" s="431" t="s">
        <v>458</v>
      </c>
      <c r="C26" s="432" t="s">
        <v>492</v>
      </c>
      <c r="D26" s="432" t="s">
        <v>459</v>
      </c>
      <c r="E26" s="432" t="s">
        <v>433</v>
      </c>
      <c r="F26" s="432" t="s">
        <v>498</v>
      </c>
      <c r="G26" s="525">
        <v>94.4</v>
      </c>
      <c r="H26" s="426"/>
      <c r="I26" s="498"/>
      <c r="J26" s="499"/>
    </row>
    <row r="27" spans="1:10" ht="15.6" customHeight="1">
      <c r="B27" s="438"/>
      <c r="C27" s="439"/>
      <c r="D27" s="438"/>
      <c r="E27" s="439"/>
      <c r="F27" s="439"/>
      <c r="G27" s="439"/>
      <c r="H27" s="449"/>
    </row>
    <row r="28" spans="1:10" s="428" customFormat="1" ht="47.25" customHeight="1">
      <c r="A28" s="475"/>
      <c r="B28" s="486" t="s">
        <v>461</v>
      </c>
      <c r="C28" s="486"/>
      <c r="D28" s="486"/>
      <c r="E28" s="486"/>
      <c r="F28" s="486"/>
      <c r="G28" s="486"/>
      <c r="H28" s="487"/>
    </row>
    <row r="29" spans="1:10" s="428" customFormat="1" ht="4.5" customHeight="1" thickBot="1">
      <c r="A29" s="475"/>
      <c r="B29" s="509"/>
      <c r="C29" s="510"/>
      <c r="D29" s="510"/>
      <c r="E29" s="510"/>
      <c r="F29" s="510"/>
      <c r="G29" s="510"/>
      <c r="H29" s="511"/>
    </row>
    <row r="30" spans="1:10" s="428" customFormat="1" ht="30" customHeight="1">
      <c r="A30" s="526"/>
      <c r="B30" s="512" t="s">
        <v>298</v>
      </c>
      <c r="C30" s="513" t="s">
        <v>422</v>
      </c>
      <c r="D30" s="514" t="s">
        <v>423</v>
      </c>
      <c r="E30" s="513" t="s">
        <v>424</v>
      </c>
      <c r="F30" s="514" t="s">
        <v>425</v>
      </c>
      <c r="G30" s="515" t="s">
        <v>490</v>
      </c>
      <c r="H30" s="527"/>
      <c r="I30" s="528"/>
      <c r="J30" s="528"/>
    </row>
    <row r="31" spans="1:10" s="428" customFormat="1" ht="30" customHeight="1">
      <c r="A31" s="526"/>
      <c r="B31" s="517"/>
      <c r="C31" s="518"/>
      <c r="D31" s="491" t="s">
        <v>428</v>
      </c>
      <c r="E31" s="518"/>
      <c r="F31" s="491"/>
      <c r="G31" s="492" t="str">
        <f>$G$13</f>
        <v>Semana 28- 2022: 11/07-17/07</v>
      </c>
      <c r="H31" s="529"/>
      <c r="I31" s="528"/>
      <c r="J31" s="528"/>
    </row>
    <row r="32" spans="1:10" s="500" customFormat="1" ht="30" customHeight="1">
      <c r="A32" s="530"/>
      <c r="B32" s="531" t="s">
        <v>462</v>
      </c>
      <c r="C32" s="532" t="s">
        <v>492</v>
      </c>
      <c r="D32" s="532" t="s">
        <v>464</v>
      </c>
      <c r="E32" s="532" t="s">
        <v>465</v>
      </c>
      <c r="F32" s="532" t="s">
        <v>466</v>
      </c>
      <c r="G32" s="533">
        <v>187.51</v>
      </c>
      <c r="H32" s="469"/>
      <c r="I32" s="498"/>
      <c r="J32" s="499"/>
    </row>
    <row r="33" spans="1:10" s="500" customFormat="1" ht="30" customHeight="1">
      <c r="A33" s="530"/>
      <c r="B33" s="531" t="s">
        <v>468</v>
      </c>
      <c r="C33" s="532" t="s">
        <v>492</v>
      </c>
      <c r="D33" s="532" t="s">
        <v>470</v>
      </c>
      <c r="E33" s="532" t="s">
        <v>465</v>
      </c>
      <c r="F33" s="532" t="s">
        <v>499</v>
      </c>
      <c r="G33" s="533">
        <v>228.91</v>
      </c>
      <c r="H33" s="469"/>
      <c r="I33" s="498"/>
      <c r="J33" s="499"/>
    </row>
    <row r="34" spans="1:10" s="500" customFormat="1" ht="30" customHeight="1">
      <c r="A34" s="530"/>
      <c r="B34" s="531" t="s">
        <v>474</v>
      </c>
      <c r="C34" s="532" t="s">
        <v>492</v>
      </c>
      <c r="D34" s="532" t="s">
        <v>493</v>
      </c>
      <c r="E34" s="532" t="s">
        <v>465</v>
      </c>
      <c r="F34" s="532" t="s">
        <v>477</v>
      </c>
      <c r="G34" s="533">
        <v>92.04</v>
      </c>
      <c r="H34" s="469"/>
      <c r="I34" s="498"/>
      <c r="J34" s="499"/>
    </row>
    <row r="35" spans="1:10" s="428" customFormat="1" ht="30" customHeight="1">
      <c r="A35" s="475"/>
      <c r="B35" s="429" t="s">
        <v>478</v>
      </c>
      <c r="C35" s="520" t="s">
        <v>492</v>
      </c>
      <c r="D35" s="520" t="s">
        <v>479</v>
      </c>
      <c r="E35" s="520" t="s">
        <v>433</v>
      </c>
      <c r="F35" s="521" t="s">
        <v>480</v>
      </c>
      <c r="G35" s="522">
        <v>171.98</v>
      </c>
      <c r="H35" s="426"/>
      <c r="I35" s="498"/>
      <c r="J35" s="499"/>
    </row>
    <row r="36" spans="1:10" s="428" customFormat="1" ht="30" customHeight="1">
      <c r="A36" s="475"/>
      <c r="B36" s="524"/>
      <c r="C36" s="520" t="s">
        <v>492</v>
      </c>
      <c r="D36" s="520" t="s">
        <v>481</v>
      </c>
      <c r="E36" s="520" t="s">
        <v>433</v>
      </c>
      <c r="F36" s="521" t="s">
        <v>480</v>
      </c>
      <c r="G36" s="522">
        <v>141.75</v>
      </c>
      <c r="H36" s="426"/>
      <c r="I36" s="498"/>
      <c r="J36" s="499"/>
    </row>
    <row r="37" spans="1:10" s="428" customFormat="1" ht="30" customHeight="1">
      <c r="A37" s="475"/>
      <c r="B37" s="429" t="s">
        <v>482</v>
      </c>
      <c r="C37" s="520" t="s">
        <v>492</v>
      </c>
      <c r="D37" s="520" t="s">
        <v>479</v>
      </c>
      <c r="E37" s="520" t="s">
        <v>433</v>
      </c>
      <c r="F37" s="521" t="s">
        <v>480</v>
      </c>
      <c r="G37" s="522">
        <v>155.72999999999999</v>
      </c>
      <c r="H37" s="426"/>
      <c r="I37" s="498"/>
      <c r="J37" s="499"/>
    </row>
    <row r="38" spans="1:10" s="428" customFormat="1" ht="30" customHeight="1" thickBot="1">
      <c r="A38" s="475"/>
      <c r="B38" s="431"/>
      <c r="C38" s="432" t="s">
        <v>492</v>
      </c>
      <c r="D38" s="520" t="s">
        <v>481</v>
      </c>
      <c r="E38" s="432" t="s">
        <v>433</v>
      </c>
      <c r="F38" s="432" t="s">
        <v>480</v>
      </c>
      <c r="G38" s="502">
        <v>179.14</v>
      </c>
      <c r="H38" s="426"/>
      <c r="I38" s="498"/>
      <c r="J38" s="499"/>
    </row>
    <row r="39" spans="1:10" s="428" customFormat="1" ht="16.5" customHeight="1">
      <c r="A39" s="475"/>
      <c r="B39" s="472"/>
      <c r="C39" s="472"/>
      <c r="D39" s="472"/>
      <c r="E39" s="472"/>
      <c r="F39" s="472"/>
      <c r="H39" s="426"/>
      <c r="I39" s="498"/>
      <c r="J39" s="499"/>
    </row>
    <row r="41" spans="1:10" s="428" customFormat="1" ht="15" customHeight="1">
      <c r="A41" s="475"/>
      <c r="B41" s="486" t="s">
        <v>484</v>
      </c>
      <c r="C41" s="486"/>
      <c r="D41" s="486"/>
      <c r="E41" s="486"/>
      <c r="F41" s="486"/>
      <c r="G41" s="486"/>
      <c r="H41" s="487"/>
    </row>
    <row r="42" spans="1:10" s="428" customFormat="1" ht="5.25" customHeight="1" thickBot="1">
      <c r="A42" s="475"/>
      <c r="B42" s="509"/>
      <c r="C42" s="510"/>
      <c r="D42" s="510"/>
      <c r="E42" s="510"/>
      <c r="F42" s="510"/>
      <c r="G42" s="510"/>
      <c r="H42" s="511"/>
    </row>
    <row r="43" spans="1:10" s="428" customFormat="1" ht="30" customHeight="1">
      <c r="A43" s="475"/>
      <c r="B43" s="512" t="s">
        <v>298</v>
      </c>
      <c r="C43" s="513" t="s">
        <v>422</v>
      </c>
      <c r="D43" s="514" t="s">
        <v>423</v>
      </c>
      <c r="E43" s="513" t="s">
        <v>424</v>
      </c>
      <c r="F43" s="514" t="s">
        <v>425</v>
      </c>
      <c r="G43" s="515" t="s">
        <v>490</v>
      </c>
      <c r="H43" s="516"/>
    </row>
    <row r="44" spans="1:10" s="428" customFormat="1" ht="30" customHeight="1">
      <c r="A44" s="475"/>
      <c r="B44" s="517"/>
      <c r="C44" s="518"/>
      <c r="D44" s="491" t="s">
        <v>428</v>
      </c>
      <c r="E44" s="518"/>
      <c r="F44" s="491"/>
      <c r="G44" s="492" t="str">
        <f>$G$13</f>
        <v>Semana 28- 2022: 11/07-17/07</v>
      </c>
      <c r="H44" s="519"/>
    </row>
    <row r="45" spans="1:10" s="428" customFormat="1" ht="30" customHeight="1" thickBot="1">
      <c r="A45" s="475"/>
      <c r="B45" s="431" t="s">
        <v>485</v>
      </c>
      <c r="C45" s="432" t="s">
        <v>492</v>
      </c>
      <c r="D45" s="432" t="s">
        <v>500</v>
      </c>
      <c r="E45" s="432" t="s">
        <v>433</v>
      </c>
      <c r="F45" s="432" t="s">
        <v>465</v>
      </c>
      <c r="G45" s="525">
        <v>179.4</v>
      </c>
      <c r="H45" s="426"/>
      <c r="I45" s="498"/>
      <c r="J45" s="499"/>
    </row>
    <row r="46" spans="1:10">
      <c r="G46" s="474" t="s">
        <v>71</v>
      </c>
    </row>
  </sheetData>
  <mergeCells count="8">
    <mergeCell ref="B28:G28"/>
    <mergeCell ref="B41:G41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2"/>
  <sheetViews>
    <sheetView zoomScale="65" zoomScaleNormal="65" zoomScaleSheetLayoutView="75" workbookViewId="0"/>
  </sheetViews>
  <sheetFormatPr baseColWidth="10" defaultColWidth="12.5703125" defaultRowHeight="16.350000000000001" customHeight="1"/>
  <cols>
    <col min="1" max="1" width="2.7109375" style="542" customWidth="1"/>
    <col min="2" max="2" width="19.28515625" style="534" customWidth="1"/>
    <col min="3" max="3" width="13.5703125" style="534" bestFit="1" customWidth="1"/>
    <col min="4" max="4" width="32.28515625" style="534" customWidth="1"/>
    <col min="5" max="5" width="11.7109375" style="534" customWidth="1"/>
    <col min="6" max="6" width="14.42578125" style="534" customWidth="1"/>
    <col min="7" max="14" width="15.7109375" style="534" customWidth="1"/>
    <col min="15" max="15" width="1.140625" style="380" customWidth="1"/>
    <col min="16" max="16" width="9.28515625" style="380" customWidth="1"/>
    <col min="17" max="17" width="12.5703125" style="380"/>
    <col min="18" max="18" width="10.85546875" style="380" bestFit="1" customWidth="1"/>
    <col min="19" max="16384" width="12.5703125" style="380"/>
  </cols>
  <sheetData>
    <row r="1" spans="2:18" ht="9.75" customHeight="1"/>
    <row r="2" spans="2:18" ht="6.75" customHeight="1">
      <c r="B2" s="535"/>
      <c r="C2" s="535"/>
      <c r="D2" s="535"/>
      <c r="E2" s="535"/>
      <c r="F2" s="535"/>
      <c r="G2" s="535"/>
      <c r="K2" s="383"/>
      <c r="L2" s="383"/>
      <c r="M2" s="383"/>
      <c r="N2" s="383"/>
    </row>
    <row r="3" spans="2:18" ht="3.75" customHeight="1">
      <c r="B3" s="535"/>
      <c r="C3" s="535"/>
      <c r="D3" s="535"/>
      <c r="E3" s="535"/>
      <c r="F3" s="535"/>
      <c r="G3" s="535"/>
    </row>
    <row r="4" spans="2:18" ht="29.25" customHeight="1" thickBot="1">
      <c r="B4" s="387" t="s">
        <v>501</v>
      </c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7"/>
    </row>
    <row r="5" spans="2:18" ht="16.350000000000001" customHeight="1">
      <c r="B5" s="389" t="s">
        <v>502</v>
      </c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1"/>
    </row>
    <row r="6" spans="2:18" ht="16.350000000000001" customHeight="1" thickBot="1">
      <c r="B6" s="392" t="s">
        <v>419</v>
      </c>
      <c r="C6" s="393"/>
      <c r="D6" s="393"/>
      <c r="E6" s="393"/>
      <c r="F6" s="393"/>
      <c r="G6" s="393"/>
      <c r="H6" s="393"/>
      <c r="I6" s="393"/>
      <c r="J6" s="393"/>
      <c r="K6" s="393"/>
      <c r="L6" s="393"/>
      <c r="M6" s="393"/>
      <c r="N6" s="394"/>
    </row>
    <row r="7" spans="2:18" ht="16.350000000000001" customHeight="1">
      <c r="B7" s="480"/>
      <c r="C7" s="480"/>
      <c r="D7" s="480"/>
      <c r="E7" s="480"/>
      <c r="F7" s="480"/>
      <c r="G7" s="480"/>
      <c r="H7" s="480"/>
      <c r="I7" s="480"/>
      <c r="J7" s="480"/>
      <c r="K7" s="480"/>
      <c r="L7" s="480"/>
      <c r="M7" s="480"/>
      <c r="N7" s="480"/>
      <c r="Q7" s="379"/>
    </row>
    <row r="8" spans="2:18" ht="16.350000000000001" customHeight="1">
      <c r="B8" s="395" t="s">
        <v>420</v>
      </c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</row>
    <row r="9" spans="2:18" ht="29.25" customHeight="1">
      <c r="B9" s="536" t="s">
        <v>97</v>
      </c>
      <c r="C9" s="536"/>
      <c r="D9" s="536"/>
      <c r="E9" s="536"/>
      <c r="F9" s="536"/>
      <c r="G9" s="536"/>
      <c r="H9" s="536"/>
      <c r="I9" s="536"/>
      <c r="J9" s="536"/>
      <c r="K9" s="536"/>
      <c r="L9" s="536"/>
      <c r="M9" s="536"/>
      <c r="N9" s="536"/>
      <c r="P9" s="398"/>
      <c r="Q9" s="398"/>
    </row>
    <row r="10" spans="2:18" ht="3" customHeight="1" thickBot="1">
      <c r="P10" s="398"/>
      <c r="Q10" s="398"/>
    </row>
    <row r="11" spans="2:18" ht="22.15" customHeight="1">
      <c r="B11" s="402" t="s">
        <v>298</v>
      </c>
      <c r="C11" s="403" t="s">
        <v>422</v>
      </c>
      <c r="D11" s="404" t="s">
        <v>423</v>
      </c>
      <c r="E11" s="403" t="s">
        <v>424</v>
      </c>
      <c r="F11" s="404" t="s">
        <v>425</v>
      </c>
      <c r="G11" s="405" t="s">
        <v>426</v>
      </c>
      <c r="H11" s="406"/>
      <c r="I11" s="407"/>
      <c r="J11" s="406" t="s">
        <v>427</v>
      </c>
      <c r="K11" s="406"/>
      <c r="L11" s="408"/>
      <c r="M11" s="408"/>
      <c r="N11" s="409"/>
    </row>
    <row r="12" spans="2:18" ht="16.350000000000001" customHeight="1">
      <c r="B12" s="411"/>
      <c r="C12" s="412"/>
      <c r="D12" s="413" t="s">
        <v>428</v>
      </c>
      <c r="E12" s="412"/>
      <c r="F12" s="413"/>
      <c r="G12" s="414">
        <f>'[9]Pág. 14'!G13</f>
        <v>44753</v>
      </c>
      <c r="H12" s="414">
        <f>'[9]Pág. 14'!H13</f>
        <v>44754</v>
      </c>
      <c r="I12" s="414">
        <f>'[9]Pág. 14'!I13</f>
        <v>44755</v>
      </c>
      <c r="J12" s="414">
        <f>'[9]Pág. 14'!J13</f>
        <v>44756</v>
      </c>
      <c r="K12" s="414">
        <f>'[9]Pág. 14'!K13</f>
        <v>44757</v>
      </c>
      <c r="L12" s="414">
        <f>'[9]Pág. 14'!L13</f>
        <v>44758</v>
      </c>
      <c r="M12" s="459">
        <f>'[9]Pág. 14'!M13</f>
        <v>44759</v>
      </c>
      <c r="N12" s="460" t="s">
        <v>429</v>
      </c>
    </row>
    <row r="13" spans="2:18" ht="20.100000000000001" customHeight="1">
      <c r="B13" s="537" t="s">
        <v>503</v>
      </c>
      <c r="C13" s="538" t="s">
        <v>504</v>
      </c>
      <c r="D13" s="538" t="s">
        <v>505</v>
      </c>
      <c r="E13" s="538" t="s">
        <v>465</v>
      </c>
      <c r="F13" s="538" t="s">
        <v>465</v>
      </c>
      <c r="G13" s="539">
        <v>90</v>
      </c>
      <c r="H13" s="539" t="s">
        <v>435</v>
      </c>
      <c r="I13" s="539">
        <v>90</v>
      </c>
      <c r="J13" s="539">
        <v>90</v>
      </c>
      <c r="K13" s="539">
        <v>90</v>
      </c>
      <c r="L13" s="539" t="s">
        <v>435</v>
      </c>
      <c r="M13" s="540" t="s">
        <v>435</v>
      </c>
      <c r="N13" s="541">
        <v>90</v>
      </c>
      <c r="P13" s="426"/>
      <c r="Q13" s="427"/>
      <c r="R13" s="440"/>
    </row>
    <row r="14" spans="2:18" ht="20.100000000000001" customHeight="1">
      <c r="B14" s="537"/>
      <c r="C14" s="538" t="s">
        <v>506</v>
      </c>
      <c r="D14" s="538" t="s">
        <v>464</v>
      </c>
      <c r="E14" s="538" t="s">
        <v>465</v>
      </c>
      <c r="F14" s="538" t="s">
        <v>465</v>
      </c>
      <c r="G14" s="539">
        <v>202</v>
      </c>
      <c r="H14" s="539">
        <v>202</v>
      </c>
      <c r="I14" s="539">
        <v>202</v>
      </c>
      <c r="J14" s="539">
        <v>202</v>
      </c>
      <c r="K14" s="539">
        <v>202</v>
      </c>
      <c r="L14" s="539" t="s">
        <v>435</v>
      </c>
      <c r="M14" s="540" t="s">
        <v>435</v>
      </c>
      <c r="N14" s="541">
        <v>202</v>
      </c>
      <c r="P14" s="426"/>
      <c r="Q14" s="427"/>
      <c r="R14" s="440"/>
    </row>
    <row r="15" spans="2:18" ht="20.100000000000001" customHeight="1">
      <c r="B15" s="537"/>
      <c r="C15" s="538" t="s">
        <v>507</v>
      </c>
      <c r="D15" s="538" t="s">
        <v>464</v>
      </c>
      <c r="E15" s="538" t="s">
        <v>465</v>
      </c>
      <c r="F15" s="538" t="s">
        <v>465</v>
      </c>
      <c r="G15" s="539">
        <v>105</v>
      </c>
      <c r="H15" s="539">
        <v>105</v>
      </c>
      <c r="I15" s="539">
        <v>105</v>
      </c>
      <c r="J15" s="539">
        <v>105</v>
      </c>
      <c r="K15" s="539">
        <v>105</v>
      </c>
      <c r="L15" s="539" t="s">
        <v>435</v>
      </c>
      <c r="M15" s="540" t="s">
        <v>435</v>
      </c>
      <c r="N15" s="541">
        <v>105</v>
      </c>
      <c r="P15" s="426"/>
      <c r="Q15" s="427"/>
      <c r="R15" s="440"/>
    </row>
    <row r="16" spans="2:18" ht="20.100000000000001" customHeight="1">
      <c r="B16" s="537"/>
      <c r="C16" s="538" t="s">
        <v>508</v>
      </c>
      <c r="D16" s="538" t="s">
        <v>464</v>
      </c>
      <c r="E16" s="538" t="s">
        <v>465</v>
      </c>
      <c r="F16" s="538" t="s">
        <v>465</v>
      </c>
      <c r="G16" s="539">
        <v>120</v>
      </c>
      <c r="H16" s="539">
        <v>120</v>
      </c>
      <c r="I16" s="539">
        <v>120</v>
      </c>
      <c r="J16" s="539">
        <v>120</v>
      </c>
      <c r="K16" s="539">
        <v>120</v>
      </c>
      <c r="L16" s="539" t="s">
        <v>435</v>
      </c>
      <c r="M16" s="540" t="s">
        <v>435</v>
      </c>
      <c r="N16" s="541">
        <v>120</v>
      </c>
      <c r="P16" s="426"/>
      <c r="Q16" s="427"/>
      <c r="R16" s="440"/>
    </row>
    <row r="17" spans="1:18" ht="20.100000000000001" customHeight="1">
      <c r="B17" s="537"/>
      <c r="C17" s="538" t="s">
        <v>504</v>
      </c>
      <c r="D17" s="538" t="s">
        <v>509</v>
      </c>
      <c r="E17" s="538" t="s">
        <v>465</v>
      </c>
      <c r="F17" s="538" t="s">
        <v>465</v>
      </c>
      <c r="G17" s="539">
        <v>85</v>
      </c>
      <c r="H17" s="539">
        <v>85</v>
      </c>
      <c r="I17" s="539">
        <v>85</v>
      </c>
      <c r="J17" s="539">
        <v>85</v>
      </c>
      <c r="K17" s="539">
        <v>85</v>
      </c>
      <c r="L17" s="539" t="s">
        <v>435</v>
      </c>
      <c r="M17" s="540" t="s">
        <v>435</v>
      </c>
      <c r="N17" s="541">
        <v>85</v>
      </c>
      <c r="P17" s="426"/>
      <c r="Q17" s="427"/>
      <c r="R17" s="440"/>
    </row>
    <row r="18" spans="1:18" ht="18" customHeight="1">
      <c r="B18" s="543" t="s">
        <v>510</v>
      </c>
      <c r="C18" s="495" t="s">
        <v>511</v>
      </c>
      <c r="D18" s="495" t="s">
        <v>512</v>
      </c>
      <c r="E18" s="495" t="s">
        <v>465</v>
      </c>
      <c r="F18" s="495" t="s">
        <v>513</v>
      </c>
      <c r="G18" s="421">
        <v>206</v>
      </c>
      <c r="H18" s="421">
        <v>206</v>
      </c>
      <c r="I18" s="421">
        <v>206</v>
      </c>
      <c r="J18" s="421">
        <v>206</v>
      </c>
      <c r="K18" s="421">
        <v>206</v>
      </c>
      <c r="L18" s="421" t="s">
        <v>435</v>
      </c>
      <c r="M18" s="544" t="s">
        <v>435</v>
      </c>
      <c r="N18" s="545">
        <v>206</v>
      </c>
      <c r="P18" s="426"/>
      <c r="Q18" s="427"/>
      <c r="R18" s="440"/>
    </row>
    <row r="19" spans="1:18" ht="20.100000000000001" customHeight="1">
      <c r="B19" s="537"/>
      <c r="C19" s="495" t="s">
        <v>514</v>
      </c>
      <c r="D19" s="495" t="s">
        <v>512</v>
      </c>
      <c r="E19" s="495" t="s">
        <v>465</v>
      </c>
      <c r="F19" s="495" t="s">
        <v>513</v>
      </c>
      <c r="G19" s="421">
        <v>290</v>
      </c>
      <c r="H19" s="421">
        <v>290</v>
      </c>
      <c r="I19" s="421">
        <v>290</v>
      </c>
      <c r="J19" s="421">
        <v>290</v>
      </c>
      <c r="K19" s="421">
        <v>290</v>
      </c>
      <c r="L19" s="421" t="s">
        <v>435</v>
      </c>
      <c r="M19" s="544" t="s">
        <v>435</v>
      </c>
      <c r="N19" s="545">
        <v>290</v>
      </c>
      <c r="P19" s="426"/>
      <c r="Q19" s="427"/>
      <c r="R19" s="440"/>
    </row>
    <row r="20" spans="1:18" ht="20.100000000000001" customHeight="1">
      <c r="B20" s="537"/>
      <c r="C20" s="495" t="s">
        <v>515</v>
      </c>
      <c r="D20" s="495" t="s">
        <v>512</v>
      </c>
      <c r="E20" s="495" t="s">
        <v>465</v>
      </c>
      <c r="F20" s="495" t="s">
        <v>513</v>
      </c>
      <c r="G20" s="421">
        <v>216</v>
      </c>
      <c r="H20" s="421">
        <v>216</v>
      </c>
      <c r="I20" s="421">
        <v>216</v>
      </c>
      <c r="J20" s="421">
        <v>216</v>
      </c>
      <c r="K20" s="421">
        <v>216</v>
      </c>
      <c r="L20" s="421" t="s">
        <v>435</v>
      </c>
      <c r="M20" s="544" t="s">
        <v>435</v>
      </c>
      <c r="N20" s="545">
        <v>216</v>
      </c>
      <c r="P20" s="426"/>
      <c r="Q20" s="427"/>
      <c r="R20" s="440"/>
    </row>
    <row r="21" spans="1:18" ht="20.100000000000001" customHeight="1">
      <c r="B21" s="537"/>
      <c r="C21" s="495" t="s">
        <v>442</v>
      </c>
      <c r="D21" s="495" t="s">
        <v>516</v>
      </c>
      <c r="E21" s="495" t="s">
        <v>465</v>
      </c>
      <c r="F21" s="495" t="s">
        <v>517</v>
      </c>
      <c r="G21" s="421">
        <v>220</v>
      </c>
      <c r="H21" s="421">
        <v>220</v>
      </c>
      <c r="I21" s="421">
        <v>220</v>
      </c>
      <c r="J21" s="421">
        <v>220</v>
      </c>
      <c r="K21" s="421">
        <v>220</v>
      </c>
      <c r="L21" s="421" t="s">
        <v>435</v>
      </c>
      <c r="M21" s="544" t="s">
        <v>435</v>
      </c>
      <c r="N21" s="545">
        <v>220</v>
      </c>
      <c r="P21" s="426"/>
      <c r="Q21" s="427"/>
      <c r="R21" s="440"/>
    </row>
    <row r="22" spans="1:18" ht="20.100000000000001" customHeight="1">
      <c r="B22" s="537"/>
      <c r="C22" s="495" t="s">
        <v>511</v>
      </c>
      <c r="D22" s="495" t="s">
        <v>516</v>
      </c>
      <c r="E22" s="495" t="s">
        <v>465</v>
      </c>
      <c r="F22" s="495" t="s">
        <v>517</v>
      </c>
      <c r="G22" s="421">
        <v>250</v>
      </c>
      <c r="H22" s="421">
        <v>250</v>
      </c>
      <c r="I22" s="421">
        <v>250</v>
      </c>
      <c r="J22" s="421">
        <v>250</v>
      </c>
      <c r="K22" s="421">
        <v>250</v>
      </c>
      <c r="L22" s="421" t="s">
        <v>435</v>
      </c>
      <c r="M22" s="544" t="s">
        <v>435</v>
      </c>
      <c r="N22" s="545">
        <v>250</v>
      </c>
      <c r="P22" s="426"/>
      <c r="Q22" s="427"/>
      <c r="R22" s="440"/>
    </row>
    <row r="23" spans="1:18" ht="20.100000000000001" customHeight="1">
      <c r="B23" s="537"/>
      <c r="C23" s="495" t="s">
        <v>514</v>
      </c>
      <c r="D23" s="495" t="s">
        <v>516</v>
      </c>
      <c r="E23" s="495" t="s">
        <v>465</v>
      </c>
      <c r="F23" s="495" t="s">
        <v>517</v>
      </c>
      <c r="G23" s="421">
        <v>310</v>
      </c>
      <c r="H23" s="421">
        <v>310</v>
      </c>
      <c r="I23" s="421">
        <v>310</v>
      </c>
      <c r="J23" s="421">
        <v>310</v>
      </c>
      <c r="K23" s="421">
        <v>310</v>
      </c>
      <c r="L23" s="421" t="s">
        <v>435</v>
      </c>
      <c r="M23" s="544" t="s">
        <v>435</v>
      </c>
      <c r="N23" s="545">
        <v>310</v>
      </c>
      <c r="P23" s="426"/>
      <c r="Q23" s="427"/>
      <c r="R23" s="440"/>
    </row>
    <row r="24" spans="1:18" ht="20.100000000000001" customHeight="1">
      <c r="B24" s="537"/>
      <c r="C24" s="495" t="s">
        <v>515</v>
      </c>
      <c r="D24" s="495" t="s">
        <v>516</v>
      </c>
      <c r="E24" s="495" t="s">
        <v>465</v>
      </c>
      <c r="F24" s="495" t="s">
        <v>517</v>
      </c>
      <c r="G24" s="421">
        <v>245</v>
      </c>
      <c r="H24" s="421">
        <v>245</v>
      </c>
      <c r="I24" s="421">
        <v>245</v>
      </c>
      <c r="J24" s="421">
        <v>245</v>
      </c>
      <c r="K24" s="421">
        <v>245</v>
      </c>
      <c r="L24" s="421" t="s">
        <v>435</v>
      </c>
      <c r="M24" s="544" t="s">
        <v>435</v>
      </c>
      <c r="N24" s="545">
        <v>245</v>
      </c>
      <c r="P24" s="426"/>
      <c r="Q24" s="427"/>
      <c r="R24" s="440"/>
    </row>
    <row r="25" spans="1:18" ht="20.100000000000001" customHeight="1">
      <c r="B25" s="537"/>
      <c r="C25" s="495" t="s">
        <v>442</v>
      </c>
      <c r="D25" s="495" t="s">
        <v>518</v>
      </c>
      <c r="E25" s="495" t="s">
        <v>465</v>
      </c>
      <c r="F25" s="495" t="s">
        <v>513</v>
      </c>
      <c r="G25" s="421">
        <v>184.57</v>
      </c>
      <c r="H25" s="421">
        <v>184.57</v>
      </c>
      <c r="I25" s="421">
        <v>184.57</v>
      </c>
      <c r="J25" s="421">
        <v>184.57</v>
      </c>
      <c r="K25" s="421">
        <v>184.57</v>
      </c>
      <c r="L25" s="421" t="s">
        <v>435</v>
      </c>
      <c r="M25" s="544" t="s">
        <v>435</v>
      </c>
      <c r="N25" s="545">
        <v>184.57</v>
      </c>
      <c r="P25" s="426"/>
      <c r="Q25" s="427"/>
      <c r="R25" s="440"/>
    </row>
    <row r="26" spans="1:18" ht="20.100000000000001" customHeight="1">
      <c r="B26" s="537"/>
      <c r="C26" s="495" t="s">
        <v>511</v>
      </c>
      <c r="D26" s="495" t="s">
        <v>518</v>
      </c>
      <c r="E26" s="495" t="s">
        <v>465</v>
      </c>
      <c r="F26" s="495" t="s">
        <v>513</v>
      </c>
      <c r="G26" s="421">
        <v>190.5</v>
      </c>
      <c r="H26" s="421">
        <v>190.5</v>
      </c>
      <c r="I26" s="421">
        <v>190.5</v>
      </c>
      <c r="J26" s="421">
        <v>190.5</v>
      </c>
      <c r="K26" s="421">
        <v>190.5</v>
      </c>
      <c r="L26" s="421" t="s">
        <v>435</v>
      </c>
      <c r="M26" s="544" t="s">
        <v>435</v>
      </c>
      <c r="N26" s="545">
        <v>190.5</v>
      </c>
      <c r="P26" s="426"/>
      <c r="Q26" s="427"/>
      <c r="R26" s="440"/>
    </row>
    <row r="27" spans="1:18" s="551" customFormat="1" ht="20.100000000000001" customHeight="1">
      <c r="A27" s="546"/>
      <c r="B27" s="547"/>
      <c r="C27" s="495" t="s">
        <v>515</v>
      </c>
      <c r="D27" s="495" t="s">
        <v>518</v>
      </c>
      <c r="E27" s="495" t="s">
        <v>465</v>
      </c>
      <c r="F27" s="495" t="s">
        <v>513</v>
      </c>
      <c r="G27" s="548">
        <v>202</v>
      </c>
      <c r="H27" s="548">
        <v>202</v>
      </c>
      <c r="I27" s="548">
        <v>202</v>
      </c>
      <c r="J27" s="548">
        <v>202</v>
      </c>
      <c r="K27" s="548">
        <v>202</v>
      </c>
      <c r="L27" s="548" t="s">
        <v>435</v>
      </c>
      <c r="M27" s="549" t="s">
        <v>435</v>
      </c>
      <c r="N27" s="550">
        <v>202</v>
      </c>
      <c r="P27" s="426"/>
      <c r="Q27" s="427"/>
      <c r="R27" s="552"/>
    </row>
    <row r="28" spans="1:18" ht="20.100000000000001" customHeight="1">
      <c r="B28" s="543" t="s">
        <v>519</v>
      </c>
      <c r="C28" s="495" t="s">
        <v>520</v>
      </c>
      <c r="D28" s="495" t="s">
        <v>464</v>
      </c>
      <c r="E28" s="495" t="s">
        <v>465</v>
      </c>
      <c r="F28" s="495" t="s">
        <v>465</v>
      </c>
      <c r="G28" s="421">
        <v>93</v>
      </c>
      <c r="H28" s="421">
        <v>77.14</v>
      </c>
      <c r="I28" s="421">
        <v>67</v>
      </c>
      <c r="J28" s="421">
        <v>62.55</v>
      </c>
      <c r="K28" s="421">
        <v>62</v>
      </c>
      <c r="L28" s="421">
        <v>73.25</v>
      </c>
      <c r="M28" s="544" t="s">
        <v>435</v>
      </c>
      <c r="N28" s="545">
        <v>69.97</v>
      </c>
      <c r="P28" s="426"/>
      <c r="Q28" s="427"/>
      <c r="R28" s="440"/>
    </row>
    <row r="29" spans="1:18" ht="20.100000000000001" customHeight="1">
      <c r="B29" s="537"/>
      <c r="C29" s="495" t="s">
        <v>521</v>
      </c>
      <c r="D29" s="495" t="s">
        <v>464</v>
      </c>
      <c r="E29" s="495" t="s">
        <v>465</v>
      </c>
      <c r="F29" s="495" t="s">
        <v>465</v>
      </c>
      <c r="G29" s="421">
        <v>110</v>
      </c>
      <c r="H29" s="421">
        <v>110</v>
      </c>
      <c r="I29" s="421">
        <v>110</v>
      </c>
      <c r="J29" s="421">
        <v>110</v>
      </c>
      <c r="K29" s="421">
        <v>110</v>
      </c>
      <c r="L29" s="421" t="s">
        <v>435</v>
      </c>
      <c r="M29" s="544" t="s">
        <v>435</v>
      </c>
      <c r="N29" s="545">
        <v>110</v>
      </c>
      <c r="P29" s="426"/>
      <c r="Q29" s="427"/>
      <c r="R29" s="440"/>
    </row>
    <row r="30" spans="1:18" ht="20.100000000000001" customHeight="1">
      <c r="B30" s="547"/>
      <c r="C30" s="495" t="s">
        <v>522</v>
      </c>
      <c r="D30" s="495" t="s">
        <v>464</v>
      </c>
      <c r="E30" s="495" t="s">
        <v>465</v>
      </c>
      <c r="F30" s="495" t="s">
        <v>465</v>
      </c>
      <c r="G30" s="421">
        <v>87.5</v>
      </c>
      <c r="H30" s="421">
        <v>87.5</v>
      </c>
      <c r="I30" s="421">
        <v>87.5</v>
      </c>
      <c r="J30" s="421">
        <v>87.5</v>
      </c>
      <c r="K30" s="421">
        <v>87.5</v>
      </c>
      <c r="L30" s="421" t="s">
        <v>435</v>
      </c>
      <c r="M30" s="544" t="s">
        <v>435</v>
      </c>
      <c r="N30" s="545">
        <v>87.5</v>
      </c>
      <c r="P30" s="426"/>
      <c r="Q30" s="427"/>
      <c r="R30" s="440"/>
    </row>
    <row r="31" spans="1:18" s="551" customFormat="1" ht="20.100000000000001" customHeight="1">
      <c r="A31" s="546"/>
      <c r="B31" s="553" t="s">
        <v>523</v>
      </c>
      <c r="C31" s="495" t="s">
        <v>467</v>
      </c>
      <c r="D31" s="495" t="s">
        <v>435</v>
      </c>
      <c r="E31" s="495" t="s">
        <v>465</v>
      </c>
      <c r="F31" s="495" t="s">
        <v>465</v>
      </c>
      <c r="G31" s="421">
        <v>50</v>
      </c>
      <c r="H31" s="421">
        <v>53</v>
      </c>
      <c r="I31" s="421">
        <v>54</v>
      </c>
      <c r="J31" s="421">
        <v>54</v>
      </c>
      <c r="K31" s="421">
        <v>55</v>
      </c>
      <c r="L31" s="421" t="s">
        <v>435</v>
      </c>
      <c r="M31" s="544" t="s">
        <v>435</v>
      </c>
      <c r="N31" s="545">
        <v>53.11</v>
      </c>
      <c r="P31" s="426"/>
      <c r="Q31" s="427"/>
      <c r="R31" s="440"/>
    </row>
    <row r="32" spans="1:18" ht="20.100000000000001" customHeight="1">
      <c r="B32" s="543" t="s">
        <v>524</v>
      </c>
      <c r="C32" s="495" t="s">
        <v>520</v>
      </c>
      <c r="D32" s="495" t="s">
        <v>493</v>
      </c>
      <c r="E32" s="495" t="s">
        <v>465</v>
      </c>
      <c r="F32" s="495" t="s">
        <v>525</v>
      </c>
      <c r="G32" s="548">
        <v>41.18</v>
      </c>
      <c r="H32" s="548">
        <v>41.18</v>
      </c>
      <c r="I32" s="548">
        <v>44.71</v>
      </c>
      <c r="J32" s="548">
        <v>36</v>
      </c>
      <c r="K32" s="548">
        <v>39</v>
      </c>
      <c r="L32" s="554" t="s">
        <v>435</v>
      </c>
      <c r="M32" s="555" t="s">
        <v>435</v>
      </c>
      <c r="N32" s="550">
        <v>40.409999999999997</v>
      </c>
      <c r="P32" s="426"/>
      <c r="Q32" s="427"/>
      <c r="R32" s="440"/>
    </row>
    <row r="33" spans="1:18" ht="20.100000000000001" customHeight="1">
      <c r="B33" s="537"/>
      <c r="C33" s="495" t="s">
        <v>469</v>
      </c>
      <c r="D33" s="495" t="s">
        <v>493</v>
      </c>
      <c r="E33" s="495" t="s">
        <v>465</v>
      </c>
      <c r="F33" s="495" t="s">
        <v>525</v>
      </c>
      <c r="G33" s="421">
        <v>74.25</v>
      </c>
      <c r="H33" s="421">
        <v>74.25</v>
      </c>
      <c r="I33" s="421">
        <v>74.25</v>
      </c>
      <c r="J33" s="421">
        <v>74.25</v>
      </c>
      <c r="K33" s="421">
        <v>74.25</v>
      </c>
      <c r="L33" s="421" t="s">
        <v>435</v>
      </c>
      <c r="M33" s="544" t="s">
        <v>435</v>
      </c>
      <c r="N33" s="545">
        <v>74.25</v>
      </c>
      <c r="P33" s="426"/>
      <c r="Q33" s="427"/>
      <c r="R33" s="440"/>
    </row>
    <row r="34" spans="1:18" ht="20.100000000000001" customHeight="1">
      <c r="B34" s="537"/>
      <c r="C34" s="495" t="s">
        <v>521</v>
      </c>
      <c r="D34" s="495" t="s">
        <v>493</v>
      </c>
      <c r="E34" s="495" t="s">
        <v>465</v>
      </c>
      <c r="F34" s="495" t="s">
        <v>525</v>
      </c>
      <c r="G34" s="421">
        <v>70</v>
      </c>
      <c r="H34" s="421">
        <v>70</v>
      </c>
      <c r="I34" s="421">
        <v>70</v>
      </c>
      <c r="J34" s="421">
        <v>70</v>
      </c>
      <c r="K34" s="421">
        <v>70</v>
      </c>
      <c r="L34" s="421" t="s">
        <v>435</v>
      </c>
      <c r="M34" s="544" t="s">
        <v>435</v>
      </c>
      <c r="N34" s="545">
        <v>70</v>
      </c>
      <c r="P34" s="426"/>
      <c r="Q34" s="427"/>
      <c r="R34" s="440"/>
    </row>
    <row r="35" spans="1:18" s="551" customFormat="1" ht="20.100000000000001" customHeight="1">
      <c r="A35" s="546"/>
      <c r="B35" s="547"/>
      <c r="C35" s="495" t="s">
        <v>522</v>
      </c>
      <c r="D35" s="495" t="s">
        <v>493</v>
      </c>
      <c r="E35" s="495" t="s">
        <v>465</v>
      </c>
      <c r="F35" s="495" t="s">
        <v>525</v>
      </c>
      <c r="G35" s="548">
        <v>52.5</v>
      </c>
      <c r="H35" s="548">
        <v>52.5</v>
      </c>
      <c r="I35" s="548">
        <v>52.5</v>
      </c>
      <c r="J35" s="548">
        <v>52.5</v>
      </c>
      <c r="K35" s="548">
        <v>52.5</v>
      </c>
      <c r="L35" s="548" t="s">
        <v>435</v>
      </c>
      <c r="M35" s="549" t="s">
        <v>435</v>
      </c>
      <c r="N35" s="550">
        <v>52.5</v>
      </c>
      <c r="P35" s="426"/>
      <c r="Q35" s="427"/>
      <c r="R35" s="552"/>
    </row>
    <row r="36" spans="1:18" ht="20.100000000000001" customHeight="1">
      <c r="B36" s="543" t="s">
        <v>526</v>
      </c>
      <c r="C36" s="495" t="s">
        <v>527</v>
      </c>
      <c r="D36" s="495" t="s">
        <v>464</v>
      </c>
      <c r="E36" s="495" t="s">
        <v>465</v>
      </c>
      <c r="F36" s="495" t="s">
        <v>465</v>
      </c>
      <c r="G36" s="548">
        <v>55</v>
      </c>
      <c r="H36" s="548">
        <v>56</v>
      </c>
      <c r="I36" s="548">
        <v>57</v>
      </c>
      <c r="J36" s="548">
        <v>59</v>
      </c>
      <c r="K36" s="548">
        <v>60</v>
      </c>
      <c r="L36" s="554" t="s">
        <v>435</v>
      </c>
      <c r="M36" s="555" t="s">
        <v>435</v>
      </c>
      <c r="N36" s="550">
        <v>57.4</v>
      </c>
      <c r="P36" s="426"/>
      <c r="Q36" s="427"/>
      <c r="R36" s="440"/>
    </row>
    <row r="37" spans="1:18" ht="20.100000000000001" customHeight="1">
      <c r="B37" s="537"/>
      <c r="C37" s="495" t="s">
        <v>511</v>
      </c>
      <c r="D37" s="495" t="s">
        <v>464</v>
      </c>
      <c r="E37" s="495" t="s">
        <v>465</v>
      </c>
      <c r="F37" s="495" t="s">
        <v>465</v>
      </c>
      <c r="G37" s="548">
        <v>37.5</v>
      </c>
      <c r="H37" s="548">
        <v>37.5</v>
      </c>
      <c r="I37" s="548">
        <v>37.5</v>
      </c>
      <c r="J37" s="548">
        <v>37.5</v>
      </c>
      <c r="K37" s="548">
        <v>37.5</v>
      </c>
      <c r="L37" s="554" t="s">
        <v>435</v>
      </c>
      <c r="M37" s="555" t="s">
        <v>435</v>
      </c>
      <c r="N37" s="550">
        <v>37.5</v>
      </c>
      <c r="P37" s="426"/>
      <c r="Q37" s="427"/>
      <c r="R37" s="440"/>
    </row>
    <row r="38" spans="1:18" ht="20.100000000000001" customHeight="1">
      <c r="B38" s="537"/>
      <c r="C38" s="495" t="s">
        <v>451</v>
      </c>
      <c r="D38" s="495" t="s">
        <v>464</v>
      </c>
      <c r="E38" s="495" t="s">
        <v>465</v>
      </c>
      <c r="F38" s="495" t="s">
        <v>465</v>
      </c>
      <c r="G38" s="548">
        <v>23.55</v>
      </c>
      <c r="H38" s="548">
        <v>23.55</v>
      </c>
      <c r="I38" s="548">
        <v>23.55</v>
      </c>
      <c r="J38" s="548">
        <v>23.55</v>
      </c>
      <c r="K38" s="548">
        <v>23.55</v>
      </c>
      <c r="L38" s="554" t="s">
        <v>435</v>
      </c>
      <c r="M38" s="555" t="s">
        <v>435</v>
      </c>
      <c r="N38" s="550">
        <v>23.55</v>
      </c>
      <c r="P38" s="426"/>
      <c r="Q38" s="427"/>
      <c r="R38" s="440"/>
    </row>
    <row r="39" spans="1:18" ht="20.100000000000001" customHeight="1">
      <c r="B39" s="537"/>
      <c r="C39" s="495" t="s">
        <v>504</v>
      </c>
      <c r="D39" s="495" t="s">
        <v>464</v>
      </c>
      <c r="E39" s="495" t="s">
        <v>465</v>
      </c>
      <c r="F39" s="495" t="s">
        <v>465</v>
      </c>
      <c r="G39" s="548">
        <v>70</v>
      </c>
      <c r="H39" s="548">
        <v>70</v>
      </c>
      <c r="I39" s="548">
        <v>70</v>
      </c>
      <c r="J39" s="548">
        <v>70</v>
      </c>
      <c r="K39" s="548">
        <v>70</v>
      </c>
      <c r="L39" s="554" t="s">
        <v>435</v>
      </c>
      <c r="M39" s="555" t="s">
        <v>435</v>
      </c>
      <c r="N39" s="550">
        <v>70</v>
      </c>
      <c r="P39" s="426"/>
      <c r="Q39" s="427"/>
      <c r="R39" s="440"/>
    </row>
    <row r="40" spans="1:18" ht="20.100000000000001" customHeight="1">
      <c r="B40" s="537"/>
      <c r="C40" s="495" t="s">
        <v>467</v>
      </c>
      <c r="D40" s="495" t="s">
        <v>464</v>
      </c>
      <c r="E40" s="495" t="s">
        <v>465</v>
      </c>
      <c r="F40" s="495" t="s">
        <v>465</v>
      </c>
      <c r="G40" s="548">
        <v>35</v>
      </c>
      <c r="H40" s="548">
        <v>35</v>
      </c>
      <c r="I40" s="548">
        <v>35</v>
      </c>
      <c r="J40" s="548">
        <v>35</v>
      </c>
      <c r="K40" s="548">
        <v>35</v>
      </c>
      <c r="L40" s="554" t="s">
        <v>435</v>
      </c>
      <c r="M40" s="555" t="s">
        <v>435</v>
      </c>
      <c r="N40" s="550">
        <v>35</v>
      </c>
      <c r="P40" s="426"/>
      <c r="Q40" s="427"/>
      <c r="R40" s="440"/>
    </row>
    <row r="41" spans="1:18" s="551" customFormat="1" ht="20.100000000000001" customHeight="1">
      <c r="A41" s="546"/>
      <c r="B41" s="547"/>
      <c r="C41" s="495" t="s">
        <v>515</v>
      </c>
      <c r="D41" s="495" t="s">
        <v>464</v>
      </c>
      <c r="E41" s="495" t="s">
        <v>465</v>
      </c>
      <c r="F41" s="495" t="s">
        <v>465</v>
      </c>
      <c r="G41" s="548">
        <v>49.66</v>
      </c>
      <c r="H41" s="548">
        <v>49.66</v>
      </c>
      <c r="I41" s="548">
        <v>49.66</v>
      </c>
      <c r="J41" s="548">
        <v>49.66</v>
      </c>
      <c r="K41" s="548">
        <v>49.66</v>
      </c>
      <c r="L41" s="548" t="s">
        <v>435</v>
      </c>
      <c r="M41" s="549" t="s">
        <v>435</v>
      </c>
      <c r="N41" s="550">
        <v>49.66</v>
      </c>
      <c r="P41" s="426"/>
      <c r="Q41" s="427"/>
      <c r="R41" s="552"/>
    </row>
    <row r="42" spans="1:18" ht="20.100000000000001" customHeight="1">
      <c r="B42" s="543" t="s">
        <v>528</v>
      </c>
      <c r="C42" s="495" t="s">
        <v>463</v>
      </c>
      <c r="D42" s="495" t="s">
        <v>529</v>
      </c>
      <c r="E42" s="495" t="s">
        <v>465</v>
      </c>
      <c r="F42" s="495" t="s">
        <v>530</v>
      </c>
      <c r="G42" s="548">
        <v>178.05</v>
      </c>
      <c r="H42" s="548">
        <v>178.05</v>
      </c>
      <c r="I42" s="548">
        <v>178.05</v>
      </c>
      <c r="J42" s="548">
        <v>178.05</v>
      </c>
      <c r="K42" s="548">
        <v>178.05</v>
      </c>
      <c r="L42" s="554" t="s">
        <v>435</v>
      </c>
      <c r="M42" s="555" t="s">
        <v>435</v>
      </c>
      <c r="N42" s="550">
        <v>178.05</v>
      </c>
      <c r="P42" s="426"/>
      <c r="Q42" s="427"/>
      <c r="R42" s="440"/>
    </row>
    <row r="43" spans="1:18" ht="20.100000000000001" customHeight="1">
      <c r="B43" s="537"/>
      <c r="C43" s="495" t="s">
        <v>531</v>
      </c>
      <c r="D43" s="495" t="s">
        <v>529</v>
      </c>
      <c r="E43" s="495" t="s">
        <v>465</v>
      </c>
      <c r="F43" s="495" t="s">
        <v>530</v>
      </c>
      <c r="G43" s="548">
        <v>235.5</v>
      </c>
      <c r="H43" s="548">
        <v>235.5</v>
      </c>
      <c r="I43" s="548">
        <v>235.5</v>
      </c>
      <c r="J43" s="548">
        <v>235.5</v>
      </c>
      <c r="K43" s="548">
        <v>235.5</v>
      </c>
      <c r="L43" s="554" t="s">
        <v>435</v>
      </c>
      <c r="M43" s="555" t="s">
        <v>435</v>
      </c>
      <c r="N43" s="550">
        <v>235.5</v>
      </c>
      <c r="P43" s="426"/>
      <c r="Q43" s="427"/>
      <c r="R43" s="440"/>
    </row>
    <row r="44" spans="1:18" s="551" customFormat="1" ht="20.100000000000001" customHeight="1">
      <c r="A44" s="546"/>
      <c r="B44" s="547"/>
      <c r="C44" s="495" t="s">
        <v>507</v>
      </c>
      <c r="D44" s="495" t="s">
        <v>529</v>
      </c>
      <c r="E44" s="495" t="s">
        <v>465</v>
      </c>
      <c r="F44" s="495" t="s">
        <v>530</v>
      </c>
      <c r="G44" s="548">
        <v>260</v>
      </c>
      <c r="H44" s="548">
        <v>260</v>
      </c>
      <c r="I44" s="548">
        <v>260</v>
      </c>
      <c r="J44" s="548">
        <v>260</v>
      </c>
      <c r="K44" s="548">
        <v>260</v>
      </c>
      <c r="L44" s="548" t="s">
        <v>435</v>
      </c>
      <c r="M44" s="549" t="s">
        <v>435</v>
      </c>
      <c r="N44" s="550">
        <v>260</v>
      </c>
      <c r="P44" s="426"/>
      <c r="Q44" s="427"/>
      <c r="R44" s="552"/>
    </row>
    <row r="45" spans="1:18" ht="20.100000000000001" customHeight="1">
      <c r="B45" s="543" t="s">
        <v>532</v>
      </c>
      <c r="C45" s="495" t="s">
        <v>521</v>
      </c>
      <c r="D45" s="495" t="s">
        <v>533</v>
      </c>
      <c r="E45" s="495" t="s">
        <v>465</v>
      </c>
      <c r="F45" s="495" t="s">
        <v>465</v>
      </c>
      <c r="G45" s="421">
        <v>45</v>
      </c>
      <c r="H45" s="421">
        <v>45</v>
      </c>
      <c r="I45" s="421">
        <v>45</v>
      </c>
      <c r="J45" s="421">
        <v>45</v>
      </c>
      <c r="K45" s="421">
        <v>45</v>
      </c>
      <c r="L45" s="421" t="s">
        <v>435</v>
      </c>
      <c r="M45" s="544" t="s">
        <v>435</v>
      </c>
      <c r="N45" s="545">
        <v>45</v>
      </c>
      <c r="P45" s="426"/>
      <c r="Q45" s="427"/>
      <c r="R45" s="440"/>
    </row>
    <row r="46" spans="1:18" s="551" customFormat="1" ht="20.100000000000001" customHeight="1">
      <c r="A46" s="546"/>
      <c r="B46" s="543" t="s">
        <v>534</v>
      </c>
      <c r="C46" s="495" t="s">
        <v>469</v>
      </c>
      <c r="D46" s="495" t="s">
        <v>493</v>
      </c>
      <c r="E46" s="495" t="s">
        <v>465</v>
      </c>
      <c r="F46" s="495" t="s">
        <v>465</v>
      </c>
      <c r="G46" s="421">
        <v>374.15</v>
      </c>
      <c r="H46" s="421">
        <v>374.15</v>
      </c>
      <c r="I46" s="421">
        <v>374.15</v>
      </c>
      <c r="J46" s="421">
        <v>374.15</v>
      </c>
      <c r="K46" s="421">
        <v>374.15</v>
      </c>
      <c r="L46" s="421" t="s">
        <v>435</v>
      </c>
      <c r="M46" s="544" t="s">
        <v>435</v>
      </c>
      <c r="N46" s="545">
        <v>374.15</v>
      </c>
      <c r="P46" s="426"/>
      <c r="Q46" s="427"/>
      <c r="R46" s="440"/>
    </row>
    <row r="47" spans="1:18" ht="20.100000000000001" customHeight="1">
      <c r="B47" s="543" t="s">
        <v>535</v>
      </c>
      <c r="C47" s="495" t="s">
        <v>520</v>
      </c>
      <c r="D47" s="495" t="s">
        <v>536</v>
      </c>
      <c r="E47" s="495" t="s">
        <v>465</v>
      </c>
      <c r="F47" s="495" t="s">
        <v>465</v>
      </c>
      <c r="G47" s="421">
        <v>295</v>
      </c>
      <c r="H47" s="421">
        <v>295</v>
      </c>
      <c r="I47" s="421">
        <v>318</v>
      </c>
      <c r="J47" s="421">
        <v>316</v>
      </c>
      <c r="K47" s="421">
        <v>320</v>
      </c>
      <c r="L47" s="421" t="s">
        <v>435</v>
      </c>
      <c r="M47" s="544" t="s">
        <v>435</v>
      </c>
      <c r="N47" s="545">
        <v>311.20999999999998</v>
      </c>
      <c r="P47" s="426"/>
      <c r="Q47" s="427"/>
      <c r="R47" s="440"/>
    </row>
    <row r="48" spans="1:18" ht="20.100000000000001" customHeight="1">
      <c r="B48" s="537"/>
      <c r="C48" s="495" t="s">
        <v>469</v>
      </c>
      <c r="D48" s="495" t="s">
        <v>536</v>
      </c>
      <c r="E48" s="495" t="s">
        <v>465</v>
      </c>
      <c r="F48" s="495" t="s">
        <v>465</v>
      </c>
      <c r="G48" s="421">
        <v>282.7</v>
      </c>
      <c r="H48" s="421">
        <v>282.7</v>
      </c>
      <c r="I48" s="421">
        <v>282.7</v>
      </c>
      <c r="J48" s="421">
        <v>282.7</v>
      </c>
      <c r="K48" s="421">
        <v>282.7</v>
      </c>
      <c r="L48" s="421" t="s">
        <v>435</v>
      </c>
      <c r="M48" s="544" t="s">
        <v>435</v>
      </c>
      <c r="N48" s="545">
        <v>282.7</v>
      </c>
      <c r="P48" s="426"/>
      <c r="Q48" s="427"/>
      <c r="R48" s="440"/>
    </row>
    <row r="49" spans="1:18" ht="20.100000000000001" customHeight="1">
      <c r="B49" s="537"/>
      <c r="C49" s="495" t="s">
        <v>537</v>
      </c>
      <c r="D49" s="495" t="s">
        <v>536</v>
      </c>
      <c r="E49" s="495" t="s">
        <v>465</v>
      </c>
      <c r="F49" s="495" t="s">
        <v>465</v>
      </c>
      <c r="G49" s="421">
        <v>306</v>
      </c>
      <c r="H49" s="421" t="s">
        <v>435</v>
      </c>
      <c r="I49" s="421" t="s">
        <v>435</v>
      </c>
      <c r="J49" s="421" t="s">
        <v>435</v>
      </c>
      <c r="K49" s="421">
        <v>301</v>
      </c>
      <c r="L49" s="421" t="s">
        <v>435</v>
      </c>
      <c r="M49" s="544" t="s">
        <v>435</v>
      </c>
      <c r="N49" s="545">
        <v>305.29000000000002</v>
      </c>
      <c r="P49" s="426"/>
      <c r="Q49" s="427"/>
      <c r="R49" s="440"/>
    </row>
    <row r="50" spans="1:18" ht="20.100000000000001" customHeight="1">
      <c r="B50" s="537"/>
      <c r="C50" s="495" t="s">
        <v>506</v>
      </c>
      <c r="D50" s="495" t="s">
        <v>536</v>
      </c>
      <c r="E50" s="495" t="s">
        <v>465</v>
      </c>
      <c r="F50" s="495" t="s">
        <v>465</v>
      </c>
      <c r="G50" s="421">
        <v>375</v>
      </c>
      <c r="H50" s="421">
        <v>375</v>
      </c>
      <c r="I50" s="421">
        <v>375</v>
      </c>
      <c r="J50" s="421">
        <v>375</v>
      </c>
      <c r="K50" s="421">
        <v>375</v>
      </c>
      <c r="L50" s="421" t="s">
        <v>435</v>
      </c>
      <c r="M50" s="544" t="s">
        <v>435</v>
      </c>
      <c r="N50" s="545">
        <v>375</v>
      </c>
      <c r="P50" s="426"/>
      <c r="Q50" s="427"/>
      <c r="R50" s="440"/>
    </row>
    <row r="51" spans="1:18" ht="20.100000000000001" customHeight="1">
      <c r="B51" s="537"/>
      <c r="C51" s="495" t="s">
        <v>538</v>
      </c>
      <c r="D51" s="495" t="s">
        <v>536</v>
      </c>
      <c r="E51" s="495" t="s">
        <v>465</v>
      </c>
      <c r="F51" s="495" t="s">
        <v>465</v>
      </c>
      <c r="G51" s="421">
        <v>305</v>
      </c>
      <c r="H51" s="421">
        <v>305</v>
      </c>
      <c r="I51" s="421">
        <v>305</v>
      </c>
      <c r="J51" s="421">
        <v>305</v>
      </c>
      <c r="K51" s="421">
        <v>305</v>
      </c>
      <c r="L51" s="421" t="s">
        <v>435</v>
      </c>
      <c r="M51" s="544" t="s">
        <v>435</v>
      </c>
      <c r="N51" s="545">
        <v>305</v>
      </c>
      <c r="P51" s="426"/>
      <c r="Q51" s="427"/>
      <c r="R51" s="440"/>
    </row>
    <row r="52" spans="1:18" ht="20.100000000000001" customHeight="1">
      <c r="B52" s="537"/>
      <c r="C52" s="495" t="s">
        <v>521</v>
      </c>
      <c r="D52" s="495" t="s">
        <v>536</v>
      </c>
      <c r="E52" s="495" t="s">
        <v>465</v>
      </c>
      <c r="F52" s="495" t="s">
        <v>465</v>
      </c>
      <c r="G52" s="421">
        <v>230</v>
      </c>
      <c r="H52" s="421">
        <v>230</v>
      </c>
      <c r="I52" s="421">
        <v>230</v>
      </c>
      <c r="J52" s="421">
        <v>230</v>
      </c>
      <c r="K52" s="421">
        <v>230</v>
      </c>
      <c r="L52" s="421" t="s">
        <v>435</v>
      </c>
      <c r="M52" s="544" t="s">
        <v>435</v>
      </c>
      <c r="N52" s="545">
        <v>230</v>
      </c>
      <c r="P52" s="426"/>
      <c r="Q52" s="427"/>
      <c r="R52" s="440"/>
    </row>
    <row r="53" spans="1:18" ht="20.100000000000001" customHeight="1">
      <c r="B53" s="537"/>
      <c r="C53" s="495" t="s">
        <v>508</v>
      </c>
      <c r="D53" s="495" t="s">
        <v>536</v>
      </c>
      <c r="E53" s="495" t="s">
        <v>465</v>
      </c>
      <c r="F53" s="495" t="s">
        <v>465</v>
      </c>
      <c r="G53" s="421">
        <v>295</v>
      </c>
      <c r="H53" s="421">
        <v>295</v>
      </c>
      <c r="I53" s="421">
        <v>295</v>
      </c>
      <c r="J53" s="421">
        <v>295</v>
      </c>
      <c r="K53" s="421">
        <v>295</v>
      </c>
      <c r="L53" s="421" t="s">
        <v>435</v>
      </c>
      <c r="M53" s="544" t="s">
        <v>435</v>
      </c>
      <c r="N53" s="545">
        <v>295</v>
      </c>
      <c r="P53" s="426"/>
      <c r="Q53" s="427"/>
      <c r="R53" s="440"/>
    </row>
    <row r="54" spans="1:18" ht="20.100000000000001" customHeight="1">
      <c r="B54" s="537"/>
      <c r="C54" s="495" t="s">
        <v>539</v>
      </c>
      <c r="D54" s="495" t="s">
        <v>536</v>
      </c>
      <c r="E54" s="495" t="s">
        <v>465</v>
      </c>
      <c r="F54" s="495" t="s">
        <v>465</v>
      </c>
      <c r="G54" s="421">
        <v>305</v>
      </c>
      <c r="H54" s="421">
        <v>305</v>
      </c>
      <c r="I54" s="421">
        <v>305</v>
      </c>
      <c r="J54" s="421">
        <v>305</v>
      </c>
      <c r="K54" s="421">
        <v>305</v>
      </c>
      <c r="L54" s="421" t="s">
        <v>435</v>
      </c>
      <c r="M54" s="544" t="s">
        <v>435</v>
      </c>
      <c r="N54" s="545">
        <v>305</v>
      </c>
      <c r="P54" s="426"/>
      <c r="Q54" s="427"/>
      <c r="R54" s="440"/>
    </row>
    <row r="55" spans="1:18" ht="20.100000000000001" customHeight="1">
      <c r="B55" s="537"/>
      <c r="C55" s="495" t="s">
        <v>451</v>
      </c>
      <c r="D55" s="495" t="s">
        <v>464</v>
      </c>
      <c r="E55" s="495" t="s">
        <v>465</v>
      </c>
      <c r="F55" s="495" t="s">
        <v>465</v>
      </c>
      <c r="G55" s="421">
        <v>488</v>
      </c>
      <c r="H55" s="421">
        <v>488</v>
      </c>
      <c r="I55" s="421">
        <v>488</v>
      </c>
      <c r="J55" s="421">
        <v>488</v>
      </c>
      <c r="K55" s="421">
        <v>488</v>
      </c>
      <c r="L55" s="421" t="s">
        <v>435</v>
      </c>
      <c r="M55" s="544" t="s">
        <v>435</v>
      </c>
      <c r="N55" s="545">
        <v>488</v>
      </c>
      <c r="P55" s="426"/>
      <c r="Q55" s="427"/>
      <c r="R55" s="440"/>
    </row>
    <row r="56" spans="1:18" s="551" customFormat="1" ht="20.100000000000001" customHeight="1">
      <c r="A56" s="546"/>
      <c r="B56" s="547"/>
      <c r="C56" s="495" t="s">
        <v>507</v>
      </c>
      <c r="D56" s="495" t="s">
        <v>464</v>
      </c>
      <c r="E56" s="495" t="s">
        <v>465</v>
      </c>
      <c r="F56" s="495" t="s">
        <v>465</v>
      </c>
      <c r="G56" s="421">
        <v>320</v>
      </c>
      <c r="H56" s="421">
        <v>320</v>
      </c>
      <c r="I56" s="421">
        <v>320</v>
      </c>
      <c r="J56" s="421">
        <v>320</v>
      </c>
      <c r="K56" s="421">
        <v>320</v>
      </c>
      <c r="L56" s="421" t="s">
        <v>435</v>
      </c>
      <c r="M56" s="544" t="s">
        <v>435</v>
      </c>
      <c r="N56" s="545">
        <v>320</v>
      </c>
      <c r="P56" s="426"/>
      <c r="Q56" s="427"/>
      <c r="R56" s="552"/>
    </row>
    <row r="57" spans="1:18" ht="20.100000000000001" customHeight="1">
      <c r="B57" s="537" t="s">
        <v>540</v>
      </c>
      <c r="C57" s="495" t="s">
        <v>467</v>
      </c>
      <c r="D57" s="495" t="s">
        <v>541</v>
      </c>
      <c r="E57" s="495" t="s">
        <v>433</v>
      </c>
      <c r="F57" s="495" t="s">
        <v>465</v>
      </c>
      <c r="G57" s="421">
        <v>85</v>
      </c>
      <c r="H57" s="421">
        <v>87</v>
      </c>
      <c r="I57" s="421">
        <v>90</v>
      </c>
      <c r="J57" s="421">
        <v>87</v>
      </c>
      <c r="K57" s="421">
        <v>87</v>
      </c>
      <c r="L57" s="422" t="s">
        <v>435</v>
      </c>
      <c r="M57" s="556" t="s">
        <v>435</v>
      </c>
      <c r="N57" s="545">
        <v>87.28</v>
      </c>
      <c r="P57" s="426"/>
      <c r="Q57" s="427"/>
      <c r="R57" s="440"/>
    </row>
    <row r="58" spans="1:18" ht="20.100000000000001" customHeight="1">
      <c r="B58" s="537"/>
      <c r="C58" s="495" t="s">
        <v>537</v>
      </c>
      <c r="D58" s="495" t="s">
        <v>542</v>
      </c>
      <c r="E58" s="495" t="s">
        <v>433</v>
      </c>
      <c r="F58" s="495" t="s">
        <v>543</v>
      </c>
      <c r="G58" s="421">
        <v>77.69</v>
      </c>
      <c r="H58" s="421">
        <v>77.69</v>
      </c>
      <c r="I58" s="421">
        <v>77.69</v>
      </c>
      <c r="J58" s="421">
        <v>77.69</v>
      </c>
      <c r="K58" s="421">
        <v>77.69</v>
      </c>
      <c r="L58" s="422" t="s">
        <v>435</v>
      </c>
      <c r="M58" s="556" t="s">
        <v>435</v>
      </c>
      <c r="N58" s="545">
        <v>77.69</v>
      </c>
      <c r="P58" s="426"/>
      <c r="Q58" s="427"/>
      <c r="R58" s="440"/>
    </row>
    <row r="59" spans="1:18" ht="20.100000000000001" customHeight="1">
      <c r="B59" s="537"/>
      <c r="C59" s="495" t="s">
        <v>467</v>
      </c>
      <c r="D59" s="495" t="s">
        <v>542</v>
      </c>
      <c r="E59" s="495" t="s">
        <v>433</v>
      </c>
      <c r="F59" s="495" t="s">
        <v>543</v>
      </c>
      <c r="G59" s="421">
        <v>60</v>
      </c>
      <c r="H59" s="421">
        <v>62</v>
      </c>
      <c r="I59" s="421">
        <v>65</v>
      </c>
      <c r="J59" s="421">
        <v>62</v>
      </c>
      <c r="K59" s="421">
        <v>62</v>
      </c>
      <c r="L59" s="422" t="s">
        <v>435</v>
      </c>
      <c r="M59" s="556" t="s">
        <v>435</v>
      </c>
      <c r="N59" s="545">
        <v>62.24</v>
      </c>
      <c r="P59" s="426"/>
      <c r="Q59" s="427"/>
      <c r="R59" s="440"/>
    </row>
    <row r="60" spans="1:18" ht="20.100000000000001" customHeight="1">
      <c r="B60" s="537"/>
      <c r="C60" s="495" t="s">
        <v>469</v>
      </c>
      <c r="D60" s="495" t="s">
        <v>544</v>
      </c>
      <c r="E60" s="495" t="s">
        <v>433</v>
      </c>
      <c r="F60" s="495" t="s">
        <v>543</v>
      </c>
      <c r="G60" s="421">
        <v>77.73</v>
      </c>
      <c r="H60" s="421">
        <v>77.73</v>
      </c>
      <c r="I60" s="421">
        <v>77.73</v>
      </c>
      <c r="J60" s="421">
        <v>77.73</v>
      </c>
      <c r="K60" s="421">
        <v>77.73</v>
      </c>
      <c r="L60" s="422" t="s">
        <v>435</v>
      </c>
      <c r="M60" s="556" t="s">
        <v>435</v>
      </c>
      <c r="N60" s="545">
        <v>77.73</v>
      </c>
      <c r="P60" s="426"/>
      <c r="Q60" s="427"/>
      <c r="R60" s="440"/>
    </row>
    <row r="61" spans="1:18" ht="20.100000000000001" customHeight="1">
      <c r="B61" s="537"/>
      <c r="C61" s="495" t="s">
        <v>537</v>
      </c>
      <c r="D61" s="495" t="s">
        <v>544</v>
      </c>
      <c r="E61" s="495" t="s">
        <v>433</v>
      </c>
      <c r="F61" s="495" t="s">
        <v>545</v>
      </c>
      <c r="G61" s="421">
        <v>44</v>
      </c>
      <c r="H61" s="421">
        <v>44</v>
      </c>
      <c r="I61" s="421">
        <v>44</v>
      </c>
      <c r="J61" s="421">
        <v>44</v>
      </c>
      <c r="K61" s="421">
        <v>44</v>
      </c>
      <c r="L61" s="422" t="s">
        <v>435</v>
      </c>
      <c r="M61" s="556" t="s">
        <v>435</v>
      </c>
      <c r="N61" s="545">
        <v>44</v>
      </c>
      <c r="P61" s="426"/>
      <c r="Q61" s="427"/>
      <c r="R61" s="440"/>
    </row>
    <row r="62" spans="1:18" ht="20.100000000000001" customHeight="1">
      <c r="B62" s="537"/>
      <c r="C62" s="495" t="s">
        <v>467</v>
      </c>
      <c r="D62" s="495" t="s">
        <v>544</v>
      </c>
      <c r="E62" s="495" t="s">
        <v>433</v>
      </c>
      <c r="F62" s="495" t="s">
        <v>545</v>
      </c>
      <c r="G62" s="421">
        <v>54</v>
      </c>
      <c r="H62" s="421">
        <v>56</v>
      </c>
      <c r="I62" s="421">
        <v>56</v>
      </c>
      <c r="J62" s="421">
        <v>56</v>
      </c>
      <c r="K62" s="421">
        <v>58</v>
      </c>
      <c r="L62" s="422" t="s">
        <v>435</v>
      </c>
      <c r="M62" s="556" t="s">
        <v>435</v>
      </c>
      <c r="N62" s="545">
        <v>56.09</v>
      </c>
      <c r="P62" s="426"/>
      <c r="Q62" s="427"/>
      <c r="R62" s="440"/>
    </row>
    <row r="63" spans="1:18" ht="20.100000000000001" customHeight="1">
      <c r="B63" s="537"/>
      <c r="C63" s="495" t="s">
        <v>506</v>
      </c>
      <c r="D63" s="495" t="s">
        <v>464</v>
      </c>
      <c r="E63" s="495" t="s">
        <v>433</v>
      </c>
      <c r="F63" s="495" t="s">
        <v>543</v>
      </c>
      <c r="G63" s="421">
        <v>110</v>
      </c>
      <c r="H63" s="421">
        <v>110</v>
      </c>
      <c r="I63" s="421">
        <v>110</v>
      </c>
      <c r="J63" s="421">
        <v>110</v>
      </c>
      <c r="K63" s="421">
        <v>110</v>
      </c>
      <c r="L63" s="422" t="s">
        <v>435</v>
      </c>
      <c r="M63" s="556" t="s">
        <v>435</v>
      </c>
      <c r="N63" s="545">
        <v>110</v>
      </c>
      <c r="P63" s="426"/>
      <c r="Q63" s="427"/>
      <c r="R63" s="440"/>
    </row>
    <row r="64" spans="1:18" ht="20.100000000000001" customHeight="1">
      <c r="B64" s="537"/>
      <c r="C64" s="495" t="s">
        <v>451</v>
      </c>
      <c r="D64" s="495" t="s">
        <v>464</v>
      </c>
      <c r="E64" s="495" t="s">
        <v>433</v>
      </c>
      <c r="F64" s="495" t="s">
        <v>543</v>
      </c>
      <c r="G64" s="421">
        <v>79.47</v>
      </c>
      <c r="H64" s="421">
        <v>79.47</v>
      </c>
      <c r="I64" s="421">
        <v>79.47</v>
      </c>
      <c r="J64" s="421">
        <v>79.47</v>
      </c>
      <c r="K64" s="421">
        <v>79.47</v>
      </c>
      <c r="L64" s="422" t="s">
        <v>435</v>
      </c>
      <c r="M64" s="556" t="s">
        <v>435</v>
      </c>
      <c r="N64" s="545">
        <v>79.47</v>
      </c>
      <c r="P64" s="426"/>
      <c r="Q64" s="427"/>
      <c r="R64" s="440"/>
    </row>
    <row r="65" spans="1:18" s="551" customFormat="1" ht="20.100000000000001" customHeight="1">
      <c r="A65" s="546"/>
      <c r="B65" s="537"/>
      <c r="C65" s="495" t="s">
        <v>507</v>
      </c>
      <c r="D65" s="495" t="s">
        <v>464</v>
      </c>
      <c r="E65" s="495" t="s">
        <v>433</v>
      </c>
      <c r="F65" s="495" t="s">
        <v>543</v>
      </c>
      <c r="G65" s="421">
        <v>123</v>
      </c>
      <c r="H65" s="421">
        <v>123</v>
      </c>
      <c r="I65" s="421">
        <v>123</v>
      </c>
      <c r="J65" s="421">
        <v>123</v>
      </c>
      <c r="K65" s="421">
        <v>123</v>
      </c>
      <c r="L65" s="421" t="s">
        <v>435</v>
      </c>
      <c r="M65" s="544" t="s">
        <v>435</v>
      </c>
      <c r="N65" s="545">
        <v>123</v>
      </c>
      <c r="P65" s="426"/>
      <c r="Q65" s="427"/>
      <c r="R65" s="552"/>
    </row>
    <row r="66" spans="1:18" s="551" customFormat="1" ht="20.100000000000001" customHeight="1">
      <c r="A66" s="546"/>
      <c r="B66" s="537"/>
      <c r="C66" s="495" t="s">
        <v>539</v>
      </c>
      <c r="D66" s="495" t="s">
        <v>464</v>
      </c>
      <c r="E66" s="495" t="s">
        <v>433</v>
      </c>
      <c r="F66" s="495" t="s">
        <v>543</v>
      </c>
      <c r="G66" s="421">
        <v>200</v>
      </c>
      <c r="H66" s="421">
        <v>200</v>
      </c>
      <c r="I66" s="421">
        <v>200</v>
      </c>
      <c r="J66" s="421">
        <v>200</v>
      </c>
      <c r="K66" s="421">
        <v>200</v>
      </c>
      <c r="L66" s="421" t="s">
        <v>435</v>
      </c>
      <c r="M66" s="544" t="s">
        <v>435</v>
      </c>
      <c r="N66" s="545">
        <v>200</v>
      </c>
      <c r="P66" s="426"/>
      <c r="Q66" s="427"/>
      <c r="R66" s="552"/>
    </row>
    <row r="67" spans="1:18" s="551" customFormat="1" ht="20.100000000000001" customHeight="1">
      <c r="A67" s="546"/>
      <c r="B67" s="537"/>
      <c r="C67" s="495" t="s">
        <v>514</v>
      </c>
      <c r="D67" s="495" t="s">
        <v>464</v>
      </c>
      <c r="E67" s="495" t="s">
        <v>433</v>
      </c>
      <c r="F67" s="495" t="s">
        <v>543</v>
      </c>
      <c r="G67" s="421">
        <v>70</v>
      </c>
      <c r="H67" s="421">
        <v>70</v>
      </c>
      <c r="I67" s="421">
        <v>70</v>
      </c>
      <c r="J67" s="421">
        <v>70</v>
      </c>
      <c r="K67" s="421">
        <v>70</v>
      </c>
      <c r="L67" s="421" t="s">
        <v>435</v>
      </c>
      <c r="M67" s="544" t="s">
        <v>435</v>
      </c>
      <c r="N67" s="545">
        <v>70</v>
      </c>
      <c r="P67" s="426"/>
      <c r="Q67" s="427"/>
      <c r="R67" s="552"/>
    </row>
    <row r="68" spans="1:18" s="551" customFormat="1" ht="20.100000000000001" customHeight="1">
      <c r="A68" s="546"/>
      <c r="B68" s="547"/>
      <c r="C68" s="495" t="s">
        <v>515</v>
      </c>
      <c r="D68" s="495" t="s">
        <v>464</v>
      </c>
      <c r="E68" s="495" t="s">
        <v>433</v>
      </c>
      <c r="F68" s="495" t="s">
        <v>543</v>
      </c>
      <c r="G68" s="421">
        <v>37.200000000000003</v>
      </c>
      <c r="H68" s="421">
        <v>37.200000000000003</v>
      </c>
      <c r="I68" s="421">
        <v>37.200000000000003</v>
      </c>
      <c r="J68" s="421">
        <v>37.200000000000003</v>
      </c>
      <c r="K68" s="421">
        <v>37.200000000000003</v>
      </c>
      <c r="L68" s="421" t="s">
        <v>435</v>
      </c>
      <c r="M68" s="544" t="s">
        <v>435</v>
      </c>
      <c r="N68" s="545">
        <v>37.200000000000003</v>
      </c>
      <c r="P68" s="426"/>
      <c r="Q68" s="427"/>
      <c r="R68" s="552"/>
    </row>
    <row r="69" spans="1:18" s="557" customFormat="1" ht="20.100000000000001" customHeight="1">
      <c r="A69" s="542"/>
      <c r="B69" s="543" t="s">
        <v>546</v>
      </c>
      <c r="C69" s="495" t="s">
        <v>467</v>
      </c>
      <c r="D69" s="495" t="s">
        <v>547</v>
      </c>
      <c r="E69" s="495" t="s">
        <v>465</v>
      </c>
      <c r="F69" s="495" t="s">
        <v>465</v>
      </c>
      <c r="G69" s="421">
        <v>62.9</v>
      </c>
      <c r="H69" s="421">
        <v>60.29</v>
      </c>
      <c r="I69" s="421">
        <v>60.29</v>
      </c>
      <c r="J69" s="421">
        <v>60.29</v>
      </c>
      <c r="K69" s="421">
        <v>57.68</v>
      </c>
      <c r="L69" s="421" t="s">
        <v>435</v>
      </c>
      <c r="M69" s="544" t="s">
        <v>435</v>
      </c>
      <c r="N69" s="545">
        <v>59.89</v>
      </c>
      <c r="P69" s="426"/>
      <c r="Q69" s="427"/>
      <c r="R69" s="440"/>
    </row>
    <row r="70" spans="1:18" ht="20.100000000000001" customHeight="1">
      <c r="B70" s="537"/>
      <c r="C70" s="495" t="s">
        <v>467</v>
      </c>
      <c r="D70" s="495" t="s">
        <v>548</v>
      </c>
      <c r="E70" s="495" t="s">
        <v>465</v>
      </c>
      <c r="F70" s="495" t="s">
        <v>465</v>
      </c>
      <c r="G70" s="421">
        <v>62.22</v>
      </c>
      <c r="H70" s="421">
        <v>61.42</v>
      </c>
      <c r="I70" s="421">
        <v>61.42</v>
      </c>
      <c r="J70" s="421">
        <v>61.42</v>
      </c>
      <c r="K70" s="421">
        <v>60.61</v>
      </c>
      <c r="L70" s="421" t="s">
        <v>435</v>
      </c>
      <c r="M70" s="544" t="s">
        <v>435</v>
      </c>
      <c r="N70" s="545">
        <v>61.32</v>
      </c>
      <c r="P70" s="426"/>
      <c r="Q70" s="427"/>
      <c r="R70" s="440"/>
    </row>
    <row r="71" spans="1:18" ht="20.100000000000001" customHeight="1">
      <c r="B71" s="537"/>
      <c r="C71" s="495" t="s">
        <v>467</v>
      </c>
      <c r="D71" s="495" t="s">
        <v>549</v>
      </c>
      <c r="E71" s="495" t="s">
        <v>465</v>
      </c>
      <c r="F71" s="495" t="s">
        <v>465</v>
      </c>
      <c r="G71" s="421">
        <v>53.11</v>
      </c>
      <c r="H71" s="421">
        <v>51.52</v>
      </c>
      <c r="I71" s="421">
        <v>51.52</v>
      </c>
      <c r="J71" s="421">
        <v>49.93</v>
      </c>
      <c r="K71" s="421">
        <v>49.93</v>
      </c>
      <c r="L71" s="421" t="s">
        <v>435</v>
      </c>
      <c r="M71" s="544" t="s">
        <v>435</v>
      </c>
      <c r="N71" s="545">
        <v>50.82</v>
      </c>
      <c r="P71" s="426"/>
      <c r="Q71" s="427"/>
      <c r="R71" s="440"/>
    </row>
    <row r="72" spans="1:18" ht="20.100000000000001" customHeight="1">
      <c r="B72" s="537"/>
      <c r="C72" s="495" t="s">
        <v>467</v>
      </c>
      <c r="D72" s="495" t="s">
        <v>550</v>
      </c>
      <c r="E72" s="495" t="s">
        <v>465</v>
      </c>
      <c r="F72" s="495" t="s">
        <v>465</v>
      </c>
      <c r="G72" s="421">
        <v>51.68</v>
      </c>
      <c r="H72" s="421">
        <v>47.42</v>
      </c>
      <c r="I72" s="421">
        <v>47.42</v>
      </c>
      <c r="J72" s="421">
        <v>47.42</v>
      </c>
      <c r="K72" s="421">
        <v>44.16</v>
      </c>
      <c r="L72" s="421" t="s">
        <v>435</v>
      </c>
      <c r="M72" s="544" t="s">
        <v>435</v>
      </c>
      <c r="N72" s="545">
        <v>47.33</v>
      </c>
      <c r="P72" s="426"/>
      <c r="Q72" s="427"/>
      <c r="R72" s="440"/>
    </row>
    <row r="73" spans="1:18" s="557" customFormat="1" ht="20.100000000000001" customHeight="1">
      <c r="A73" s="542"/>
      <c r="B73" s="543" t="s">
        <v>551</v>
      </c>
      <c r="C73" s="495" t="s">
        <v>520</v>
      </c>
      <c r="D73" s="495" t="s">
        <v>552</v>
      </c>
      <c r="E73" s="495" t="s">
        <v>465</v>
      </c>
      <c r="F73" s="495" t="s">
        <v>553</v>
      </c>
      <c r="G73" s="421">
        <v>83.22</v>
      </c>
      <c r="H73" s="421">
        <v>79.94</v>
      </c>
      <c r="I73" s="421">
        <v>84.82</v>
      </c>
      <c r="J73" s="421">
        <v>84.29</v>
      </c>
      <c r="K73" s="421">
        <v>87.19</v>
      </c>
      <c r="L73" s="421">
        <v>87.96</v>
      </c>
      <c r="M73" s="544" t="s">
        <v>435</v>
      </c>
      <c r="N73" s="545">
        <v>84.51</v>
      </c>
      <c r="P73" s="426"/>
      <c r="Q73" s="427"/>
      <c r="R73" s="440"/>
    </row>
    <row r="74" spans="1:18" ht="20.100000000000001" customHeight="1">
      <c r="B74" s="537"/>
      <c r="C74" s="495" t="s">
        <v>537</v>
      </c>
      <c r="D74" s="495" t="s">
        <v>552</v>
      </c>
      <c r="E74" s="495" t="s">
        <v>465</v>
      </c>
      <c r="F74" s="495" t="s">
        <v>553</v>
      </c>
      <c r="G74" s="421">
        <v>100</v>
      </c>
      <c r="H74" s="421">
        <v>100</v>
      </c>
      <c r="I74" s="421">
        <v>91</v>
      </c>
      <c r="J74" s="421">
        <v>108</v>
      </c>
      <c r="K74" s="421">
        <v>103</v>
      </c>
      <c r="L74" s="421">
        <v>107</v>
      </c>
      <c r="M74" s="544" t="s">
        <v>435</v>
      </c>
      <c r="N74" s="545">
        <v>100.63</v>
      </c>
      <c r="P74" s="426"/>
      <c r="Q74" s="427"/>
      <c r="R74" s="440"/>
    </row>
    <row r="75" spans="1:18" ht="20.100000000000001" customHeight="1">
      <c r="B75" s="537"/>
      <c r="C75" s="495" t="s">
        <v>520</v>
      </c>
      <c r="D75" s="495" t="s">
        <v>554</v>
      </c>
      <c r="E75" s="495" t="s">
        <v>465</v>
      </c>
      <c r="F75" s="495" t="s">
        <v>465</v>
      </c>
      <c r="G75" s="421" t="s">
        <v>435</v>
      </c>
      <c r="H75" s="421">
        <v>57</v>
      </c>
      <c r="I75" s="421" t="s">
        <v>435</v>
      </c>
      <c r="J75" s="421">
        <v>67</v>
      </c>
      <c r="K75" s="421" t="s">
        <v>435</v>
      </c>
      <c r="L75" s="421">
        <v>89</v>
      </c>
      <c r="M75" s="544" t="s">
        <v>435</v>
      </c>
      <c r="N75" s="545">
        <v>68.67</v>
      </c>
      <c r="P75" s="426"/>
      <c r="Q75" s="427"/>
      <c r="R75" s="440"/>
    </row>
    <row r="76" spans="1:18" ht="20.100000000000001" customHeight="1">
      <c r="B76" s="537"/>
      <c r="C76" s="495" t="s">
        <v>504</v>
      </c>
      <c r="D76" s="495" t="s">
        <v>554</v>
      </c>
      <c r="E76" s="495" t="s">
        <v>465</v>
      </c>
      <c r="F76" s="495" t="s">
        <v>465</v>
      </c>
      <c r="G76" s="421">
        <v>190</v>
      </c>
      <c r="H76" s="421">
        <v>190</v>
      </c>
      <c r="I76" s="421">
        <v>190</v>
      </c>
      <c r="J76" s="421">
        <v>190</v>
      </c>
      <c r="K76" s="421">
        <v>190</v>
      </c>
      <c r="L76" s="421" t="s">
        <v>435</v>
      </c>
      <c r="M76" s="544" t="s">
        <v>435</v>
      </c>
      <c r="N76" s="545">
        <v>190</v>
      </c>
      <c r="P76" s="426"/>
      <c r="Q76" s="427"/>
      <c r="R76" s="440"/>
    </row>
    <row r="77" spans="1:18" ht="20.100000000000001" customHeight="1">
      <c r="B77" s="537"/>
      <c r="C77" s="495" t="s">
        <v>467</v>
      </c>
      <c r="D77" s="495" t="s">
        <v>554</v>
      </c>
      <c r="E77" s="495" t="s">
        <v>465</v>
      </c>
      <c r="F77" s="495" t="s">
        <v>465</v>
      </c>
      <c r="G77" s="421">
        <v>120</v>
      </c>
      <c r="H77" s="421">
        <v>110</v>
      </c>
      <c r="I77" s="421">
        <v>104</v>
      </c>
      <c r="J77" s="421">
        <v>100</v>
      </c>
      <c r="K77" s="421">
        <v>94</v>
      </c>
      <c r="L77" s="421" t="s">
        <v>435</v>
      </c>
      <c r="M77" s="544" t="s">
        <v>435</v>
      </c>
      <c r="N77" s="545">
        <v>103.91</v>
      </c>
      <c r="P77" s="426"/>
      <c r="Q77" s="427"/>
      <c r="R77" s="440"/>
    </row>
    <row r="78" spans="1:18" ht="20.100000000000001" customHeight="1">
      <c r="B78" s="537"/>
      <c r="C78" s="495" t="s">
        <v>469</v>
      </c>
      <c r="D78" s="495" t="s">
        <v>555</v>
      </c>
      <c r="E78" s="495" t="s">
        <v>465</v>
      </c>
      <c r="F78" s="495" t="s">
        <v>465</v>
      </c>
      <c r="G78" s="421">
        <v>88</v>
      </c>
      <c r="H78" s="421">
        <v>88</v>
      </c>
      <c r="I78" s="421">
        <v>88</v>
      </c>
      <c r="J78" s="421">
        <v>88</v>
      </c>
      <c r="K78" s="421">
        <v>88</v>
      </c>
      <c r="L78" s="421" t="s">
        <v>435</v>
      </c>
      <c r="M78" s="544" t="s">
        <v>435</v>
      </c>
      <c r="N78" s="545">
        <v>88</v>
      </c>
      <c r="P78" s="426"/>
      <c r="Q78" s="427"/>
      <c r="R78" s="440"/>
    </row>
    <row r="79" spans="1:18" ht="20.100000000000001" customHeight="1">
      <c r="B79" s="543" t="s">
        <v>556</v>
      </c>
      <c r="C79" s="495" t="s">
        <v>520</v>
      </c>
      <c r="D79" s="495" t="s">
        <v>557</v>
      </c>
      <c r="E79" s="495" t="s">
        <v>433</v>
      </c>
      <c r="F79" s="495" t="s">
        <v>558</v>
      </c>
      <c r="G79" s="558" t="s">
        <v>435</v>
      </c>
      <c r="H79" s="558">
        <v>123</v>
      </c>
      <c r="I79" s="558" t="s">
        <v>435</v>
      </c>
      <c r="J79" s="558">
        <v>115</v>
      </c>
      <c r="K79" s="558" t="s">
        <v>435</v>
      </c>
      <c r="L79" s="558" t="s">
        <v>435</v>
      </c>
      <c r="M79" s="558" t="s">
        <v>435</v>
      </c>
      <c r="N79" s="559">
        <v>115.52</v>
      </c>
      <c r="P79" s="426"/>
      <c r="Q79" s="427"/>
      <c r="R79" s="440"/>
    </row>
    <row r="80" spans="1:18" ht="20.100000000000001" customHeight="1">
      <c r="B80" s="537"/>
      <c r="C80" s="495" t="s">
        <v>467</v>
      </c>
      <c r="D80" s="495" t="s">
        <v>557</v>
      </c>
      <c r="E80" s="495" t="s">
        <v>433</v>
      </c>
      <c r="F80" s="495" t="s">
        <v>558</v>
      </c>
      <c r="G80" s="558">
        <v>112.41</v>
      </c>
      <c r="H80" s="558">
        <v>124.93</v>
      </c>
      <c r="I80" s="558">
        <v>109.55</v>
      </c>
      <c r="J80" s="558">
        <v>102.33</v>
      </c>
      <c r="K80" s="558">
        <v>102.6</v>
      </c>
      <c r="L80" s="558" t="s">
        <v>435</v>
      </c>
      <c r="M80" s="558" t="s">
        <v>435</v>
      </c>
      <c r="N80" s="559">
        <v>111.34</v>
      </c>
      <c r="P80" s="426"/>
      <c r="Q80" s="427"/>
      <c r="R80" s="440"/>
    </row>
    <row r="81" spans="1:18" ht="20.100000000000001" customHeight="1">
      <c r="B81" s="537"/>
      <c r="C81" s="495" t="s">
        <v>431</v>
      </c>
      <c r="D81" s="495" t="s">
        <v>559</v>
      </c>
      <c r="E81" s="495" t="s">
        <v>433</v>
      </c>
      <c r="F81" s="495" t="s">
        <v>558</v>
      </c>
      <c r="G81" s="558">
        <v>123.87</v>
      </c>
      <c r="H81" s="558">
        <v>123.87</v>
      </c>
      <c r="I81" s="558">
        <v>123.87</v>
      </c>
      <c r="J81" s="558">
        <v>123.87</v>
      </c>
      <c r="K81" s="558">
        <v>123.87</v>
      </c>
      <c r="L81" s="558" t="s">
        <v>435</v>
      </c>
      <c r="M81" s="558" t="s">
        <v>435</v>
      </c>
      <c r="N81" s="559">
        <v>123.87</v>
      </c>
      <c r="P81" s="426"/>
      <c r="Q81" s="427"/>
      <c r="R81" s="440"/>
    </row>
    <row r="82" spans="1:18" ht="20.100000000000001" customHeight="1">
      <c r="B82" s="537"/>
      <c r="C82" s="495" t="s">
        <v>467</v>
      </c>
      <c r="D82" s="495" t="s">
        <v>559</v>
      </c>
      <c r="E82" s="495" t="s">
        <v>433</v>
      </c>
      <c r="F82" s="495" t="s">
        <v>558</v>
      </c>
      <c r="G82" s="558">
        <v>149.47</v>
      </c>
      <c r="H82" s="558">
        <v>151.44</v>
      </c>
      <c r="I82" s="558">
        <v>145.11000000000001</v>
      </c>
      <c r="J82" s="558">
        <v>145.12</v>
      </c>
      <c r="K82" s="558">
        <v>141.66</v>
      </c>
      <c r="L82" s="558" t="s">
        <v>435</v>
      </c>
      <c r="M82" s="558" t="s">
        <v>435</v>
      </c>
      <c r="N82" s="559">
        <v>146.63</v>
      </c>
      <c r="P82" s="426"/>
      <c r="Q82" s="427"/>
      <c r="R82" s="440"/>
    </row>
    <row r="83" spans="1:18" ht="20.100000000000001" customHeight="1">
      <c r="B83" s="537"/>
      <c r="C83" s="495" t="s">
        <v>520</v>
      </c>
      <c r="D83" s="495" t="s">
        <v>560</v>
      </c>
      <c r="E83" s="495" t="s">
        <v>433</v>
      </c>
      <c r="F83" s="495" t="s">
        <v>561</v>
      </c>
      <c r="G83" s="558" t="s">
        <v>435</v>
      </c>
      <c r="H83" s="558" t="s">
        <v>435</v>
      </c>
      <c r="I83" s="558" t="s">
        <v>435</v>
      </c>
      <c r="J83" s="558" t="s">
        <v>435</v>
      </c>
      <c r="K83" s="558" t="s">
        <v>435</v>
      </c>
      <c r="L83" s="558">
        <v>148</v>
      </c>
      <c r="M83" s="558" t="s">
        <v>435</v>
      </c>
      <c r="N83" s="559">
        <v>148</v>
      </c>
      <c r="P83" s="426"/>
      <c r="Q83" s="427"/>
      <c r="R83" s="440"/>
    </row>
    <row r="84" spans="1:18" ht="20.100000000000001" customHeight="1">
      <c r="B84" s="537"/>
      <c r="C84" s="495" t="s">
        <v>521</v>
      </c>
      <c r="D84" s="495" t="s">
        <v>560</v>
      </c>
      <c r="E84" s="495" t="s">
        <v>433</v>
      </c>
      <c r="F84" s="495" t="s">
        <v>561</v>
      </c>
      <c r="G84" s="558">
        <v>130</v>
      </c>
      <c r="H84" s="558">
        <v>130</v>
      </c>
      <c r="I84" s="558">
        <v>130</v>
      </c>
      <c r="J84" s="558">
        <v>130</v>
      </c>
      <c r="K84" s="558">
        <v>130</v>
      </c>
      <c r="L84" s="558" t="s">
        <v>435</v>
      </c>
      <c r="M84" s="558" t="s">
        <v>435</v>
      </c>
      <c r="N84" s="559">
        <v>130</v>
      </c>
      <c r="P84" s="426"/>
      <c r="Q84" s="427"/>
      <c r="R84" s="440"/>
    </row>
    <row r="85" spans="1:18" ht="20.100000000000001" customHeight="1">
      <c r="B85" s="537"/>
      <c r="C85" s="495" t="s">
        <v>508</v>
      </c>
      <c r="D85" s="495" t="s">
        <v>560</v>
      </c>
      <c r="E85" s="495" t="s">
        <v>433</v>
      </c>
      <c r="F85" s="495" t="s">
        <v>561</v>
      </c>
      <c r="G85" s="558">
        <v>325</v>
      </c>
      <c r="H85" s="558">
        <v>325</v>
      </c>
      <c r="I85" s="558">
        <v>325</v>
      </c>
      <c r="J85" s="558">
        <v>325</v>
      </c>
      <c r="K85" s="558">
        <v>325</v>
      </c>
      <c r="L85" s="558" t="s">
        <v>435</v>
      </c>
      <c r="M85" s="558" t="s">
        <v>435</v>
      </c>
      <c r="N85" s="559">
        <v>325</v>
      </c>
      <c r="P85" s="426"/>
      <c r="Q85" s="427"/>
      <c r="R85" s="440"/>
    </row>
    <row r="86" spans="1:18" ht="20.100000000000001" customHeight="1">
      <c r="B86" s="537"/>
      <c r="C86" s="495" t="s">
        <v>539</v>
      </c>
      <c r="D86" s="495" t="s">
        <v>560</v>
      </c>
      <c r="E86" s="495" t="s">
        <v>433</v>
      </c>
      <c r="F86" s="495" t="s">
        <v>561</v>
      </c>
      <c r="G86" s="558">
        <v>400</v>
      </c>
      <c r="H86" s="558">
        <v>400</v>
      </c>
      <c r="I86" s="558">
        <v>400</v>
      </c>
      <c r="J86" s="558">
        <v>400</v>
      </c>
      <c r="K86" s="558">
        <v>400</v>
      </c>
      <c r="L86" s="558" t="s">
        <v>435</v>
      </c>
      <c r="M86" s="558" t="s">
        <v>435</v>
      </c>
      <c r="N86" s="559">
        <v>400</v>
      </c>
      <c r="P86" s="426"/>
      <c r="Q86" s="427"/>
      <c r="R86" s="440"/>
    </row>
    <row r="87" spans="1:18" ht="20.100000000000001" customHeight="1">
      <c r="B87" s="543" t="s">
        <v>562</v>
      </c>
      <c r="C87" s="495" t="s">
        <v>507</v>
      </c>
      <c r="D87" s="495" t="s">
        <v>464</v>
      </c>
      <c r="E87" s="495" t="s">
        <v>465</v>
      </c>
      <c r="F87" s="495" t="s">
        <v>465</v>
      </c>
      <c r="G87" s="558">
        <v>91</v>
      </c>
      <c r="H87" s="558">
        <v>91</v>
      </c>
      <c r="I87" s="558">
        <v>91</v>
      </c>
      <c r="J87" s="558">
        <v>91</v>
      </c>
      <c r="K87" s="558">
        <v>91</v>
      </c>
      <c r="L87" s="558" t="s">
        <v>435</v>
      </c>
      <c r="M87" s="558" t="s">
        <v>435</v>
      </c>
      <c r="N87" s="559">
        <v>91</v>
      </c>
      <c r="P87" s="426"/>
      <c r="Q87" s="427"/>
      <c r="R87" s="440"/>
    </row>
    <row r="88" spans="1:18" ht="20.100000000000001" customHeight="1">
      <c r="B88" s="537"/>
      <c r="C88" s="495" t="s">
        <v>522</v>
      </c>
      <c r="D88" s="495" t="s">
        <v>464</v>
      </c>
      <c r="E88" s="495" t="s">
        <v>465</v>
      </c>
      <c r="F88" s="495" t="s">
        <v>465</v>
      </c>
      <c r="G88" s="558">
        <v>84</v>
      </c>
      <c r="H88" s="558">
        <v>84</v>
      </c>
      <c r="I88" s="558">
        <v>84</v>
      </c>
      <c r="J88" s="558">
        <v>84</v>
      </c>
      <c r="K88" s="558">
        <v>84</v>
      </c>
      <c r="L88" s="558" t="s">
        <v>435</v>
      </c>
      <c r="M88" s="558" t="s">
        <v>435</v>
      </c>
      <c r="N88" s="559">
        <v>84</v>
      </c>
      <c r="P88" s="426"/>
      <c r="Q88" s="427"/>
      <c r="R88" s="440"/>
    </row>
    <row r="89" spans="1:18" ht="20.100000000000001" customHeight="1">
      <c r="B89" s="537"/>
      <c r="C89" s="495" t="s">
        <v>515</v>
      </c>
      <c r="D89" s="495" t="s">
        <v>464</v>
      </c>
      <c r="E89" s="495" t="s">
        <v>465</v>
      </c>
      <c r="F89" s="495" t="s">
        <v>465</v>
      </c>
      <c r="G89" s="558">
        <v>124.5</v>
      </c>
      <c r="H89" s="558">
        <v>124.5</v>
      </c>
      <c r="I89" s="558">
        <v>120</v>
      </c>
      <c r="J89" s="558">
        <v>118.85</v>
      </c>
      <c r="K89" s="558">
        <v>118.85</v>
      </c>
      <c r="L89" s="558" t="s">
        <v>435</v>
      </c>
      <c r="M89" s="558" t="s">
        <v>435</v>
      </c>
      <c r="N89" s="559">
        <v>121.34</v>
      </c>
      <c r="P89" s="426"/>
      <c r="Q89" s="427"/>
      <c r="R89" s="440"/>
    </row>
    <row r="90" spans="1:18" s="551" customFormat="1" ht="20.100000000000001" customHeight="1">
      <c r="A90" s="546"/>
      <c r="B90" s="547"/>
      <c r="C90" s="495" t="s">
        <v>563</v>
      </c>
      <c r="D90" s="495" t="s">
        <v>464</v>
      </c>
      <c r="E90" s="495" t="s">
        <v>465</v>
      </c>
      <c r="F90" s="495" t="s">
        <v>465</v>
      </c>
      <c r="G90" s="421">
        <v>61</v>
      </c>
      <c r="H90" s="421">
        <v>61</v>
      </c>
      <c r="I90" s="421">
        <v>61</v>
      </c>
      <c r="J90" s="421">
        <v>61</v>
      </c>
      <c r="K90" s="421">
        <v>61</v>
      </c>
      <c r="L90" s="421" t="s">
        <v>435</v>
      </c>
      <c r="M90" s="544" t="s">
        <v>435</v>
      </c>
      <c r="N90" s="545">
        <v>61</v>
      </c>
      <c r="P90" s="426"/>
      <c r="Q90" s="427"/>
      <c r="R90" s="552"/>
    </row>
    <row r="91" spans="1:18" s="557" customFormat="1" ht="20.100000000000001" customHeight="1">
      <c r="A91" s="542"/>
      <c r="B91" s="543" t="s">
        <v>564</v>
      </c>
      <c r="C91" s="495" t="s">
        <v>437</v>
      </c>
      <c r="D91" s="495" t="s">
        <v>565</v>
      </c>
      <c r="E91" s="495" t="s">
        <v>465</v>
      </c>
      <c r="F91" s="495" t="s">
        <v>465</v>
      </c>
      <c r="G91" s="421">
        <v>38</v>
      </c>
      <c r="H91" s="421">
        <v>38</v>
      </c>
      <c r="I91" s="421">
        <v>38</v>
      </c>
      <c r="J91" s="421">
        <v>38</v>
      </c>
      <c r="K91" s="421">
        <v>38</v>
      </c>
      <c r="L91" s="421" t="s">
        <v>435</v>
      </c>
      <c r="M91" s="544" t="s">
        <v>435</v>
      </c>
      <c r="N91" s="545">
        <v>38</v>
      </c>
      <c r="P91" s="426"/>
      <c r="Q91" s="427"/>
      <c r="R91" s="440"/>
    </row>
    <row r="92" spans="1:18" ht="20.100000000000001" customHeight="1">
      <c r="B92" s="537"/>
      <c r="C92" s="495" t="s">
        <v>440</v>
      </c>
      <c r="D92" s="495" t="s">
        <v>565</v>
      </c>
      <c r="E92" s="495" t="s">
        <v>465</v>
      </c>
      <c r="F92" s="495" t="s">
        <v>465</v>
      </c>
      <c r="G92" s="421">
        <v>30</v>
      </c>
      <c r="H92" s="421">
        <v>30</v>
      </c>
      <c r="I92" s="421">
        <v>30</v>
      </c>
      <c r="J92" s="421">
        <v>30</v>
      </c>
      <c r="K92" s="421">
        <v>30</v>
      </c>
      <c r="L92" s="421" t="s">
        <v>435</v>
      </c>
      <c r="M92" s="544" t="s">
        <v>435</v>
      </c>
      <c r="N92" s="545">
        <v>30</v>
      </c>
      <c r="P92" s="426"/>
      <c r="Q92" s="427"/>
      <c r="R92" s="440"/>
    </row>
    <row r="93" spans="1:18" ht="20.100000000000001" customHeight="1">
      <c r="B93" s="537"/>
      <c r="C93" s="495" t="s">
        <v>431</v>
      </c>
      <c r="D93" s="495" t="s">
        <v>566</v>
      </c>
      <c r="E93" s="495" t="s">
        <v>465</v>
      </c>
      <c r="F93" s="495" t="s">
        <v>465</v>
      </c>
      <c r="G93" s="421">
        <v>48</v>
      </c>
      <c r="H93" s="421">
        <v>48</v>
      </c>
      <c r="I93" s="421">
        <v>48</v>
      </c>
      <c r="J93" s="421">
        <v>48</v>
      </c>
      <c r="K93" s="421">
        <v>48</v>
      </c>
      <c r="L93" s="421" t="s">
        <v>435</v>
      </c>
      <c r="M93" s="544" t="s">
        <v>435</v>
      </c>
      <c r="N93" s="545">
        <v>48</v>
      </c>
      <c r="P93" s="426"/>
      <c r="Q93" s="427"/>
      <c r="R93" s="440"/>
    </row>
    <row r="94" spans="1:18" ht="20.100000000000001" customHeight="1">
      <c r="B94" s="537"/>
      <c r="C94" s="495" t="s">
        <v>520</v>
      </c>
      <c r="D94" s="495" t="s">
        <v>566</v>
      </c>
      <c r="E94" s="495" t="s">
        <v>465</v>
      </c>
      <c r="F94" s="495" t="s">
        <v>465</v>
      </c>
      <c r="G94" s="421" t="s">
        <v>435</v>
      </c>
      <c r="H94" s="421">
        <v>41.04</v>
      </c>
      <c r="I94" s="421">
        <v>40</v>
      </c>
      <c r="J94" s="421">
        <v>44.36</v>
      </c>
      <c r="K94" s="421">
        <v>47.24</v>
      </c>
      <c r="L94" s="421" t="s">
        <v>435</v>
      </c>
      <c r="M94" s="544" t="s">
        <v>435</v>
      </c>
      <c r="N94" s="545">
        <v>42.67</v>
      </c>
      <c r="P94" s="426"/>
      <c r="Q94" s="427"/>
      <c r="R94" s="440"/>
    </row>
    <row r="95" spans="1:18" ht="20.100000000000001" customHeight="1">
      <c r="B95" s="537"/>
      <c r="C95" s="495" t="s">
        <v>437</v>
      </c>
      <c r="D95" s="495" t="s">
        <v>566</v>
      </c>
      <c r="E95" s="495" t="s">
        <v>465</v>
      </c>
      <c r="F95" s="495" t="s">
        <v>465</v>
      </c>
      <c r="G95" s="421">
        <v>46</v>
      </c>
      <c r="H95" s="421">
        <v>46</v>
      </c>
      <c r="I95" s="421">
        <v>46</v>
      </c>
      <c r="J95" s="421">
        <v>46</v>
      </c>
      <c r="K95" s="421">
        <v>46</v>
      </c>
      <c r="L95" s="421" t="s">
        <v>435</v>
      </c>
      <c r="M95" s="544" t="s">
        <v>435</v>
      </c>
      <c r="N95" s="545">
        <v>46</v>
      </c>
      <c r="P95" s="426"/>
      <c r="Q95" s="427"/>
      <c r="R95" s="440"/>
    </row>
    <row r="96" spans="1:18" ht="20.100000000000001" customHeight="1">
      <c r="B96" s="537"/>
      <c r="C96" s="495" t="s">
        <v>467</v>
      </c>
      <c r="D96" s="495" t="s">
        <v>566</v>
      </c>
      <c r="E96" s="495" t="s">
        <v>465</v>
      </c>
      <c r="F96" s="495" t="s">
        <v>465</v>
      </c>
      <c r="G96" s="421">
        <v>36</v>
      </c>
      <c r="H96" s="421">
        <v>45.61</v>
      </c>
      <c r="I96" s="421">
        <v>46</v>
      </c>
      <c r="J96" s="421">
        <v>40</v>
      </c>
      <c r="K96" s="421">
        <v>36.47</v>
      </c>
      <c r="L96" s="421" t="s">
        <v>435</v>
      </c>
      <c r="M96" s="544" t="s">
        <v>435</v>
      </c>
      <c r="N96" s="545">
        <v>40.31</v>
      </c>
      <c r="P96" s="426"/>
      <c r="Q96" s="427"/>
      <c r="R96" s="440"/>
    </row>
    <row r="97" spans="1:18" ht="20.100000000000001" customHeight="1">
      <c r="B97" s="537"/>
      <c r="C97" s="495" t="s">
        <v>440</v>
      </c>
      <c r="D97" s="495" t="s">
        <v>566</v>
      </c>
      <c r="E97" s="495" t="s">
        <v>465</v>
      </c>
      <c r="F97" s="495" t="s">
        <v>465</v>
      </c>
      <c r="G97" s="421">
        <v>40.24</v>
      </c>
      <c r="H97" s="421">
        <v>40.24</v>
      </c>
      <c r="I97" s="421">
        <v>40.24</v>
      </c>
      <c r="J97" s="421">
        <v>40.24</v>
      </c>
      <c r="K97" s="421">
        <v>40.24</v>
      </c>
      <c r="L97" s="421" t="s">
        <v>435</v>
      </c>
      <c r="M97" s="544" t="s">
        <v>435</v>
      </c>
      <c r="N97" s="545">
        <v>40.24</v>
      </c>
      <c r="P97" s="426"/>
      <c r="Q97" s="427"/>
      <c r="R97" s="440"/>
    </row>
    <row r="98" spans="1:18" ht="20.100000000000001" customHeight="1">
      <c r="B98" s="543" t="s">
        <v>567</v>
      </c>
      <c r="C98" s="495" t="s">
        <v>537</v>
      </c>
      <c r="D98" s="495" t="s">
        <v>568</v>
      </c>
      <c r="E98" s="495" t="s">
        <v>433</v>
      </c>
      <c r="F98" s="495" t="s">
        <v>465</v>
      </c>
      <c r="G98" s="421">
        <v>118.73</v>
      </c>
      <c r="H98" s="421">
        <v>118.73</v>
      </c>
      <c r="I98" s="421">
        <v>118.73</v>
      </c>
      <c r="J98" s="421">
        <v>118.73</v>
      </c>
      <c r="K98" s="421">
        <v>118.73</v>
      </c>
      <c r="L98" s="421" t="s">
        <v>435</v>
      </c>
      <c r="M98" s="544" t="s">
        <v>435</v>
      </c>
      <c r="N98" s="545">
        <v>118.73</v>
      </c>
      <c r="P98" s="426"/>
      <c r="Q98" s="427"/>
      <c r="R98" s="440"/>
    </row>
    <row r="99" spans="1:18" ht="20.100000000000001" customHeight="1">
      <c r="B99" s="537"/>
      <c r="C99" s="495" t="s">
        <v>467</v>
      </c>
      <c r="D99" s="495" t="s">
        <v>568</v>
      </c>
      <c r="E99" s="495" t="s">
        <v>433</v>
      </c>
      <c r="F99" s="495" t="s">
        <v>465</v>
      </c>
      <c r="G99" s="421">
        <v>125</v>
      </c>
      <c r="H99" s="421">
        <v>95</v>
      </c>
      <c r="I99" s="421">
        <v>130</v>
      </c>
      <c r="J99" s="421">
        <v>130</v>
      </c>
      <c r="K99" s="421">
        <v>160</v>
      </c>
      <c r="L99" s="421" t="s">
        <v>435</v>
      </c>
      <c r="M99" s="544" t="s">
        <v>435</v>
      </c>
      <c r="N99" s="545">
        <v>132.66999999999999</v>
      </c>
      <c r="P99" s="426"/>
      <c r="Q99" s="427"/>
      <c r="R99" s="440"/>
    </row>
    <row r="100" spans="1:18" ht="20.100000000000001" customHeight="1">
      <c r="B100" s="537"/>
      <c r="C100" s="495" t="s">
        <v>520</v>
      </c>
      <c r="D100" s="495" t="s">
        <v>569</v>
      </c>
      <c r="E100" s="495" t="s">
        <v>433</v>
      </c>
      <c r="F100" s="495" t="s">
        <v>465</v>
      </c>
      <c r="G100" s="421" t="s">
        <v>435</v>
      </c>
      <c r="H100" s="421">
        <v>108</v>
      </c>
      <c r="I100" s="421" t="s">
        <v>435</v>
      </c>
      <c r="J100" s="421" t="s">
        <v>435</v>
      </c>
      <c r="K100" s="421" t="s">
        <v>435</v>
      </c>
      <c r="L100" s="421">
        <v>81</v>
      </c>
      <c r="M100" s="544" t="s">
        <v>435</v>
      </c>
      <c r="N100" s="545">
        <v>94.29</v>
      </c>
      <c r="P100" s="426"/>
      <c r="Q100" s="427"/>
      <c r="R100" s="440"/>
    </row>
    <row r="101" spans="1:18" ht="20.100000000000001" customHeight="1">
      <c r="B101" s="537"/>
      <c r="C101" s="495" t="s">
        <v>469</v>
      </c>
      <c r="D101" s="495" t="s">
        <v>569</v>
      </c>
      <c r="E101" s="495" t="s">
        <v>433</v>
      </c>
      <c r="F101" s="495" t="s">
        <v>465</v>
      </c>
      <c r="G101" s="421">
        <v>100</v>
      </c>
      <c r="H101" s="421">
        <v>100</v>
      </c>
      <c r="I101" s="421">
        <v>100</v>
      </c>
      <c r="J101" s="421">
        <v>100</v>
      </c>
      <c r="K101" s="421">
        <v>100</v>
      </c>
      <c r="L101" s="421" t="s">
        <v>435</v>
      </c>
      <c r="M101" s="544" t="s">
        <v>435</v>
      </c>
      <c r="N101" s="545">
        <v>100</v>
      </c>
      <c r="P101" s="426"/>
      <c r="Q101" s="427"/>
      <c r="R101" s="440"/>
    </row>
    <row r="102" spans="1:18" ht="20.100000000000001" customHeight="1">
      <c r="B102" s="537"/>
      <c r="C102" s="495" t="s">
        <v>520</v>
      </c>
      <c r="D102" s="495" t="s">
        <v>570</v>
      </c>
      <c r="E102" s="495" t="s">
        <v>433</v>
      </c>
      <c r="F102" s="495" t="s">
        <v>571</v>
      </c>
      <c r="G102" s="421">
        <v>81.180000000000007</v>
      </c>
      <c r="H102" s="421">
        <v>127.87</v>
      </c>
      <c r="I102" s="421">
        <v>103.39</v>
      </c>
      <c r="J102" s="421">
        <v>97.61</v>
      </c>
      <c r="K102" s="421">
        <v>94.12</v>
      </c>
      <c r="L102" s="421">
        <v>99</v>
      </c>
      <c r="M102" s="544" t="s">
        <v>435</v>
      </c>
      <c r="N102" s="545">
        <v>105.85</v>
      </c>
      <c r="P102" s="426"/>
      <c r="Q102" s="427"/>
      <c r="R102" s="440"/>
    </row>
    <row r="103" spans="1:18" ht="20.100000000000001" customHeight="1">
      <c r="B103" s="537"/>
      <c r="C103" s="495" t="s">
        <v>521</v>
      </c>
      <c r="D103" s="495" t="s">
        <v>570</v>
      </c>
      <c r="E103" s="495" t="s">
        <v>433</v>
      </c>
      <c r="F103" s="495" t="s">
        <v>571</v>
      </c>
      <c r="G103" s="421">
        <v>110</v>
      </c>
      <c r="H103" s="421">
        <v>110</v>
      </c>
      <c r="I103" s="421">
        <v>110</v>
      </c>
      <c r="J103" s="421">
        <v>110</v>
      </c>
      <c r="K103" s="421">
        <v>110</v>
      </c>
      <c r="L103" s="421" t="s">
        <v>435</v>
      </c>
      <c r="M103" s="544" t="s">
        <v>435</v>
      </c>
      <c r="N103" s="545">
        <v>110</v>
      </c>
      <c r="P103" s="426"/>
      <c r="Q103" s="427"/>
      <c r="R103" s="440"/>
    </row>
    <row r="104" spans="1:18" s="551" customFormat="1" ht="20.100000000000001" customHeight="1">
      <c r="A104" s="546"/>
      <c r="B104" s="547"/>
      <c r="C104" s="495" t="s">
        <v>467</v>
      </c>
      <c r="D104" s="495" t="s">
        <v>570</v>
      </c>
      <c r="E104" s="495" t="s">
        <v>433</v>
      </c>
      <c r="F104" s="495" t="s">
        <v>571</v>
      </c>
      <c r="G104" s="421">
        <v>108</v>
      </c>
      <c r="H104" s="421">
        <v>112</v>
      </c>
      <c r="I104" s="421">
        <v>113</v>
      </c>
      <c r="J104" s="421">
        <v>114</v>
      </c>
      <c r="K104" s="421">
        <v>118</v>
      </c>
      <c r="L104" s="421" t="s">
        <v>435</v>
      </c>
      <c r="M104" s="544" t="s">
        <v>435</v>
      </c>
      <c r="N104" s="545">
        <v>112.64</v>
      </c>
      <c r="P104" s="426"/>
      <c r="Q104" s="427"/>
      <c r="R104" s="552"/>
    </row>
    <row r="105" spans="1:18" ht="20.100000000000001" customHeight="1" thickBot="1">
      <c r="B105" s="560" t="s">
        <v>572</v>
      </c>
      <c r="C105" s="561" t="s">
        <v>563</v>
      </c>
      <c r="D105" s="561" t="s">
        <v>464</v>
      </c>
      <c r="E105" s="561" t="s">
        <v>465</v>
      </c>
      <c r="F105" s="561" t="s">
        <v>465</v>
      </c>
      <c r="G105" s="562">
        <v>50</v>
      </c>
      <c r="H105" s="562">
        <v>50</v>
      </c>
      <c r="I105" s="562">
        <v>50</v>
      </c>
      <c r="J105" s="562">
        <v>50</v>
      </c>
      <c r="K105" s="562">
        <v>50</v>
      </c>
      <c r="L105" s="562" t="s">
        <v>435</v>
      </c>
      <c r="M105" s="562" t="s">
        <v>435</v>
      </c>
      <c r="N105" s="563">
        <v>50</v>
      </c>
      <c r="P105" s="426"/>
      <c r="Q105" s="427"/>
      <c r="R105" s="440"/>
    </row>
    <row r="106" spans="1:18" ht="16.350000000000001" customHeight="1">
      <c r="N106" s="124" t="s">
        <v>71</v>
      </c>
      <c r="P106" s="426"/>
      <c r="Q106" s="427"/>
    </row>
    <row r="107" spans="1:18" ht="16.350000000000001" customHeight="1">
      <c r="M107" s="564"/>
      <c r="N107" s="341"/>
      <c r="P107" s="426"/>
      <c r="Q107" s="427"/>
    </row>
    <row r="108" spans="1:18" ht="16.350000000000001" customHeight="1">
      <c r="P108" s="426"/>
      <c r="Q108" s="427"/>
    </row>
    <row r="109" spans="1:18" ht="16.350000000000001" customHeight="1">
      <c r="P109" s="426"/>
      <c r="Q109" s="427"/>
    </row>
    <row r="110" spans="1:18" ht="16.350000000000001" customHeight="1">
      <c r="Q110" s="440"/>
    </row>
    <row r="111" spans="1:18" ht="16.350000000000001" customHeight="1">
      <c r="Q111" s="440"/>
    </row>
    <row r="112" spans="1:18" ht="16.350000000000001" customHeight="1">
      <c r="Q112" s="440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6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"/>
  <sheetViews>
    <sheetView showGridLines="0" zoomScale="80" zoomScaleNormal="80" zoomScaleSheetLayoutView="80" workbookViewId="0"/>
  </sheetViews>
  <sheetFormatPr baseColWidth="10" defaultColWidth="12.5703125" defaultRowHeight="15"/>
  <cols>
    <col min="1" max="1" width="2.7109375" style="565" customWidth="1"/>
    <col min="2" max="2" width="36.28515625" style="534" bestFit="1" customWidth="1"/>
    <col min="3" max="3" width="12.7109375" style="534" customWidth="1"/>
    <col min="4" max="4" width="31.28515625" style="534" bestFit="1" customWidth="1"/>
    <col min="5" max="5" width="7.7109375" style="534" customWidth="1"/>
    <col min="6" max="6" width="21.7109375" style="534" customWidth="1"/>
    <col min="7" max="7" width="52.5703125" style="534" customWidth="1"/>
    <col min="8" max="8" width="3.7109375" style="380" customWidth="1"/>
    <col min="9" max="9" width="8.28515625" style="380" bestFit="1" customWidth="1"/>
    <col min="10" max="10" width="10.85546875" style="566" bestFit="1" customWidth="1"/>
    <col min="11" max="11" width="9.28515625" style="380" customWidth="1"/>
    <col min="12" max="12" width="12.5703125" style="380"/>
    <col min="13" max="14" width="14.7109375" style="380" bestFit="1" customWidth="1"/>
    <col min="15" max="15" width="12.85546875" style="380" bestFit="1" customWidth="1"/>
    <col min="16" max="16384" width="12.5703125" style="380"/>
  </cols>
  <sheetData>
    <row r="2" spans="1:11">
      <c r="G2" s="383"/>
      <c r="H2" s="384"/>
    </row>
    <row r="3" spans="1:11" ht="8.25" customHeight="1">
      <c r="H3" s="384"/>
    </row>
    <row r="4" spans="1:11" ht="0.75" customHeight="1" thickBot="1">
      <c r="H4" s="384"/>
    </row>
    <row r="5" spans="1:11" ht="26.25" customHeight="1" thickBot="1">
      <c r="B5" s="477" t="s">
        <v>573</v>
      </c>
      <c r="C5" s="478"/>
      <c r="D5" s="478"/>
      <c r="E5" s="478"/>
      <c r="F5" s="478"/>
      <c r="G5" s="479"/>
      <c r="H5" s="386"/>
    </row>
    <row r="6" spans="1:11" ht="15" customHeight="1">
      <c r="B6" s="481"/>
      <c r="C6" s="481"/>
      <c r="D6" s="481"/>
      <c r="E6" s="481"/>
      <c r="F6" s="481"/>
      <c r="G6" s="481"/>
      <c r="H6" s="388"/>
    </row>
    <row r="7" spans="1:11" ht="15" customHeight="1">
      <c r="B7" s="481" t="s">
        <v>488</v>
      </c>
      <c r="C7" s="481"/>
      <c r="D7" s="481"/>
      <c r="E7" s="481"/>
      <c r="F7" s="481"/>
      <c r="G7" s="481"/>
      <c r="H7" s="388"/>
    </row>
    <row r="8" spans="1:11" ht="15" customHeight="1">
      <c r="B8" s="567"/>
      <c r="C8" s="567"/>
      <c r="D8" s="567"/>
      <c r="E8" s="567"/>
      <c r="F8" s="567"/>
      <c r="G8" s="567"/>
      <c r="H8" s="388"/>
    </row>
    <row r="9" spans="1:11" ht="16.5" customHeight="1">
      <c r="B9" s="395" t="s">
        <v>489</v>
      </c>
      <c r="C9" s="395"/>
      <c r="D9" s="395"/>
      <c r="E9" s="395"/>
      <c r="F9" s="395"/>
      <c r="G9" s="395"/>
      <c r="H9" s="388"/>
    </row>
    <row r="10" spans="1:11" s="398" customFormat="1" ht="12" customHeight="1">
      <c r="A10" s="568"/>
      <c r="B10" s="569"/>
      <c r="C10" s="569"/>
      <c r="D10" s="569"/>
      <c r="E10" s="569"/>
      <c r="F10" s="569"/>
      <c r="G10" s="569"/>
      <c r="H10" s="388"/>
      <c r="J10" s="570"/>
    </row>
    <row r="11" spans="1:11" ht="17.25" customHeight="1">
      <c r="A11" s="571"/>
      <c r="B11" s="572" t="s">
        <v>97</v>
      </c>
      <c r="C11" s="572"/>
      <c r="D11" s="572"/>
      <c r="E11" s="572"/>
      <c r="F11" s="572"/>
      <c r="G11" s="572"/>
      <c r="H11" s="573"/>
    </row>
    <row r="12" spans="1:11" ht="6.75" customHeight="1" thickBot="1">
      <c r="A12" s="571"/>
      <c r="B12" s="574"/>
      <c r="C12" s="574"/>
      <c r="D12" s="574"/>
      <c r="E12" s="574"/>
      <c r="F12" s="574"/>
      <c r="G12" s="574"/>
      <c r="H12" s="573"/>
    </row>
    <row r="13" spans="1:11" ht="16.350000000000001" customHeight="1">
      <c r="A13" s="571"/>
      <c r="B13" s="402" t="s">
        <v>298</v>
      </c>
      <c r="C13" s="403" t="s">
        <v>422</v>
      </c>
      <c r="D13" s="404" t="s">
        <v>423</v>
      </c>
      <c r="E13" s="403" t="s">
        <v>424</v>
      </c>
      <c r="F13" s="404" t="s">
        <v>425</v>
      </c>
      <c r="G13" s="490" t="str">
        <f>'[9]Pág. 15'!G12</f>
        <v>PRECIO MEDIO PONDERADO SEMANAL NACIONAL</v>
      </c>
      <c r="H13" s="575"/>
    </row>
    <row r="14" spans="1:11" ht="16.350000000000001" customHeight="1">
      <c r="A14" s="571"/>
      <c r="B14" s="411"/>
      <c r="C14" s="412"/>
      <c r="D14" s="491" t="s">
        <v>428</v>
      </c>
      <c r="E14" s="412"/>
      <c r="F14" s="413"/>
      <c r="G14" s="492" t="str">
        <f>'[9]Pág. 15'!G13</f>
        <v>Semana 28- 2022: 11/07-17/07</v>
      </c>
      <c r="H14" s="576"/>
    </row>
    <row r="15" spans="1:11" s="557" customFormat="1" ht="30" customHeight="1">
      <c r="A15" s="571"/>
      <c r="B15" s="430" t="s">
        <v>510</v>
      </c>
      <c r="C15" s="419" t="s">
        <v>492</v>
      </c>
      <c r="D15" s="419" t="s">
        <v>512</v>
      </c>
      <c r="E15" s="419" t="s">
        <v>465</v>
      </c>
      <c r="F15" s="419" t="s">
        <v>513</v>
      </c>
      <c r="G15" s="577">
        <v>221.28</v>
      </c>
      <c r="H15" s="449"/>
      <c r="I15" s="469"/>
      <c r="J15" s="427"/>
      <c r="K15" s="578"/>
    </row>
    <row r="16" spans="1:11" s="557" customFormat="1" ht="30" customHeight="1">
      <c r="A16" s="571"/>
      <c r="B16" s="430"/>
      <c r="C16" s="419" t="s">
        <v>492</v>
      </c>
      <c r="D16" s="419" t="s">
        <v>516</v>
      </c>
      <c r="E16" s="419" t="s">
        <v>465</v>
      </c>
      <c r="F16" s="419" t="s">
        <v>574</v>
      </c>
      <c r="G16" s="577">
        <v>237.61</v>
      </c>
      <c r="H16" s="449"/>
      <c r="I16" s="469"/>
      <c r="J16" s="427"/>
      <c r="K16" s="578"/>
    </row>
    <row r="17" spans="1:11" s="551" customFormat="1" ht="30" customHeight="1">
      <c r="A17" s="579"/>
      <c r="B17" s="418"/>
      <c r="C17" s="419" t="s">
        <v>492</v>
      </c>
      <c r="D17" s="419" t="s">
        <v>518</v>
      </c>
      <c r="E17" s="419" t="s">
        <v>465</v>
      </c>
      <c r="F17" s="419" t="s">
        <v>513</v>
      </c>
      <c r="G17" s="577">
        <v>187.4</v>
      </c>
      <c r="H17" s="580"/>
      <c r="I17" s="469"/>
      <c r="J17" s="427"/>
      <c r="K17" s="581"/>
    </row>
    <row r="18" spans="1:11" s="428" customFormat="1" ht="30" customHeight="1">
      <c r="A18" s="565"/>
      <c r="B18" s="494" t="s">
        <v>519</v>
      </c>
      <c r="C18" s="419" t="s">
        <v>492</v>
      </c>
      <c r="D18" s="419" t="s">
        <v>464</v>
      </c>
      <c r="E18" s="419" t="s">
        <v>465</v>
      </c>
      <c r="F18" s="419" t="s">
        <v>575</v>
      </c>
      <c r="G18" s="577">
        <v>79.69</v>
      </c>
      <c r="H18" s="425"/>
      <c r="I18" s="469"/>
      <c r="J18" s="427"/>
      <c r="K18" s="498"/>
    </row>
    <row r="19" spans="1:11" s="428" customFormat="1" ht="30" customHeight="1">
      <c r="A19" s="565"/>
      <c r="B19" s="494" t="s">
        <v>524</v>
      </c>
      <c r="C19" s="419" t="s">
        <v>492</v>
      </c>
      <c r="D19" s="419" t="s">
        <v>464</v>
      </c>
      <c r="E19" s="419" t="s">
        <v>465</v>
      </c>
      <c r="F19" s="419" t="s">
        <v>576</v>
      </c>
      <c r="G19" s="577">
        <v>60.2</v>
      </c>
      <c r="H19" s="425"/>
      <c r="I19" s="469"/>
      <c r="J19" s="427"/>
      <c r="K19" s="498"/>
    </row>
    <row r="20" spans="1:11" s="428" customFormat="1" ht="30" customHeight="1">
      <c r="A20" s="565"/>
      <c r="B20" s="494" t="s">
        <v>526</v>
      </c>
      <c r="C20" s="419" t="s">
        <v>492</v>
      </c>
      <c r="D20" s="419" t="s">
        <v>464</v>
      </c>
      <c r="E20" s="419" t="s">
        <v>465</v>
      </c>
      <c r="F20" s="419" t="s">
        <v>465</v>
      </c>
      <c r="G20" s="577">
        <v>52.62</v>
      </c>
      <c r="H20" s="425"/>
      <c r="I20" s="469"/>
      <c r="J20" s="427"/>
      <c r="K20" s="498"/>
    </row>
    <row r="21" spans="1:11" s="428" customFormat="1" ht="30" customHeight="1">
      <c r="A21" s="565"/>
      <c r="B21" s="582" t="s">
        <v>528</v>
      </c>
      <c r="C21" s="419" t="s">
        <v>492</v>
      </c>
      <c r="D21" s="419" t="s">
        <v>529</v>
      </c>
      <c r="E21" s="419" t="s">
        <v>465</v>
      </c>
      <c r="F21" s="419" t="s">
        <v>577</v>
      </c>
      <c r="G21" s="533">
        <v>192.1</v>
      </c>
      <c r="H21" s="425"/>
      <c r="I21" s="469"/>
      <c r="J21" s="427"/>
      <c r="K21" s="498"/>
    </row>
    <row r="22" spans="1:11" s="428" customFormat="1" ht="30" customHeight="1">
      <c r="A22" s="565"/>
      <c r="B22" s="494" t="s">
        <v>532</v>
      </c>
      <c r="C22" s="419" t="s">
        <v>492</v>
      </c>
      <c r="D22" s="419" t="s">
        <v>464</v>
      </c>
      <c r="E22" s="419" t="s">
        <v>465</v>
      </c>
      <c r="F22" s="419" t="s">
        <v>465</v>
      </c>
      <c r="G22" s="577">
        <v>45</v>
      </c>
      <c r="H22" s="425"/>
      <c r="I22" s="469"/>
      <c r="J22" s="427"/>
      <c r="K22" s="498"/>
    </row>
    <row r="23" spans="1:11" s="428" customFormat="1" ht="30" customHeight="1">
      <c r="A23" s="565"/>
      <c r="B23" s="494" t="s">
        <v>535</v>
      </c>
      <c r="C23" s="419" t="s">
        <v>492</v>
      </c>
      <c r="D23" s="419" t="s">
        <v>464</v>
      </c>
      <c r="E23" s="419" t="s">
        <v>465</v>
      </c>
      <c r="F23" s="419" t="s">
        <v>465</v>
      </c>
      <c r="G23" s="577">
        <v>332.69</v>
      </c>
      <c r="H23" s="425"/>
      <c r="I23" s="469"/>
      <c r="J23" s="427"/>
      <c r="K23" s="498"/>
    </row>
    <row r="24" spans="1:11" s="428" customFormat="1" ht="30" customHeight="1">
      <c r="A24" s="565"/>
      <c r="B24" s="494" t="s">
        <v>540</v>
      </c>
      <c r="C24" s="419" t="s">
        <v>492</v>
      </c>
      <c r="D24" s="419" t="s">
        <v>464</v>
      </c>
      <c r="E24" s="419" t="s">
        <v>433</v>
      </c>
      <c r="F24" s="419" t="s">
        <v>578</v>
      </c>
      <c r="G24" s="577">
        <v>77.22</v>
      </c>
      <c r="H24" s="425"/>
      <c r="I24" s="469"/>
      <c r="J24" s="427"/>
      <c r="K24" s="498"/>
    </row>
    <row r="25" spans="1:11" s="428" customFormat="1" ht="30" customHeight="1">
      <c r="A25" s="565"/>
      <c r="B25" s="494" t="s">
        <v>546</v>
      </c>
      <c r="C25" s="419" t="s">
        <v>492</v>
      </c>
      <c r="D25" s="419" t="s">
        <v>464</v>
      </c>
      <c r="E25" s="419" t="s">
        <v>465</v>
      </c>
      <c r="F25" s="419" t="s">
        <v>465</v>
      </c>
      <c r="G25" s="577">
        <v>53.95</v>
      </c>
      <c r="H25" s="425"/>
      <c r="I25" s="469"/>
      <c r="J25" s="427"/>
      <c r="K25" s="498"/>
    </row>
    <row r="26" spans="1:11" s="428" customFormat="1" ht="30" customHeight="1">
      <c r="A26" s="565"/>
      <c r="B26" s="494" t="s">
        <v>551</v>
      </c>
      <c r="C26" s="419" t="s">
        <v>492</v>
      </c>
      <c r="D26" s="419" t="s">
        <v>579</v>
      </c>
      <c r="E26" s="419" t="s">
        <v>465</v>
      </c>
      <c r="F26" s="419" t="s">
        <v>553</v>
      </c>
      <c r="G26" s="577">
        <v>88.91</v>
      </c>
      <c r="H26" s="425"/>
      <c r="I26" s="469"/>
      <c r="J26" s="427"/>
      <c r="K26" s="498"/>
    </row>
    <row r="27" spans="1:11" s="428" customFormat="1" ht="30" customHeight="1">
      <c r="A27" s="565"/>
      <c r="B27" s="494" t="s">
        <v>556</v>
      </c>
      <c r="C27" s="419" t="s">
        <v>492</v>
      </c>
      <c r="D27" s="419" t="s">
        <v>464</v>
      </c>
      <c r="E27" s="419" t="s">
        <v>433</v>
      </c>
      <c r="F27" s="419" t="s">
        <v>580</v>
      </c>
      <c r="G27" s="577">
        <v>151.5</v>
      </c>
      <c r="H27" s="425"/>
      <c r="I27" s="469"/>
      <c r="J27" s="427"/>
      <c r="K27" s="498"/>
    </row>
    <row r="28" spans="1:11" s="557" customFormat="1" ht="30" customHeight="1">
      <c r="A28" s="571"/>
      <c r="B28" s="429" t="s">
        <v>562</v>
      </c>
      <c r="C28" s="419" t="s">
        <v>492</v>
      </c>
      <c r="D28" s="419" t="s">
        <v>464</v>
      </c>
      <c r="E28" s="419" t="s">
        <v>465</v>
      </c>
      <c r="F28" s="419" t="s">
        <v>465</v>
      </c>
      <c r="G28" s="577">
        <v>94.81</v>
      </c>
      <c r="I28" s="469"/>
      <c r="J28" s="427"/>
      <c r="K28" s="578"/>
    </row>
    <row r="29" spans="1:11" s="557" customFormat="1" ht="30" customHeight="1">
      <c r="A29" s="571"/>
      <c r="B29" s="429" t="s">
        <v>564</v>
      </c>
      <c r="C29" s="419" t="s">
        <v>492</v>
      </c>
      <c r="D29" s="419" t="s">
        <v>464</v>
      </c>
      <c r="E29" s="419" t="s">
        <v>465</v>
      </c>
      <c r="F29" s="419" t="s">
        <v>465</v>
      </c>
      <c r="G29" s="577">
        <v>40.130000000000003</v>
      </c>
      <c r="I29" s="469"/>
      <c r="J29" s="427"/>
      <c r="K29" s="578"/>
    </row>
    <row r="30" spans="1:11" s="557" customFormat="1" ht="30" customHeight="1">
      <c r="A30" s="571"/>
      <c r="B30" s="429" t="s">
        <v>567</v>
      </c>
      <c r="C30" s="419" t="s">
        <v>492</v>
      </c>
      <c r="D30" s="419" t="s">
        <v>568</v>
      </c>
      <c r="E30" s="419" t="s">
        <v>433</v>
      </c>
      <c r="F30" s="419" t="s">
        <v>465</v>
      </c>
      <c r="G30" s="577">
        <v>132.15</v>
      </c>
      <c r="I30" s="469"/>
      <c r="J30" s="427"/>
      <c r="K30" s="578"/>
    </row>
    <row r="31" spans="1:11" s="557" customFormat="1" ht="30" customHeight="1">
      <c r="A31" s="571"/>
      <c r="B31" s="430"/>
      <c r="C31" s="419" t="s">
        <v>492</v>
      </c>
      <c r="D31" s="419" t="s">
        <v>569</v>
      </c>
      <c r="E31" s="419" t="s">
        <v>433</v>
      </c>
      <c r="F31" s="419" t="s">
        <v>465</v>
      </c>
      <c r="G31" s="577">
        <v>96.29</v>
      </c>
      <c r="H31" s="449"/>
      <c r="I31" s="469"/>
      <c r="J31" s="427"/>
      <c r="K31" s="578"/>
    </row>
    <row r="32" spans="1:11" ht="30" customHeight="1">
      <c r="B32" s="418"/>
      <c r="C32" s="419" t="s">
        <v>492</v>
      </c>
      <c r="D32" s="419" t="s">
        <v>570</v>
      </c>
      <c r="E32" s="419" t="s">
        <v>433</v>
      </c>
      <c r="F32" s="419" t="s">
        <v>571</v>
      </c>
      <c r="G32" s="577">
        <v>110.51</v>
      </c>
      <c r="H32" s="449"/>
      <c r="I32" s="469"/>
      <c r="J32" s="427"/>
      <c r="K32" s="581"/>
    </row>
    <row r="33" spans="1:11" s="428" customFormat="1" ht="30" customHeight="1" thickBot="1">
      <c r="A33" s="565"/>
      <c r="B33" s="583" t="s">
        <v>572</v>
      </c>
      <c r="C33" s="584" t="s">
        <v>492</v>
      </c>
      <c r="D33" s="584" t="s">
        <v>464</v>
      </c>
      <c r="E33" s="584" t="s">
        <v>465</v>
      </c>
      <c r="F33" s="584" t="s">
        <v>465</v>
      </c>
      <c r="G33" s="585">
        <v>49.5</v>
      </c>
      <c r="H33" s="425"/>
      <c r="I33" s="469"/>
      <c r="J33" s="427"/>
      <c r="K33" s="498"/>
    </row>
    <row r="34" spans="1:11" ht="12.75" customHeight="1">
      <c r="A34" s="380"/>
      <c r="B34" s="586"/>
      <c r="C34" s="586"/>
      <c r="D34" s="586"/>
      <c r="E34" s="586"/>
      <c r="F34" s="586"/>
      <c r="G34" s="124" t="s">
        <v>71</v>
      </c>
      <c r="I34" s="398"/>
      <c r="J34" s="570"/>
    </row>
    <row r="35" spans="1:11" ht="14.25" customHeight="1">
      <c r="A35" s="380"/>
      <c r="G35" s="341"/>
    </row>
    <row r="38" spans="1:11" ht="21" customHeight="1">
      <c r="A38" s="380"/>
    </row>
    <row r="39" spans="1:11" ht="18" customHeight="1">
      <c r="A39" s="380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87" customWidth="1"/>
    <col min="2" max="2" width="25" style="587" customWidth="1"/>
    <col min="3" max="3" width="11.5703125" style="587" customWidth="1"/>
    <col min="4" max="4" width="11.42578125" style="587"/>
    <col min="5" max="5" width="19" style="587" customWidth="1"/>
    <col min="6" max="6" width="15" style="587" customWidth="1"/>
    <col min="7" max="7" width="14.5703125" style="587" customWidth="1"/>
    <col min="8" max="8" width="15.85546875" style="587" customWidth="1"/>
    <col min="9" max="9" width="2.7109375" style="587" customWidth="1"/>
    <col min="10" max="16384" width="11.42578125" style="587"/>
  </cols>
  <sheetData>
    <row r="3" spans="2:8" ht="18">
      <c r="B3" s="385" t="s">
        <v>581</v>
      </c>
      <c r="C3" s="385"/>
      <c r="D3" s="385"/>
      <c r="E3" s="385"/>
      <c r="F3" s="385"/>
      <c r="G3" s="385"/>
      <c r="H3" s="385"/>
    </row>
    <row r="4" spans="2:8" ht="15">
      <c r="B4" s="588" t="s">
        <v>582</v>
      </c>
      <c r="C4" s="588"/>
      <c r="D4" s="588"/>
      <c r="E4" s="588"/>
      <c r="F4" s="588"/>
      <c r="G4" s="588"/>
      <c r="H4" s="588"/>
    </row>
    <row r="5" spans="2:8" ht="15.75" thickBot="1">
      <c r="B5" s="589"/>
      <c r="C5" s="589"/>
      <c r="D5" s="589"/>
      <c r="E5" s="589"/>
      <c r="F5" s="589"/>
      <c r="G5" s="589"/>
      <c r="H5" s="589"/>
    </row>
    <row r="6" spans="2:8" ht="15" thickBot="1">
      <c r="B6" s="477" t="s">
        <v>583</v>
      </c>
      <c r="C6" s="478"/>
      <c r="D6" s="478"/>
      <c r="E6" s="478"/>
      <c r="F6" s="478"/>
      <c r="G6" s="478"/>
      <c r="H6" s="479"/>
    </row>
    <row r="7" spans="2:8" ht="9" customHeight="1">
      <c r="B7" s="590"/>
      <c r="C7" s="590"/>
      <c r="D7" s="590"/>
      <c r="E7" s="590"/>
      <c r="F7" s="590"/>
      <c r="G7" s="590"/>
      <c r="H7" s="590"/>
    </row>
    <row r="8" spans="2:8">
      <c r="B8" s="591" t="s">
        <v>584</v>
      </c>
      <c r="C8" s="591"/>
      <c r="D8" s="591"/>
      <c r="E8" s="591"/>
      <c r="F8" s="591"/>
      <c r="G8" s="591"/>
      <c r="H8" s="591"/>
    </row>
    <row r="9" spans="2:8">
      <c r="B9" s="273" t="s">
        <v>585</v>
      </c>
      <c r="C9" s="273" t="s">
        <v>586</v>
      </c>
      <c r="D9" s="273"/>
      <c r="E9" s="273"/>
      <c r="F9" s="273"/>
      <c r="G9" s="273"/>
      <c r="H9" s="273"/>
    </row>
    <row r="10" spans="2:8" ht="13.5" thickBot="1">
      <c r="B10" s="592"/>
      <c r="C10" s="592"/>
      <c r="D10" s="592"/>
      <c r="E10" s="592"/>
      <c r="F10" s="592"/>
      <c r="G10" s="592"/>
      <c r="H10" s="592"/>
    </row>
    <row r="11" spans="2:8" ht="12.75" customHeight="1">
      <c r="B11" s="593"/>
      <c r="C11" s="594" t="s">
        <v>587</v>
      </c>
      <c r="D11" s="595"/>
      <c r="E11" s="596"/>
      <c r="F11" s="597" t="s">
        <v>588</v>
      </c>
      <c r="G11" s="597" t="s">
        <v>589</v>
      </c>
      <c r="H11" s="598"/>
    </row>
    <row r="12" spans="2:8">
      <c r="B12" s="599" t="s">
        <v>590</v>
      </c>
      <c r="C12" s="600" t="s">
        <v>591</v>
      </c>
      <c r="D12" s="601"/>
      <c r="E12" s="602"/>
      <c r="F12" s="603"/>
      <c r="G12" s="603"/>
      <c r="H12" s="604" t="s">
        <v>592</v>
      </c>
    </row>
    <row r="13" spans="2:8" ht="13.5" thickBot="1">
      <c r="B13" s="599"/>
      <c r="C13" s="600" t="s">
        <v>593</v>
      </c>
      <c r="D13" s="601"/>
      <c r="E13" s="602"/>
      <c r="F13" s="605"/>
      <c r="G13" s="605"/>
      <c r="H13" s="604"/>
    </row>
    <row r="14" spans="2:8" ht="15.95" customHeight="1">
      <c r="B14" s="606" t="s">
        <v>594</v>
      </c>
      <c r="C14" s="607" t="s">
        <v>595</v>
      </c>
      <c r="D14" s="608"/>
      <c r="E14" s="609"/>
      <c r="F14" s="610" t="s">
        <v>596</v>
      </c>
      <c r="G14" s="610" t="s">
        <v>597</v>
      </c>
      <c r="H14" s="611">
        <v>-9.6499999999999773</v>
      </c>
    </row>
    <row r="15" spans="2:8" ht="15.95" customHeight="1">
      <c r="B15" s="612"/>
      <c r="C15" s="613" t="s">
        <v>598</v>
      </c>
      <c r="D15" s="614"/>
      <c r="E15" s="615"/>
      <c r="F15" s="616" t="s">
        <v>599</v>
      </c>
      <c r="G15" s="616" t="s">
        <v>600</v>
      </c>
      <c r="H15" s="617">
        <v>-7.7799999999999727</v>
      </c>
    </row>
    <row r="16" spans="2:8" ht="15.95" customHeight="1">
      <c r="B16" s="612"/>
      <c r="C16" s="618" t="s">
        <v>601</v>
      </c>
      <c r="D16" s="614"/>
      <c r="E16" s="615"/>
      <c r="F16" s="619" t="s">
        <v>602</v>
      </c>
      <c r="G16" s="619" t="s">
        <v>603</v>
      </c>
      <c r="H16" s="617">
        <v>-8.3899999999999864</v>
      </c>
    </row>
    <row r="17" spans="2:8" ht="15.95" customHeight="1">
      <c r="B17" s="612"/>
      <c r="C17" s="620" t="s">
        <v>604</v>
      </c>
      <c r="D17" s="268"/>
      <c r="E17" s="621"/>
      <c r="F17" s="616" t="s">
        <v>605</v>
      </c>
      <c r="G17" s="616" t="s">
        <v>606</v>
      </c>
      <c r="H17" s="622">
        <v>-4.6599999999999682</v>
      </c>
    </row>
    <row r="18" spans="2:8" ht="15.95" customHeight="1">
      <c r="B18" s="612"/>
      <c r="C18" s="613" t="s">
        <v>607</v>
      </c>
      <c r="D18" s="614"/>
      <c r="E18" s="615"/>
      <c r="F18" s="616" t="s">
        <v>608</v>
      </c>
      <c r="G18" s="616" t="s">
        <v>609</v>
      </c>
      <c r="H18" s="617">
        <v>-4.5699999999999932</v>
      </c>
    </row>
    <row r="19" spans="2:8" ht="15.95" customHeight="1">
      <c r="B19" s="612"/>
      <c r="C19" s="618" t="s">
        <v>610</v>
      </c>
      <c r="D19" s="614"/>
      <c r="E19" s="615"/>
      <c r="F19" s="619" t="s">
        <v>611</v>
      </c>
      <c r="G19" s="619" t="s">
        <v>128</v>
      </c>
      <c r="H19" s="617">
        <v>-4.5799999999999841</v>
      </c>
    </row>
    <row r="20" spans="2:8" ht="15.95" customHeight="1">
      <c r="B20" s="623"/>
      <c r="C20" s="620" t="s">
        <v>612</v>
      </c>
      <c r="D20" s="268"/>
      <c r="E20" s="621"/>
      <c r="F20" s="616" t="s">
        <v>613</v>
      </c>
      <c r="G20" s="616" t="s">
        <v>614</v>
      </c>
      <c r="H20" s="622">
        <v>-6.7699999999999818</v>
      </c>
    </row>
    <row r="21" spans="2:8" ht="15.95" customHeight="1">
      <c r="B21" s="623"/>
      <c r="C21" s="613" t="s">
        <v>615</v>
      </c>
      <c r="D21" s="614"/>
      <c r="E21" s="615"/>
      <c r="F21" s="616" t="s">
        <v>616</v>
      </c>
      <c r="G21" s="616" t="s">
        <v>617</v>
      </c>
      <c r="H21" s="617">
        <v>7.4300000000000068</v>
      </c>
    </row>
    <row r="22" spans="2:8" ht="15.95" customHeight="1" thickBot="1">
      <c r="B22" s="624"/>
      <c r="C22" s="625" t="s">
        <v>618</v>
      </c>
      <c r="D22" s="626"/>
      <c r="E22" s="627"/>
      <c r="F22" s="628" t="s">
        <v>619</v>
      </c>
      <c r="G22" s="628" t="s">
        <v>620</v>
      </c>
      <c r="H22" s="629">
        <v>2.4899999999999523</v>
      </c>
    </row>
    <row r="23" spans="2:8" ht="15.95" customHeight="1">
      <c r="B23" s="606" t="s">
        <v>621</v>
      </c>
      <c r="C23" s="607" t="s">
        <v>622</v>
      </c>
      <c r="D23" s="608"/>
      <c r="E23" s="609"/>
      <c r="F23" s="610" t="s">
        <v>623</v>
      </c>
      <c r="G23" s="610" t="s">
        <v>624</v>
      </c>
      <c r="H23" s="611">
        <v>10.699999999999989</v>
      </c>
    </row>
    <row r="24" spans="2:8" ht="15.95" customHeight="1">
      <c r="B24" s="612"/>
      <c r="C24" s="613" t="s">
        <v>625</v>
      </c>
      <c r="D24" s="614"/>
      <c r="E24" s="615"/>
      <c r="F24" s="616" t="s">
        <v>626</v>
      </c>
      <c r="G24" s="616" t="s">
        <v>627</v>
      </c>
      <c r="H24" s="617">
        <v>-5.3100000000000023</v>
      </c>
    </row>
    <row r="25" spans="2:8" ht="15.95" customHeight="1">
      <c r="B25" s="612"/>
      <c r="C25" s="618" t="s">
        <v>628</v>
      </c>
      <c r="D25" s="614"/>
      <c r="E25" s="615"/>
      <c r="F25" s="619" t="s">
        <v>629</v>
      </c>
      <c r="G25" s="619" t="s">
        <v>630</v>
      </c>
      <c r="H25" s="617">
        <v>9.0699999999999932</v>
      </c>
    </row>
    <row r="26" spans="2:8" ht="15.95" customHeight="1">
      <c r="B26" s="612"/>
      <c r="C26" s="620" t="s">
        <v>607</v>
      </c>
      <c r="D26" s="268"/>
      <c r="E26" s="621"/>
      <c r="F26" s="616" t="s">
        <v>631</v>
      </c>
      <c r="G26" s="616" t="s">
        <v>632</v>
      </c>
      <c r="H26" s="622">
        <v>-1.410000000000025</v>
      </c>
    </row>
    <row r="27" spans="2:8" ht="15.95" customHeight="1">
      <c r="B27" s="612"/>
      <c r="C27" s="613" t="s">
        <v>633</v>
      </c>
      <c r="D27" s="614"/>
      <c r="E27" s="615"/>
      <c r="F27" s="616" t="s">
        <v>634</v>
      </c>
      <c r="G27" s="616" t="s">
        <v>635</v>
      </c>
      <c r="H27" s="617">
        <v>-2.5099999999999909</v>
      </c>
    </row>
    <row r="28" spans="2:8" ht="15.95" customHeight="1">
      <c r="B28" s="612"/>
      <c r="C28" s="618" t="s">
        <v>610</v>
      </c>
      <c r="D28" s="614"/>
      <c r="E28" s="615"/>
      <c r="F28" s="619" t="s">
        <v>636</v>
      </c>
      <c r="G28" s="619" t="s">
        <v>637</v>
      </c>
      <c r="H28" s="617">
        <v>-1.75</v>
      </c>
    </row>
    <row r="29" spans="2:8" ht="15.95" customHeight="1">
      <c r="B29" s="623"/>
      <c r="C29" s="630" t="s">
        <v>612</v>
      </c>
      <c r="D29" s="631"/>
      <c r="E29" s="621"/>
      <c r="F29" s="616" t="s">
        <v>638</v>
      </c>
      <c r="G29" s="616" t="s">
        <v>639</v>
      </c>
      <c r="H29" s="622">
        <v>4.0399999999999636</v>
      </c>
    </row>
    <row r="30" spans="2:8" ht="15.95" customHeight="1">
      <c r="B30" s="623"/>
      <c r="C30" s="630" t="s">
        <v>640</v>
      </c>
      <c r="D30" s="631"/>
      <c r="E30" s="621"/>
      <c r="F30" s="616" t="s">
        <v>641</v>
      </c>
      <c r="G30" s="616" t="s">
        <v>642</v>
      </c>
      <c r="H30" s="622">
        <v>-6.9699999999999704</v>
      </c>
    </row>
    <row r="31" spans="2:8" ht="15.95" customHeight="1">
      <c r="B31" s="623"/>
      <c r="C31" s="632" t="s">
        <v>643</v>
      </c>
      <c r="D31" s="633"/>
      <c r="E31" s="615"/>
      <c r="F31" s="616" t="s">
        <v>644</v>
      </c>
      <c r="G31" s="616" t="s">
        <v>645</v>
      </c>
      <c r="H31" s="617">
        <v>-2.0099999999999909</v>
      </c>
    </row>
    <row r="32" spans="2:8" ht="15.95" customHeight="1" thickBot="1">
      <c r="B32" s="624"/>
      <c r="C32" s="625" t="s">
        <v>618</v>
      </c>
      <c r="D32" s="626"/>
      <c r="E32" s="627"/>
      <c r="F32" s="628" t="s">
        <v>646</v>
      </c>
      <c r="G32" s="628" t="s">
        <v>647</v>
      </c>
      <c r="H32" s="629">
        <v>-2.4300000000000068</v>
      </c>
    </row>
    <row r="33" spans="2:8" ht="15.95" customHeight="1">
      <c r="B33" s="606" t="s">
        <v>648</v>
      </c>
      <c r="C33" s="607" t="s">
        <v>595</v>
      </c>
      <c r="D33" s="608"/>
      <c r="E33" s="609"/>
      <c r="F33" s="610" t="s">
        <v>649</v>
      </c>
      <c r="G33" s="610" t="s">
        <v>650</v>
      </c>
      <c r="H33" s="611">
        <v>-3.9799999999999613</v>
      </c>
    </row>
    <row r="34" spans="2:8" ht="15.95" customHeight="1">
      <c r="B34" s="612"/>
      <c r="C34" s="613" t="s">
        <v>598</v>
      </c>
      <c r="D34" s="614"/>
      <c r="E34" s="615"/>
      <c r="F34" s="616" t="s">
        <v>651</v>
      </c>
      <c r="G34" s="616" t="s">
        <v>652</v>
      </c>
      <c r="H34" s="617">
        <v>-0.52000000000003865</v>
      </c>
    </row>
    <row r="35" spans="2:8" ht="15.95" customHeight="1">
      <c r="B35" s="612"/>
      <c r="C35" s="618" t="s">
        <v>601</v>
      </c>
      <c r="D35" s="614"/>
      <c r="E35" s="615"/>
      <c r="F35" s="619" t="s">
        <v>653</v>
      </c>
      <c r="G35" s="619" t="s">
        <v>654</v>
      </c>
      <c r="H35" s="617">
        <v>-1.160000000000025</v>
      </c>
    </row>
    <row r="36" spans="2:8" ht="15.95" customHeight="1">
      <c r="B36" s="612"/>
      <c r="C36" s="620" t="s">
        <v>604</v>
      </c>
      <c r="D36" s="268"/>
      <c r="E36" s="621"/>
      <c r="F36" s="616" t="s">
        <v>655</v>
      </c>
      <c r="G36" s="616" t="s">
        <v>656</v>
      </c>
      <c r="H36" s="622">
        <v>-29.480000000000018</v>
      </c>
    </row>
    <row r="37" spans="2:8" ht="15.95" customHeight="1">
      <c r="B37" s="612"/>
      <c r="C37" s="630" t="s">
        <v>607</v>
      </c>
      <c r="D37" s="631"/>
      <c r="E37" s="621"/>
      <c r="F37" s="616" t="s">
        <v>657</v>
      </c>
      <c r="G37" s="616" t="s">
        <v>658</v>
      </c>
      <c r="H37" s="622">
        <v>0.81999999999999318</v>
      </c>
    </row>
    <row r="38" spans="2:8" ht="15.95" customHeight="1">
      <c r="B38" s="612"/>
      <c r="C38" s="632" t="s">
        <v>633</v>
      </c>
      <c r="D38" s="633"/>
      <c r="E38" s="615"/>
      <c r="F38" s="616" t="s">
        <v>659</v>
      </c>
      <c r="G38" s="616" t="s">
        <v>660</v>
      </c>
      <c r="H38" s="617">
        <v>20.879999999999995</v>
      </c>
    </row>
    <row r="39" spans="2:8" ht="15.95" customHeight="1">
      <c r="B39" s="623"/>
      <c r="C39" s="618" t="s">
        <v>610</v>
      </c>
      <c r="D39" s="614"/>
      <c r="E39" s="615"/>
      <c r="F39" s="619" t="s">
        <v>661</v>
      </c>
      <c r="G39" s="619" t="s">
        <v>662</v>
      </c>
      <c r="H39" s="617">
        <v>-1.5799999999999841</v>
      </c>
    </row>
    <row r="40" spans="2:8" ht="15.95" customHeight="1">
      <c r="B40" s="623"/>
      <c r="C40" s="630" t="s">
        <v>612</v>
      </c>
      <c r="D40" s="634"/>
      <c r="E40" s="635"/>
      <c r="F40" s="616" t="s">
        <v>663</v>
      </c>
      <c r="G40" s="616" t="s">
        <v>664</v>
      </c>
      <c r="H40" s="622">
        <v>-6.9900000000000091</v>
      </c>
    </row>
    <row r="41" spans="2:8" ht="15.95" customHeight="1">
      <c r="B41" s="623"/>
      <c r="C41" s="630" t="s">
        <v>640</v>
      </c>
      <c r="D41" s="631"/>
      <c r="E41" s="621"/>
      <c r="F41" s="616" t="s">
        <v>665</v>
      </c>
      <c r="G41" s="616" t="s">
        <v>666</v>
      </c>
      <c r="H41" s="622">
        <v>-3.1699999999999591</v>
      </c>
    </row>
    <row r="42" spans="2:8" ht="15.95" customHeight="1">
      <c r="B42" s="623"/>
      <c r="C42" s="632" t="s">
        <v>643</v>
      </c>
      <c r="D42" s="633"/>
      <c r="E42" s="615"/>
      <c r="F42" s="616" t="s">
        <v>667</v>
      </c>
      <c r="G42" s="616" t="s">
        <v>668</v>
      </c>
      <c r="H42" s="617">
        <v>2.089999999999975</v>
      </c>
    </row>
    <row r="43" spans="2:8" ht="15.95" customHeight="1" thickBot="1">
      <c r="B43" s="624"/>
      <c r="C43" s="625" t="s">
        <v>618</v>
      </c>
      <c r="D43" s="626"/>
      <c r="E43" s="627"/>
      <c r="F43" s="628" t="s">
        <v>669</v>
      </c>
      <c r="G43" s="628" t="s">
        <v>670</v>
      </c>
      <c r="H43" s="636">
        <v>-3.6700000000000159</v>
      </c>
    </row>
    <row r="44" spans="2:8" ht="15.95" customHeight="1">
      <c r="B44" s="612" t="s">
        <v>671</v>
      </c>
      <c r="C44" s="620" t="s">
        <v>595</v>
      </c>
      <c r="D44" s="268"/>
      <c r="E44" s="621"/>
      <c r="F44" s="610" t="s">
        <v>672</v>
      </c>
      <c r="G44" s="610" t="s">
        <v>673</v>
      </c>
      <c r="H44" s="622">
        <v>6.9399999999999977</v>
      </c>
    </row>
    <row r="45" spans="2:8" ht="15.95" customHeight="1">
      <c r="B45" s="612"/>
      <c r="C45" s="613" t="s">
        <v>598</v>
      </c>
      <c r="D45" s="614"/>
      <c r="E45" s="615"/>
      <c r="F45" s="616" t="s">
        <v>674</v>
      </c>
      <c r="G45" s="616" t="s">
        <v>675</v>
      </c>
      <c r="H45" s="617">
        <v>0.93000000000000682</v>
      </c>
    </row>
    <row r="46" spans="2:8" ht="15.95" customHeight="1">
      <c r="B46" s="612"/>
      <c r="C46" s="618" t="s">
        <v>601</v>
      </c>
      <c r="D46" s="614"/>
      <c r="E46" s="615"/>
      <c r="F46" s="619" t="s">
        <v>676</v>
      </c>
      <c r="G46" s="619" t="s">
        <v>677</v>
      </c>
      <c r="H46" s="617">
        <v>3.1900000000000546</v>
      </c>
    </row>
    <row r="47" spans="2:8" ht="15.95" customHeight="1">
      <c r="B47" s="612"/>
      <c r="C47" s="620" t="s">
        <v>604</v>
      </c>
      <c r="D47" s="268"/>
      <c r="E47" s="621"/>
      <c r="F47" s="616" t="s">
        <v>678</v>
      </c>
      <c r="G47" s="616" t="s">
        <v>679</v>
      </c>
      <c r="H47" s="622">
        <v>-4.2700000000000387</v>
      </c>
    </row>
    <row r="48" spans="2:8" ht="15.95" customHeight="1">
      <c r="B48" s="612"/>
      <c r="C48" s="613" t="s">
        <v>607</v>
      </c>
      <c r="D48" s="614"/>
      <c r="E48" s="615"/>
      <c r="F48" s="616" t="s">
        <v>680</v>
      </c>
      <c r="G48" s="616" t="s">
        <v>681</v>
      </c>
      <c r="H48" s="617">
        <v>-2.5300000000000296</v>
      </c>
    </row>
    <row r="49" spans="2:8" ht="15.95" customHeight="1">
      <c r="B49" s="612"/>
      <c r="C49" s="618" t="s">
        <v>610</v>
      </c>
      <c r="D49" s="614"/>
      <c r="E49" s="615"/>
      <c r="F49" s="619" t="s">
        <v>682</v>
      </c>
      <c r="G49" s="619" t="s">
        <v>683</v>
      </c>
      <c r="H49" s="617">
        <v>-2.8900000000000432</v>
      </c>
    </row>
    <row r="50" spans="2:8" ht="15.95" customHeight="1">
      <c r="B50" s="623"/>
      <c r="C50" s="620" t="s">
        <v>612</v>
      </c>
      <c r="D50" s="268"/>
      <c r="E50" s="621"/>
      <c r="F50" s="616" t="s">
        <v>684</v>
      </c>
      <c r="G50" s="616" t="s">
        <v>685</v>
      </c>
      <c r="H50" s="622">
        <v>-7.7400000000000091</v>
      </c>
    </row>
    <row r="51" spans="2:8" ht="15.95" customHeight="1">
      <c r="B51" s="623"/>
      <c r="C51" s="613" t="s">
        <v>615</v>
      </c>
      <c r="D51" s="614"/>
      <c r="E51" s="615"/>
      <c r="F51" s="616" t="s">
        <v>686</v>
      </c>
      <c r="G51" s="616" t="s">
        <v>687</v>
      </c>
      <c r="H51" s="617">
        <v>0.99000000000000909</v>
      </c>
    </row>
    <row r="52" spans="2:8" ht="15.95" customHeight="1" thickBot="1">
      <c r="B52" s="637"/>
      <c r="C52" s="625" t="s">
        <v>618</v>
      </c>
      <c r="D52" s="626"/>
      <c r="E52" s="627"/>
      <c r="F52" s="628" t="s">
        <v>688</v>
      </c>
      <c r="G52" s="628" t="s">
        <v>689</v>
      </c>
      <c r="H52" s="629">
        <v>-3.4599999999999795</v>
      </c>
    </row>
    <row r="53" spans="2:8">
      <c r="H53" s="124" t="s">
        <v>71</v>
      </c>
    </row>
    <row r="54" spans="2:8">
      <c r="G54" s="124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7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  <ignoredErrors>
    <ignoredError sqref="F14:G5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68" customWidth="1"/>
    <col min="2" max="2" width="48" style="268" customWidth="1"/>
    <col min="3" max="3" width="21.85546875" style="268" customWidth="1"/>
    <col min="4" max="4" width="19" style="268" customWidth="1"/>
    <col min="5" max="5" width="35.42578125" style="268" customWidth="1"/>
    <col min="6" max="6" width="4.140625" style="268" customWidth="1"/>
    <col min="7" max="16384" width="9.140625" style="268"/>
  </cols>
  <sheetData>
    <row r="2" spans="2:7" ht="10.15" customHeight="1" thickBot="1">
      <c r="B2" s="638"/>
      <c r="C2" s="638"/>
      <c r="D2" s="638"/>
      <c r="E2" s="638"/>
    </row>
    <row r="3" spans="2:7" ht="18.600000000000001" customHeight="1" thickBot="1">
      <c r="B3" s="477" t="s">
        <v>690</v>
      </c>
      <c r="C3" s="478"/>
      <c r="D3" s="478"/>
      <c r="E3" s="479"/>
    </row>
    <row r="4" spans="2:7" ht="13.15" customHeight="1" thickBot="1">
      <c r="B4" s="639" t="s">
        <v>691</v>
      </c>
      <c r="C4" s="639"/>
      <c r="D4" s="639"/>
      <c r="E4" s="639"/>
      <c r="F4" s="273"/>
      <c r="G4" s="273"/>
    </row>
    <row r="5" spans="2:7" ht="40.15" customHeight="1">
      <c r="B5" s="640" t="s">
        <v>692</v>
      </c>
      <c r="C5" s="641" t="s">
        <v>588</v>
      </c>
      <c r="D5" s="641" t="s">
        <v>693</v>
      </c>
      <c r="E5" s="642" t="s">
        <v>206</v>
      </c>
      <c r="F5" s="273"/>
      <c r="G5" s="273"/>
    </row>
    <row r="6" spans="2:7" ht="12.95" customHeight="1">
      <c r="B6" s="643" t="s">
        <v>694</v>
      </c>
      <c r="C6" s="644">
        <v>272.8</v>
      </c>
      <c r="D6" s="644" t="s">
        <v>695</v>
      </c>
      <c r="E6" s="645">
        <v>1.4599999999999795</v>
      </c>
    </row>
    <row r="7" spans="2:7" ht="12.95" customHeight="1">
      <c r="B7" s="646" t="s">
        <v>696</v>
      </c>
      <c r="C7" s="647">
        <v>265.02999999999997</v>
      </c>
      <c r="D7" s="647" t="s">
        <v>697</v>
      </c>
      <c r="E7" s="645">
        <v>-0.6099999999999568</v>
      </c>
    </row>
    <row r="8" spans="2:7" ht="12.95" customHeight="1">
      <c r="B8" s="646" t="s">
        <v>698</v>
      </c>
      <c r="C8" s="647">
        <v>148.44</v>
      </c>
      <c r="D8" s="647" t="s">
        <v>699</v>
      </c>
      <c r="E8" s="645">
        <v>5.1100000000000136</v>
      </c>
    </row>
    <row r="9" spans="2:7" ht="12.95" customHeight="1">
      <c r="B9" s="646" t="s">
        <v>700</v>
      </c>
      <c r="C9" s="647">
        <v>274.42</v>
      </c>
      <c r="D9" s="647" t="s">
        <v>701</v>
      </c>
      <c r="E9" s="645">
        <v>2.1999999999999886</v>
      </c>
    </row>
    <row r="10" spans="2:7" ht="12.95" customHeight="1" thickBot="1">
      <c r="B10" s="648" t="s">
        <v>702</v>
      </c>
      <c r="C10" s="649">
        <v>274.58</v>
      </c>
      <c r="D10" s="649" t="s">
        <v>703</v>
      </c>
      <c r="E10" s="650">
        <v>1.1700000000000159</v>
      </c>
    </row>
    <row r="11" spans="2:7" ht="12.95" customHeight="1" thickBot="1">
      <c r="B11" s="651"/>
      <c r="C11" s="652"/>
      <c r="D11" s="653"/>
      <c r="E11" s="654"/>
    </row>
    <row r="12" spans="2:7" ht="15.75" customHeight="1" thickBot="1">
      <c r="B12" s="477" t="s">
        <v>704</v>
      </c>
      <c r="C12" s="478"/>
      <c r="D12" s="478"/>
      <c r="E12" s="479"/>
    </row>
    <row r="13" spans="2:7" ht="12" customHeight="1" thickBot="1">
      <c r="B13" s="655"/>
      <c r="C13" s="655"/>
      <c r="D13" s="655"/>
      <c r="E13" s="655"/>
    </row>
    <row r="14" spans="2:7" ht="40.15" customHeight="1">
      <c r="B14" s="656" t="s">
        <v>705</v>
      </c>
      <c r="C14" s="641" t="s">
        <v>588</v>
      </c>
      <c r="D14" s="641" t="s">
        <v>693</v>
      </c>
      <c r="E14" s="657" t="s">
        <v>206</v>
      </c>
    </row>
    <row r="15" spans="2:7" ht="12.95" customHeight="1">
      <c r="B15" s="658" t="s">
        <v>706</v>
      </c>
      <c r="C15" s="659"/>
      <c r="D15" s="659"/>
      <c r="E15" s="660"/>
    </row>
    <row r="16" spans="2:7" ht="12.95" customHeight="1">
      <c r="B16" s="658" t="s">
        <v>707</v>
      </c>
      <c r="C16" s="661">
        <v>147.65</v>
      </c>
      <c r="D16" s="661" t="s">
        <v>708</v>
      </c>
      <c r="E16" s="662">
        <v>3.6899999999999977</v>
      </c>
    </row>
    <row r="17" spans="2:5" ht="12.95" customHeight="1">
      <c r="B17" s="658" t="s">
        <v>709</v>
      </c>
      <c r="C17" s="661">
        <v>252.41</v>
      </c>
      <c r="D17" s="661" t="s">
        <v>710</v>
      </c>
      <c r="E17" s="662">
        <v>-5.7599999999999909</v>
      </c>
    </row>
    <row r="18" spans="2:5" ht="12.95" customHeight="1">
      <c r="B18" s="658" t="s">
        <v>711</v>
      </c>
      <c r="C18" s="661">
        <v>122.8</v>
      </c>
      <c r="D18" s="661" t="s">
        <v>712</v>
      </c>
      <c r="E18" s="662">
        <v>-16.14</v>
      </c>
    </row>
    <row r="19" spans="2:5" ht="12.95" customHeight="1">
      <c r="B19" s="658" t="s">
        <v>713</v>
      </c>
      <c r="C19" s="661">
        <v>194.14</v>
      </c>
      <c r="D19" s="661" t="s">
        <v>714</v>
      </c>
      <c r="E19" s="662">
        <v>-2.7099999999999795</v>
      </c>
    </row>
    <row r="20" spans="2:5" ht="12.95" customHeight="1">
      <c r="B20" s="663" t="s">
        <v>715</v>
      </c>
      <c r="C20" s="664">
        <v>189.76</v>
      </c>
      <c r="D20" s="664" t="s">
        <v>716</v>
      </c>
      <c r="E20" s="665">
        <v>-2.4699999999999989</v>
      </c>
    </row>
    <row r="21" spans="2:5" ht="12.95" customHeight="1">
      <c r="B21" s="658" t="s">
        <v>717</v>
      </c>
      <c r="C21" s="666"/>
      <c r="D21" s="666"/>
      <c r="E21" s="667"/>
    </row>
    <row r="22" spans="2:5" ht="12.95" customHeight="1">
      <c r="B22" s="658" t="s">
        <v>718</v>
      </c>
      <c r="C22" s="666">
        <v>178.94</v>
      </c>
      <c r="D22" s="666" t="s">
        <v>719</v>
      </c>
      <c r="E22" s="667">
        <v>0</v>
      </c>
    </row>
    <row r="23" spans="2:5" ht="12.95" customHeight="1">
      <c r="B23" s="658" t="s">
        <v>720</v>
      </c>
      <c r="C23" s="666">
        <v>336.25</v>
      </c>
      <c r="D23" s="666" t="s">
        <v>721</v>
      </c>
      <c r="E23" s="667">
        <v>0</v>
      </c>
    </row>
    <row r="24" spans="2:5" ht="12.95" customHeight="1">
      <c r="B24" s="658" t="s">
        <v>722</v>
      </c>
      <c r="C24" s="666">
        <v>350</v>
      </c>
      <c r="D24" s="666" t="s">
        <v>321</v>
      </c>
      <c r="E24" s="667">
        <v>0</v>
      </c>
    </row>
    <row r="25" spans="2:5" ht="12.95" customHeight="1">
      <c r="B25" s="658" t="s">
        <v>723</v>
      </c>
      <c r="C25" s="666">
        <v>244.12</v>
      </c>
      <c r="D25" s="666" t="s">
        <v>724</v>
      </c>
      <c r="E25" s="667">
        <v>0</v>
      </c>
    </row>
    <row r="26" spans="2:5" ht="12.95" customHeight="1" thickBot="1">
      <c r="B26" s="668" t="s">
        <v>725</v>
      </c>
      <c r="C26" s="669">
        <v>294.64999999999998</v>
      </c>
      <c r="D26" s="669" t="s">
        <v>726</v>
      </c>
      <c r="E26" s="670">
        <v>0</v>
      </c>
    </row>
    <row r="27" spans="2:5" ht="12.95" customHeight="1">
      <c r="B27" s="671"/>
      <c r="C27" s="672"/>
      <c r="D27" s="672"/>
      <c r="E27" s="673"/>
    </row>
    <row r="28" spans="2:5" ht="18.600000000000001" customHeight="1">
      <c r="B28" s="588" t="s">
        <v>727</v>
      </c>
      <c r="C28" s="588"/>
      <c r="D28" s="588"/>
      <c r="E28" s="588"/>
    </row>
    <row r="29" spans="2:5" ht="10.5" customHeight="1" thickBot="1">
      <c r="B29" s="589"/>
      <c r="C29" s="589"/>
      <c r="D29" s="589"/>
      <c r="E29" s="589"/>
    </row>
    <row r="30" spans="2:5" ht="18.600000000000001" customHeight="1" thickBot="1">
      <c r="B30" s="477" t="s">
        <v>728</v>
      </c>
      <c r="C30" s="478"/>
      <c r="D30" s="478"/>
      <c r="E30" s="479"/>
    </row>
    <row r="31" spans="2:5" ht="14.45" customHeight="1" thickBot="1">
      <c r="B31" s="674" t="s">
        <v>729</v>
      </c>
      <c r="C31" s="674"/>
      <c r="D31" s="674"/>
      <c r="E31" s="674"/>
    </row>
    <row r="32" spans="2:5" ht="40.15" customHeight="1">
      <c r="B32" s="675" t="s">
        <v>730</v>
      </c>
      <c r="C32" s="641" t="s">
        <v>588</v>
      </c>
      <c r="D32" s="641" t="s">
        <v>693</v>
      </c>
      <c r="E32" s="676" t="s">
        <v>206</v>
      </c>
    </row>
    <row r="33" spans="2:5" ht="15" customHeight="1">
      <c r="B33" s="677" t="s">
        <v>731</v>
      </c>
      <c r="C33" s="678">
        <v>696.49</v>
      </c>
      <c r="D33" s="678" t="s">
        <v>732</v>
      </c>
      <c r="E33" s="679">
        <v>0.25999999999999091</v>
      </c>
    </row>
    <row r="34" spans="2:5" ht="14.25" customHeight="1">
      <c r="B34" s="680" t="s">
        <v>733</v>
      </c>
      <c r="C34" s="681">
        <v>683.71</v>
      </c>
      <c r="D34" s="681" t="s">
        <v>734</v>
      </c>
      <c r="E34" s="679">
        <v>-0.21000000000003638</v>
      </c>
    </row>
    <row r="35" spans="2:5" ht="12" thickBot="1">
      <c r="B35" s="682" t="s">
        <v>735</v>
      </c>
      <c r="C35" s="683">
        <v>690.1</v>
      </c>
      <c r="D35" s="683" t="s">
        <v>137</v>
      </c>
      <c r="E35" s="684">
        <v>2.9999999999972715E-2</v>
      </c>
    </row>
    <row r="36" spans="2:5">
      <c r="B36" s="685"/>
      <c r="E36" s="686"/>
    </row>
    <row r="37" spans="2:5" ht="12" thickBot="1">
      <c r="B37" s="687" t="s">
        <v>736</v>
      </c>
      <c r="C37" s="688"/>
      <c r="D37" s="688"/>
      <c r="E37" s="689"/>
    </row>
    <row r="38" spans="2:5" ht="40.15" customHeight="1">
      <c r="B38" s="675" t="s">
        <v>737</v>
      </c>
      <c r="C38" s="690" t="s">
        <v>588</v>
      </c>
      <c r="D38" s="690" t="s">
        <v>693</v>
      </c>
      <c r="E38" s="676" t="s">
        <v>206</v>
      </c>
    </row>
    <row r="39" spans="2:5">
      <c r="B39" s="691" t="s">
        <v>469</v>
      </c>
      <c r="C39" s="692">
        <v>818.98</v>
      </c>
      <c r="D39" s="692" t="s">
        <v>738</v>
      </c>
      <c r="E39" s="693">
        <v>0.24000000000000909</v>
      </c>
    </row>
    <row r="40" spans="2:5">
      <c r="B40" s="694" t="s">
        <v>504</v>
      </c>
      <c r="C40" s="695">
        <v>823.16</v>
      </c>
      <c r="D40" s="695" t="s">
        <v>739</v>
      </c>
      <c r="E40" s="679">
        <v>0</v>
      </c>
    </row>
    <row r="41" spans="2:5">
      <c r="B41" s="694" t="s">
        <v>440</v>
      </c>
      <c r="C41" s="695">
        <v>626.55999999999995</v>
      </c>
      <c r="D41" s="695" t="s">
        <v>740</v>
      </c>
      <c r="E41" s="679">
        <v>0</v>
      </c>
    </row>
    <row r="42" spans="2:5">
      <c r="B42" s="694" t="s">
        <v>463</v>
      </c>
      <c r="C42" s="695">
        <v>713.2</v>
      </c>
      <c r="D42" s="695" t="s">
        <v>741</v>
      </c>
      <c r="E42" s="679">
        <v>0</v>
      </c>
    </row>
    <row r="43" spans="2:5">
      <c r="B43" s="694" t="s">
        <v>742</v>
      </c>
      <c r="C43" s="695">
        <v>706.95</v>
      </c>
      <c r="D43" s="695" t="s">
        <v>743</v>
      </c>
      <c r="E43" s="679">
        <v>0</v>
      </c>
    </row>
    <row r="44" spans="2:5">
      <c r="B44" s="694" t="s">
        <v>514</v>
      </c>
      <c r="C44" s="695">
        <v>723.46</v>
      </c>
      <c r="D44" s="695" t="s">
        <v>744</v>
      </c>
      <c r="E44" s="679">
        <v>0</v>
      </c>
    </row>
    <row r="45" spans="2:5">
      <c r="B45" s="694" t="s">
        <v>515</v>
      </c>
      <c r="C45" s="695">
        <v>674.38</v>
      </c>
      <c r="D45" s="695" t="s">
        <v>745</v>
      </c>
      <c r="E45" s="679">
        <v>0</v>
      </c>
    </row>
    <row r="46" spans="2:5">
      <c r="B46" s="696" t="s">
        <v>453</v>
      </c>
      <c r="C46" s="697">
        <v>756.36</v>
      </c>
      <c r="D46" s="697" t="s">
        <v>746</v>
      </c>
      <c r="E46" s="698">
        <v>0</v>
      </c>
    </row>
    <row r="47" spans="2:5" ht="12" thickBot="1">
      <c r="B47" s="682" t="s">
        <v>735</v>
      </c>
      <c r="C47" s="699">
        <v>719.4</v>
      </c>
      <c r="D47" s="699" t="s">
        <v>135</v>
      </c>
      <c r="E47" s="684">
        <v>9.9999999999909051E-3</v>
      </c>
    </row>
    <row r="48" spans="2:5">
      <c r="E48" s="124" t="s">
        <v>71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0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  <ignoredErrors>
    <ignoredError sqref="B6:E47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80" zoomScaleNormal="8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87" customWidth="1"/>
    <col min="2" max="2" width="32.85546875" style="587" customWidth="1"/>
    <col min="3" max="3" width="14.7109375" style="587" customWidth="1"/>
    <col min="4" max="4" width="15" style="587" customWidth="1"/>
    <col min="5" max="5" width="11.7109375" style="587" customWidth="1"/>
    <col min="6" max="6" width="14.85546875" style="587" customWidth="1"/>
    <col min="7" max="7" width="15.140625" style="587" customWidth="1"/>
    <col min="8" max="8" width="11.7109375" style="587" customWidth="1"/>
    <col min="9" max="9" width="15.5703125" style="587" customWidth="1"/>
    <col min="10" max="10" width="14.85546875" style="587" customWidth="1"/>
    <col min="11" max="11" width="13.28515625" style="587" customWidth="1"/>
    <col min="12" max="12" width="3.28515625" style="587" customWidth="1"/>
    <col min="13" max="13" width="11.42578125" style="587"/>
    <col min="14" max="14" width="16.140625" style="587" customWidth="1"/>
    <col min="15" max="16384" width="11.42578125" style="587"/>
  </cols>
  <sheetData>
    <row r="1" spans="2:20" hidden="1">
      <c r="B1" s="700"/>
      <c r="C1" s="700"/>
      <c r="D1" s="700"/>
      <c r="E1" s="700"/>
      <c r="F1" s="700"/>
      <c r="G1" s="700"/>
      <c r="H1" s="700"/>
      <c r="I1" s="700"/>
      <c r="J1" s="700"/>
      <c r="K1" s="701"/>
      <c r="L1" s="702" t="s">
        <v>747</v>
      </c>
      <c r="M1" s="703"/>
      <c r="N1" s="703"/>
      <c r="O1" s="703"/>
      <c r="P1" s="703"/>
      <c r="Q1" s="703"/>
      <c r="R1" s="703"/>
      <c r="S1" s="703"/>
      <c r="T1" s="703"/>
    </row>
    <row r="2" spans="2:20" ht="21.6" customHeight="1">
      <c r="B2" s="700"/>
      <c r="C2" s="700"/>
      <c r="D2" s="700"/>
      <c r="E2" s="700"/>
      <c r="F2" s="700"/>
      <c r="G2" s="700"/>
      <c r="H2" s="700"/>
      <c r="I2" s="700"/>
      <c r="J2" s="700"/>
      <c r="K2" s="704"/>
      <c r="L2" s="705"/>
      <c r="M2" s="706"/>
      <c r="N2" s="706"/>
      <c r="O2" s="706"/>
      <c r="P2" s="706"/>
      <c r="Q2" s="706"/>
      <c r="R2" s="706"/>
      <c r="S2" s="706"/>
      <c r="T2" s="706"/>
    </row>
    <row r="3" spans="2:20" ht="9.6" customHeight="1">
      <c r="B3" s="700"/>
      <c r="C3" s="700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</row>
    <row r="4" spans="2:20" ht="23.45" customHeight="1" thickBot="1">
      <c r="B4" s="387" t="s">
        <v>748</v>
      </c>
      <c r="C4" s="387"/>
      <c r="D4" s="387"/>
      <c r="E4" s="387"/>
      <c r="F4" s="387"/>
      <c r="G4" s="387"/>
      <c r="H4" s="387"/>
      <c r="I4" s="387"/>
      <c r="J4" s="387"/>
      <c r="K4" s="387"/>
      <c r="L4" s="706"/>
      <c r="M4" s="706"/>
      <c r="N4" s="706"/>
      <c r="O4" s="706"/>
      <c r="P4" s="706"/>
      <c r="Q4" s="706"/>
      <c r="R4" s="706"/>
      <c r="S4" s="700"/>
      <c r="T4" s="700"/>
    </row>
    <row r="5" spans="2:20" ht="21" customHeight="1" thickBot="1">
      <c r="B5" s="477" t="s">
        <v>749</v>
      </c>
      <c r="C5" s="478"/>
      <c r="D5" s="478"/>
      <c r="E5" s="478"/>
      <c r="F5" s="478"/>
      <c r="G5" s="478"/>
      <c r="H5" s="478"/>
      <c r="I5" s="478"/>
      <c r="J5" s="478"/>
      <c r="K5" s="479"/>
      <c r="L5" s="707"/>
      <c r="M5" s="707"/>
      <c r="N5" s="707"/>
      <c r="O5" s="707"/>
      <c r="P5" s="707"/>
      <c r="Q5" s="707"/>
      <c r="R5" s="707"/>
      <c r="S5" s="700"/>
      <c r="T5" s="700"/>
    </row>
    <row r="6" spans="2:20" ht="13.15" customHeight="1">
      <c r="L6" s="706"/>
      <c r="M6" s="706"/>
      <c r="N6" s="706"/>
      <c r="O6" s="706"/>
      <c r="P6" s="706"/>
      <c r="Q6" s="706"/>
      <c r="R6" s="707"/>
      <c r="S6" s="700"/>
      <c r="T6" s="700"/>
    </row>
    <row r="7" spans="2:20" ht="13.15" customHeight="1">
      <c r="B7" s="708" t="s">
        <v>750</v>
      </c>
      <c r="C7" s="708"/>
      <c r="D7" s="708"/>
      <c r="E7" s="708"/>
      <c r="F7" s="708"/>
      <c r="G7" s="708"/>
      <c r="H7" s="708"/>
      <c r="I7" s="708"/>
      <c r="J7" s="708"/>
      <c r="K7" s="708"/>
      <c r="L7" s="706"/>
      <c r="M7" s="706"/>
      <c r="N7" s="706"/>
      <c r="O7" s="706"/>
      <c r="P7" s="706"/>
      <c r="Q7" s="706"/>
      <c r="R7" s="707"/>
      <c r="S7" s="700"/>
      <c r="T7" s="700"/>
    </row>
    <row r="8" spans="2:20" ht="13.5" thickBot="1">
      <c r="B8" s="268"/>
      <c r="C8" s="268"/>
      <c r="D8" s="268"/>
      <c r="E8" s="268"/>
      <c r="F8" s="268"/>
      <c r="G8" s="268"/>
      <c r="H8" s="268"/>
      <c r="I8" s="268"/>
      <c r="J8" s="268"/>
      <c r="K8" s="268"/>
    </row>
    <row r="9" spans="2:20" ht="19.899999999999999" customHeight="1">
      <c r="B9" s="709" t="s">
        <v>751</v>
      </c>
      <c r="C9" s="710" t="s">
        <v>752</v>
      </c>
      <c r="D9" s="711"/>
      <c r="E9" s="712"/>
      <c r="F9" s="713" t="s">
        <v>753</v>
      </c>
      <c r="G9" s="714"/>
      <c r="H9" s="715"/>
      <c r="I9" s="713" t="s">
        <v>754</v>
      </c>
      <c r="J9" s="714"/>
      <c r="K9" s="716"/>
    </row>
    <row r="10" spans="2:20" ht="37.15" customHeight="1">
      <c r="B10" s="717"/>
      <c r="C10" s="718" t="s">
        <v>588</v>
      </c>
      <c r="D10" s="718" t="s">
        <v>589</v>
      </c>
      <c r="E10" s="719" t="s">
        <v>206</v>
      </c>
      <c r="F10" s="720" t="s">
        <v>588</v>
      </c>
      <c r="G10" s="720" t="s">
        <v>589</v>
      </c>
      <c r="H10" s="721" t="s">
        <v>206</v>
      </c>
      <c r="I10" s="720" t="s">
        <v>588</v>
      </c>
      <c r="J10" s="720" t="s">
        <v>589</v>
      </c>
      <c r="K10" s="722" t="s">
        <v>206</v>
      </c>
    </row>
    <row r="11" spans="2:20" ht="30" customHeight="1" thickBot="1">
      <c r="B11" s="723" t="s">
        <v>755</v>
      </c>
      <c r="C11" s="724">
        <v>223.43</v>
      </c>
      <c r="D11" s="724" t="s">
        <v>756</v>
      </c>
      <c r="E11" s="725">
        <v>1.0699999999999932</v>
      </c>
      <c r="F11" s="724">
        <v>216.54</v>
      </c>
      <c r="G11" s="724" t="s">
        <v>144</v>
      </c>
      <c r="H11" s="725">
        <v>1.4099999999999966</v>
      </c>
      <c r="I11" s="724">
        <v>215.57</v>
      </c>
      <c r="J11" s="724" t="s">
        <v>146</v>
      </c>
      <c r="K11" s="726">
        <v>0.40999999999999659</v>
      </c>
    </row>
    <row r="12" spans="2:20" ht="19.899999999999999" customHeight="1">
      <c r="B12" s="268"/>
      <c r="C12" s="268"/>
      <c r="D12" s="268"/>
      <c r="E12" s="268"/>
      <c r="F12" s="268"/>
      <c r="G12" s="268"/>
      <c r="H12" s="268"/>
      <c r="I12" s="268"/>
      <c r="J12" s="268"/>
      <c r="K12" s="268"/>
    </row>
    <row r="13" spans="2:20" ht="19.899999999999999" customHeight="1" thickBot="1">
      <c r="B13" s="268"/>
      <c r="C13" s="268"/>
      <c r="D13" s="268"/>
      <c r="E13" s="268"/>
      <c r="F13" s="268"/>
      <c r="G13" s="268"/>
      <c r="H13" s="268"/>
      <c r="I13" s="268"/>
      <c r="J13" s="268"/>
      <c r="K13" s="268"/>
    </row>
    <row r="14" spans="2:20" ht="19.899999999999999" customHeight="1">
      <c r="B14" s="709" t="s">
        <v>751</v>
      </c>
      <c r="C14" s="713" t="s">
        <v>757</v>
      </c>
      <c r="D14" s="714"/>
      <c r="E14" s="715"/>
      <c r="F14" s="713" t="s">
        <v>758</v>
      </c>
      <c r="G14" s="714"/>
      <c r="H14" s="715"/>
      <c r="I14" s="713" t="s">
        <v>759</v>
      </c>
      <c r="J14" s="714"/>
      <c r="K14" s="716"/>
    </row>
    <row r="15" spans="2:20" ht="37.15" customHeight="1">
      <c r="B15" s="717"/>
      <c r="C15" s="720" t="s">
        <v>588</v>
      </c>
      <c r="D15" s="720" t="s">
        <v>589</v>
      </c>
      <c r="E15" s="721" t="s">
        <v>206</v>
      </c>
      <c r="F15" s="720" t="s">
        <v>588</v>
      </c>
      <c r="G15" s="720" t="s">
        <v>589</v>
      </c>
      <c r="H15" s="721" t="s">
        <v>206</v>
      </c>
      <c r="I15" s="720" t="s">
        <v>588</v>
      </c>
      <c r="J15" s="720" t="s">
        <v>589</v>
      </c>
      <c r="K15" s="722" t="s">
        <v>206</v>
      </c>
    </row>
    <row r="16" spans="2:20" ht="30" customHeight="1" thickBot="1">
      <c r="B16" s="723" t="s">
        <v>755</v>
      </c>
      <c r="C16" s="724">
        <v>210.4</v>
      </c>
      <c r="D16" s="724" t="s">
        <v>760</v>
      </c>
      <c r="E16" s="725">
        <v>-1.4399999999999977</v>
      </c>
      <c r="F16" s="724">
        <v>207.69</v>
      </c>
      <c r="G16" s="724" t="s">
        <v>761</v>
      </c>
      <c r="H16" s="725">
        <v>-3.3499999999999943</v>
      </c>
      <c r="I16" s="724">
        <v>205.05</v>
      </c>
      <c r="J16" s="724" t="s">
        <v>762</v>
      </c>
      <c r="K16" s="726">
        <v>-3.410000000000025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77" t="s">
        <v>763</v>
      </c>
      <c r="C19" s="478"/>
      <c r="D19" s="478"/>
      <c r="E19" s="478"/>
      <c r="F19" s="478"/>
      <c r="G19" s="478"/>
      <c r="H19" s="478"/>
      <c r="I19" s="478"/>
      <c r="J19" s="478"/>
      <c r="K19" s="479"/>
    </row>
    <row r="20" spans="2:11" ht="19.899999999999999" customHeight="1">
      <c r="B20" s="289"/>
    </row>
    <row r="21" spans="2:11" ht="19.899999999999999" customHeight="1" thickBot="1"/>
    <row r="22" spans="2:11" ht="19.899999999999999" customHeight="1">
      <c r="B22" s="709" t="s">
        <v>764</v>
      </c>
      <c r="C22" s="713" t="s">
        <v>765</v>
      </c>
      <c r="D22" s="714"/>
      <c r="E22" s="715"/>
      <c r="F22" s="713" t="s">
        <v>766</v>
      </c>
      <c r="G22" s="714"/>
      <c r="H22" s="715"/>
      <c r="I22" s="713" t="s">
        <v>767</v>
      </c>
      <c r="J22" s="714"/>
      <c r="K22" s="716"/>
    </row>
    <row r="23" spans="2:11" ht="37.15" customHeight="1">
      <c r="B23" s="717"/>
      <c r="C23" s="720" t="s">
        <v>588</v>
      </c>
      <c r="D23" s="720" t="s">
        <v>589</v>
      </c>
      <c r="E23" s="721" t="s">
        <v>206</v>
      </c>
      <c r="F23" s="720" t="s">
        <v>588</v>
      </c>
      <c r="G23" s="720" t="s">
        <v>589</v>
      </c>
      <c r="H23" s="721" t="s">
        <v>206</v>
      </c>
      <c r="I23" s="720" t="s">
        <v>588</v>
      </c>
      <c r="J23" s="720" t="s">
        <v>589</v>
      </c>
      <c r="K23" s="722" t="s">
        <v>206</v>
      </c>
    </row>
    <row r="24" spans="2:11" ht="30" customHeight="1">
      <c r="B24" s="727" t="s">
        <v>768</v>
      </c>
      <c r="C24" s="728" t="s">
        <v>435</v>
      </c>
      <c r="D24" s="728" t="s">
        <v>435</v>
      </c>
      <c r="E24" s="729" t="s">
        <v>435</v>
      </c>
      <c r="F24" s="728">
        <v>1.74</v>
      </c>
      <c r="G24" s="728" t="s">
        <v>769</v>
      </c>
      <c r="H24" s="729">
        <v>0</v>
      </c>
      <c r="I24" s="728">
        <v>1.71</v>
      </c>
      <c r="J24" s="728" t="s">
        <v>770</v>
      </c>
      <c r="K24" s="730">
        <v>0</v>
      </c>
    </row>
    <row r="25" spans="2:11" ht="30" customHeight="1">
      <c r="B25" s="727" t="s">
        <v>771</v>
      </c>
      <c r="C25" s="728">
        <v>1.7</v>
      </c>
      <c r="D25" s="728" t="s">
        <v>770</v>
      </c>
      <c r="E25" s="729">
        <v>1.0000000000000009E-2</v>
      </c>
      <c r="F25" s="728">
        <v>1.68</v>
      </c>
      <c r="G25" s="728" t="s">
        <v>772</v>
      </c>
      <c r="H25" s="729">
        <v>1.0000000000000009E-2</v>
      </c>
      <c r="I25" s="728">
        <v>1.66</v>
      </c>
      <c r="J25" s="728" t="s">
        <v>773</v>
      </c>
      <c r="K25" s="730">
        <v>1.0000000000000009E-2</v>
      </c>
    </row>
    <row r="26" spans="2:11" ht="30" customHeight="1">
      <c r="B26" s="727" t="s">
        <v>774</v>
      </c>
      <c r="C26" s="728">
        <v>1.68</v>
      </c>
      <c r="D26" s="728" t="s">
        <v>772</v>
      </c>
      <c r="E26" s="729">
        <v>1.0000000000000009E-2</v>
      </c>
      <c r="F26" s="728">
        <v>1.67</v>
      </c>
      <c r="G26" s="728" t="s">
        <v>775</v>
      </c>
      <c r="H26" s="729">
        <v>1.0000000000000009E-2</v>
      </c>
      <c r="I26" s="728">
        <v>1.66</v>
      </c>
      <c r="J26" s="728" t="s">
        <v>773</v>
      </c>
      <c r="K26" s="730">
        <v>1.0000000000000009E-2</v>
      </c>
    </row>
    <row r="27" spans="2:11" ht="30" customHeight="1">
      <c r="B27" s="727" t="s">
        <v>776</v>
      </c>
      <c r="C27" s="728">
        <v>1.72</v>
      </c>
      <c r="D27" s="728" t="s">
        <v>777</v>
      </c>
      <c r="E27" s="729">
        <v>0</v>
      </c>
      <c r="F27" s="728">
        <v>1.7</v>
      </c>
      <c r="G27" s="728" t="s">
        <v>777</v>
      </c>
      <c r="H27" s="729">
        <v>2.0000000000000018E-2</v>
      </c>
      <c r="I27" s="728">
        <v>1.7</v>
      </c>
      <c r="J27" s="728" t="s">
        <v>778</v>
      </c>
      <c r="K27" s="730">
        <v>0</v>
      </c>
    </row>
    <row r="28" spans="2:11" ht="30" customHeight="1">
      <c r="B28" s="727" t="s">
        <v>779</v>
      </c>
      <c r="C28" s="728">
        <v>1.68</v>
      </c>
      <c r="D28" s="728" t="s">
        <v>778</v>
      </c>
      <c r="E28" s="729">
        <v>2.0000000000000018E-2</v>
      </c>
      <c r="F28" s="728">
        <v>1.66</v>
      </c>
      <c r="G28" s="728" t="s">
        <v>775</v>
      </c>
      <c r="H28" s="729">
        <v>2.0000000000000018E-2</v>
      </c>
      <c r="I28" s="728">
        <v>2.16</v>
      </c>
      <c r="J28" s="728" t="s">
        <v>780</v>
      </c>
      <c r="K28" s="730">
        <v>2.0000000000000018E-2</v>
      </c>
    </row>
    <row r="29" spans="2:11" ht="30" customHeight="1">
      <c r="B29" s="727" t="s">
        <v>781</v>
      </c>
      <c r="C29" s="728">
        <v>1.66</v>
      </c>
      <c r="D29" s="728" t="s">
        <v>775</v>
      </c>
      <c r="E29" s="729">
        <v>2.0000000000000018E-2</v>
      </c>
      <c r="F29" s="728">
        <v>1.66</v>
      </c>
      <c r="G29" s="728" t="s">
        <v>775</v>
      </c>
      <c r="H29" s="729">
        <v>2.0000000000000018E-2</v>
      </c>
      <c r="I29" s="728">
        <v>1.68</v>
      </c>
      <c r="J29" s="728" t="s">
        <v>778</v>
      </c>
      <c r="K29" s="730">
        <v>2.0000000000000018E-2</v>
      </c>
    </row>
    <row r="30" spans="2:11" ht="30" customHeight="1">
      <c r="B30" s="727" t="s">
        <v>782</v>
      </c>
      <c r="C30" s="728">
        <v>1.68</v>
      </c>
      <c r="D30" s="728" t="s">
        <v>772</v>
      </c>
      <c r="E30" s="729">
        <v>1.0000000000000009E-2</v>
      </c>
      <c r="F30" s="728">
        <v>1.67</v>
      </c>
      <c r="G30" s="728" t="s">
        <v>775</v>
      </c>
      <c r="H30" s="729">
        <v>1.0000000000000009E-2</v>
      </c>
      <c r="I30" s="728">
        <v>1.8</v>
      </c>
      <c r="J30" s="728" t="s">
        <v>783</v>
      </c>
      <c r="K30" s="730">
        <v>0</v>
      </c>
    </row>
    <row r="31" spans="2:11" ht="30" customHeight="1" thickBot="1">
      <c r="B31" s="731" t="s">
        <v>784</v>
      </c>
      <c r="C31" s="732">
        <v>1.69</v>
      </c>
      <c r="D31" s="732" t="s">
        <v>770</v>
      </c>
      <c r="E31" s="733">
        <v>2.0000000000000018E-2</v>
      </c>
      <c r="F31" s="732">
        <v>1.65</v>
      </c>
      <c r="G31" s="732" t="s">
        <v>773</v>
      </c>
      <c r="H31" s="733">
        <v>2.0000000000000018E-2</v>
      </c>
      <c r="I31" s="732">
        <v>1.64</v>
      </c>
      <c r="J31" s="732" t="s">
        <v>785</v>
      </c>
      <c r="K31" s="734">
        <v>2.0000000000000018E-2</v>
      </c>
    </row>
    <row r="32" spans="2:11" ht="16.5" customHeight="1">
      <c r="B32" s="735" t="s">
        <v>786</v>
      </c>
    </row>
    <row r="33" spans="11:11">
      <c r="K33" s="124" t="s">
        <v>71</v>
      </c>
    </row>
    <row r="34" spans="11:11">
      <c r="K34" s="341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  <ignoredErrors>
    <ignoredError sqref="B11:K31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68" customWidth="1"/>
    <col min="2" max="2" width="40.85546875" style="268" customWidth="1"/>
    <col min="3" max="4" width="15.7109375" style="268" customWidth="1"/>
    <col min="5" max="5" width="35.140625" style="268" customWidth="1"/>
    <col min="6" max="6" width="4.140625" style="268" customWidth="1"/>
    <col min="7" max="8" width="10.7109375" style="268" customWidth="1"/>
    <col min="9" max="16384" width="9.140625" style="268"/>
  </cols>
  <sheetData>
    <row r="2" spans="2:8" ht="14.25">
      <c r="E2" s="269"/>
    </row>
    <row r="3" spans="2:8" ht="13.9" customHeight="1" thickBot="1">
      <c r="B3" s="638"/>
      <c r="C3" s="638"/>
      <c r="D3" s="638"/>
      <c r="E3" s="638"/>
      <c r="F3" s="638"/>
      <c r="G3" s="638"/>
      <c r="H3" s="638"/>
    </row>
    <row r="4" spans="2:8" ht="19.899999999999999" customHeight="1" thickBot="1">
      <c r="B4" s="477" t="s">
        <v>787</v>
      </c>
      <c r="C4" s="478"/>
      <c r="D4" s="478"/>
      <c r="E4" s="479"/>
      <c r="F4" s="736"/>
      <c r="G4" s="736"/>
      <c r="H4" s="638"/>
    </row>
    <row r="5" spans="2:8" ht="22.9" customHeight="1">
      <c r="B5" s="737" t="s">
        <v>788</v>
      </c>
      <c r="C5" s="737"/>
      <c r="D5" s="737"/>
      <c r="E5" s="737"/>
      <c r="G5" s="638"/>
      <c r="H5" s="638"/>
    </row>
    <row r="6" spans="2:8" ht="15" customHeight="1">
      <c r="B6" s="738"/>
      <c r="C6" s="738"/>
      <c r="D6" s="738"/>
      <c r="E6" s="738"/>
      <c r="F6" s="273"/>
      <c r="G6" s="739"/>
      <c r="H6" s="638"/>
    </row>
    <row r="7" spans="2:8" ht="0.95" customHeight="1" thickBot="1">
      <c r="B7" s="739"/>
      <c r="C7" s="739"/>
      <c r="D7" s="739"/>
      <c r="E7" s="739"/>
      <c r="F7" s="739"/>
      <c r="G7" s="739"/>
      <c r="H7" s="638"/>
    </row>
    <row r="8" spans="2:8" ht="40.15" customHeight="1">
      <c r="B8" s="740" t="s">
        <v>789</v>
      </c>
      <c r="C8" s="641" t="s">
        <v>790</v>
      </c>
      <c r="D8" s="641" t="s">
        <v>589</v>
      </c>
      <c r="E8" s="741" t="s">
        <v>592</v>
      </c>
      <c r="F8" s="638"/>
      <c r="G8" s="638"/>
      <c r="H8" s="638"/>
    </row>
    <row r="9" spans="2:8" ht="12.95" customHeight="1">
      <c r="B9" s="742" t="s">
        <v>791</v>
      </c>
      <c r="C9" s="743">
        <v>61.01</v>
      </c>
      <c r="D9" s="743">
        <v>61.01</v>
      </c>
      <c r="E9" s="744">
        <v>0</v>
      </c>
      <c r="F9" s="638"/>
      <c r="G9" s="638"/>
      <c r="H9" s="638"/>
    </row>
    <row r="10" spans="2:8" ht="32.1" customHeight="1">
      <c r="B10" s="745" t="s">
        <v>792</v>
      </c>
      <c r="C10" s="746"/>
      <c r="D10" s="746"/>
      <c r="E10" s="747"/>
      <c r="F10" s="638"/>
      <c r="G10" s="638"/>
      <c r="H10" s="638"/>
    </row>
    <row r="11" spans="2:8" ht="12.95" customHeight="1">
      <c r="B11" s="742" t="s">
        <v>793</v>
      </c>
      <c r="C11" s="743">
        <v>165.99</v>
      </c>
      <c r="D11" s="743" t="s">
        <v>794</v>
      </c>
      <c r="E11" s="744">
        <v>0.31999999999999318</v>
      </c>
      <c r="F11" s="638"/>
      <c r="G11" s="638"/>
      <c r="H11" s="638"/>
    </row>
    <row r="12" spans="2:8" ht="11.25" hidden="1" customHeight="1">
      <c r="B12" s="748"/>
      <c r="C12" s="749"/>
      <c r="D12" s="749"/>
      <c r="E12" s="750"/>
      <c r="F12" s="638"/>
      <c r="G12" s="638"/>
      <c r="H12" s="638"/>
    </row>
    <row r="13" spans="2:8" ht="32.1" customHeight="1">
      <c r="B13" s="745" t="s">
        <v>795</v>
      </c>
      <c r="C13" s="746"/>
      <c r="D13" s="746"/>
      <c r="E13" s="747"/>
      <c r="F13" s="638"/>
      <c r="G13" s="638"/>
      <c r="H13" s="638"/>
    </row>
    <row r="14" spans="2:8" ht="12.95" customHeight="1">
      <c r="B14" s="742" t="s">
        <v>796</v>
      </c>
      <c r="C14" s="743">
        <v>190</v>
      </c>
      <c r="D14" s="743" t="s">
        <v>797</v>
      </c>
      <c r="E14" s="744">
        <v>5</v>
      </c>
      <c r="F14" s="638"/>
      <c r="G14" s="638"/>
      <c r="H14" s="638"/>
    </row>
    <row r="15" spans="2:8" ht="12.95" customHeight="1">
      <c r="B15" s="742" t="s">
        <v>798</v>
      </c>
      <c r="C15" s="743">
        <v>265</v>
      </c>
      <c r="D15" s="743" t="s">
        <v>799</v>
      </c>
      <c r="E15" s="744">
        <v>5</v>
      </c>
      <c r="F15" s="638"/>
      <c r="G15" s="638"/>
      <c r="H15" s="638"/>
    </row>
    <row r="16" spans="2:8" ht="12.95" customHeight="1" thickBot="1">
      <c r="B16" s="751" t="s">
        <v>800</v>
      </c>
      <c r="C16" s="752">
        <v>222.23</v>
      </c>
      <c r="D16" s="752" t="s">
        <v>801</v>
      </c>
      <c r="E16" s="753">
        <v>5</v>
      </c>
      <c r="F16" s="638"/>
      <c r="G16" s="638"/>
      <c r="H16" s="638"/>
    </row>
    <row r="17" spans="2:8" ht="0.95" customHeight="1">
      <c r="B17" s="754">
        <v>5</v>
      </c>
      <c r="C17" s="754"/>
      <c r="D17" s="754"/>
      <c r="E17" s="754"/>
      <c r="F17" s="638"/>
      <c r="G17" s="638"/>
      <c r="H17" s="638"/>
    </row>
    <row r="18" spans="2:8" ht="21.95" customHeight="1" thickBot="1">
      <c r="B18" s="755"/>
      <c r="C18" s="755"/>
      <c r="D18" s="755"/>
      <c r="E18" s="755"/>
      <c r="F18" s="638"/>
      <c r="G18" s="638"/>
      <c r="H18" s="638"/>
    </row>
    <row r="19" spans="2:8" ht="14.45" customHeight="1" thickBot="1">
      <c r="B19" s="477" t="s">
        <v>802</v>
      </c>
      <c r="C19" s="478"/>
      <c r="D19" s="478"/>
      <c r="E19" s="479"/>
      <c r="F19" s="638"/>
      <c r="G19" s="638"/>
      <c r="H19" s="638"/>
    </row>
    <row r="20" spans="2:8" ht="12" customHeight="1" thickBot="1">
      <c r="B20" s="756"/>
      <c r="C20" s="756"/>
      <c r="D20" s="756"/>
      <c r="E20" s="756"/>
      <c r="F20" s="638"/>
      <c r="G20" s="638"/>
      <c r="H20" s="638"/>
    </row>
    <row r="21" spans="2:8" ht="40.15" customHeight="1">
      <c r="B21" s="740" t="s">
        <v>803</v>
      </c>
      <c r="C21" s="757" t="s">
        <v>790</v>
      </c>
      <c r="D21" s="758" t="s">
        <v>589</v>
      </c>
      <c r="E21" s="741" t="s">
        <v>592</v>
      </c>
      <c r="F21" s="638"/>
      <c r="G21" s="638"/>
      <c r="H21" s="638"/>
    </row>
    <row r="22" spans="2:8" ht="12.75" customHeight="1">
      <c r="B22" s="742" t="s">
        <v>804</v>
      </c>
      <c r="C22" s="743">
        <v>397.14</v>
      </c>
      <c r="D22" s="743" t="s">
        <v>805</v>
      </c>
      <c r="E22" s="744">
        <v>0</v>
      </c>
      <c r="F22" s="638"/>
      <c r="G22" s="638"/>
      <c r="H22" s="638"/>
    </row>
    <row r="23" spans="2:8">
      <c r="B23" s="742" t="s">
        <v>806</v>
      </c>
      <c r="C23" s="743">
        <v>443.57</v>
      </c>
      <c r="D23" s="743" t="s">
        <v>807</v>
      </c>
      <c r="E23" s="744">
        <v>0</v>
      </c>
    </row>
    <row r="24" spans="2:8" ht="32.1" customHeight="1">
      <c r="B24" s="745" t="s">
        <v>795</v>
      </c>
      <c r="C24" s="759"/>
      <c r="D24" s="759"/>
      <c r="E24" s="760"/>
    </row>
    <row r="25" spans="2:8" ht="14.25" customHeight="1">
      <c r="B25" s="742" t="s">
        <v>808</v>
      </c>
      <c r="C25" s="743">
        <v>291.29000000000002</v>
      </c>
      <c r="D25" s="743" t="s">
        <v>809</v>
      </c>
      <c r="E25" s="744">
        <v>-1.7300000000000182</v>
      </c>
    </row>
    <row r="26" spans="2:8" ht="32.1" customHeight="1">
      <c r="B26" s="745" t="s">
        <v>810</v>
      </c>
      <c r="C26" s="759"/>
      <c r="D26" s="759"/>
      <c r="E26" s="761"/>
    </row>
    <row r="27" spans="2:8" ht="14.25" customHeight="1">
      <c r="B27" s="742" t="s">
        <v>811</v>
      </c>
      <c r="C27" s="743" t="s">
        <v>465</v>
      </c>
      <c r="D27" s="762" t="s">
        <v>465</v>
      </c>
      <c r="E27" s="744" t="s">
        <v>465</v>
      </c>
    </row>
    <row r="28" spans="2:8" ht="32.1" customHeight="1">
      <c r="B28" s="745" t="s">
        <v>812</v>
      </c>
      <c r="C28" s="763"/>
      <c r="D28" s="763"/>
      <c r="E28" s="760"/>
    </row>
    <row r="29" spans="2:8">
      <c r="B29" s="742" t="s">
        <v>813</v>
      </c>
      <c r="C29" s="764" t="s">
        <v>465</v>
      </c>
      <c r="D29" s="765" t="s">
        <v>465</v>
      </c>
      <c r="E29" s="766" t="s">
        <v>465</v>
      </c>
    </row>
    <row r="30" spans="2:8" ht="27.75" customHeight="1">
      <c r="B30" s="745" t="s">
        <v>814</v>
      </c>
      <c r="C30" s="763"/>
      <c r="D30" s="763"/>
      <c r="E30" s="760"/>
    </row>
    <row r="31" spans="2:8">
      <c r="B31" s="742" t="s">
        <v>815</v>
      </c>
      <c r="C31" s="743">
        <v>239.99</v>
      </c>
      <c r="D31" s="743" t="s">
        <v>816</v>
      </c>
      <c r="E31" s="744">
        <v>1.5499999999999829</v>
      </c>
    </row>
    <row r="32" spans="2:8">
      <c r="B32" s="742" t="s">
        <v>817</v>
      </c>
      <c r="C32" s="743">
        <v>262.47000000000003</v>
      </c>
      <c r="D32" s="743" t="s">
        <v>818</v>
      </c>
      <c r="E32" s="744">
        <v>1.7699999999999818</v>
      </c>
    </row>
    <row r="33" spans="2:5">
      <c r="B33" s="742" t="s">
        <v>819</v>
      </c>
      <c r="C33" s="743" t="s">
        <v>465</v>
      </c>
      <c r="D33" s="762" t="s">
        <v>465</v>
      </c>
      <c r="E33" s="744" t="s">
        <v>465</v>
      </c>
    </row>
    <row r="34" spans="2:5" ht="32.1" customHeight="1">
      <c r="B34" s="745" t="s">
        <v>820</v>
      </c>
      <c r="C34" s="759"/>
      <c r="D34" s="759"/>
      <c r="E34" s="761"/>
    </row>
    <row r="35" spans="2:5" ht="16.5" customHeight="1">
      <c r="B35" s="742" t="s">
        <v>821</v>
      </c>
      <c r="C35" s="743">
        <v>169.56</v>
      </c>
      <c r="D35" s="743">
        <v>169.56</v>
      </c>
      <c r="E35" s="744">
        <v>0</v>
      </c>
    </row>
    <row r="36" spans="2:5" ht="23.25" customHeight="1">
      <c r="B36" s="745" t="s">
        <v>822</v>
      </c>
      <c r="C36" s="759"/>
      <c r="D36" s="759"/>
      <c r="E36" s="761"/>
    </row>
    <row r="37" spans="2:5" ht="13.5" customHeight="1">
      <c r="B37" s="742" t="s">
        <v>823</v>
      </c>
      <c r="C37" s="743">
        <v>362.25</v>
      </c>
      <c r="D37" s="743">
        <v>362.25</v>
      </c>
      <c r="E37" s="744">
        <v>0</v>
      </c>
    </row>
    <row r="38" spans="2:5" ht="32.1" customHeight="1">
      <c r="B38" s="745" t="s">
        <v>824</v>
      </c>
      <c r="C38" s="759"/>
      <c r="D38" s="759"/>
      <c r="E38" s="760"/>
    </row>
    <row r="39" spans="2:5" ht="16.5" customHeight="1" thickBot="1">
      <c r="B39" s="751" t="s">
        <v>825</v>
      </c>
      <c r="C39" s="752">
        <v>108.7</v>
      </c>
      <c r="D39" s="752">
        <v>108.7</v>
      </c>
      <c r="E39" s="753">
        <v>0</v>
      </c>
    </row>
    <row r="40" spans="2:5">
      <c r="B40" s="268" t="s">
        <v>826</v>
      </c>
    </row>
    <row r="41" spans="2:5">
      <c r="C41" s="341"/>
      <c r="D41" s="341"/>
      <c r="E41" s="341"/>
    </row>
    <row r="42" spans="2:5" ht="13.15" customHeight="1" thickBot="1">
      <c r="B42" s="341"/>
      <c r="C42" s="341"/>
      <c r="D42" s="341"/>
      <c r="E42" s="341"/>
    </row>
    <row r="43" spans="2:5">
      <c r="B43" s="767"/>
      <c r="C43" s="608"/>
      <c r="D43" s="608"/>
      <c r="E43" s="768"/>
    </row>
    <row r="44" spans="2:5">
      <c r="B44" s="631"/>
      <c r="E44" s="769"/>
    </row>
    <row r="45" spans="2:5" ht="12.75" customHeight="1">
      <c r="B45" s="770" t="s">
        <v>827</v>
      </c>
      <c r="C45" s="771"/>
      <c r="D45" s="771"/>
      <c r="E45" s="772"/>
    </row>
    <row r="46" spans="2:5" ht="18" customHeight="1">
      <c r="B46" s="770"/>
      <c r="C46" s="771"/>
      <c r="D46" s="771"/>
      <c r="E46" s="772"/>
    </row>
    <row r="47" spans="2:5">
      <c r="B47" s="631"/>
      <c r="E47" s="769"/>
    </row>
    <row r="48" spans="2:5" ht="14.25">
      <c r="B48" s="773" t="s">
        <v>828</v>
      </c>
      <c r="C48" s="774"/>
      <c r="D48" s="774"/>
      <c r="E48" s="775"/>
    </row>
    <row r="49" spans="2:5">
      <c r="B49" s="631"/>
      <c r="E49" s="769"/>
    </row>
    <row r="50" spans="2:5">
      <c r="B50" s="631"/>
      <c r="E50" s="769"/>
    </row>
    <row r="51" spans="2:5" ht="12" thickBot="1">
      <c r="B51" s="776"/>
      <c r="C51" s="626"/>
      <c r="D51" s="626"/>
      <c r="E51" s="777"/>
    </row>
    <row r="54" spans="2:5">
      <c r="E54" s="124" t="s">
        <v>71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  <ignoredErrors>
    <ignoredError sqref="B11:E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92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7" width="23.7109375" style="1" customWidth="1"/>
    <col min="8" max="8" width="0.85546875" style="1" customWidth="1"/>
    <col min="9" max="9" width="10.5703125" style="1" customWidth="1"/>
    <col min="10" max="16384" width="11.5703125" style="1"/>
  </cols>
  <sheetData>
    <row r="1" spans="2:10" ht="10.15" customHeight="1"/>
    <row r="2" spans="2:10" ht="15" customHeight="1">
      <c r="B2" s="2" t="s">
        <v>0</v>
      </c>
      <c r="C2" s="2"/>
      <c r="D2" s="2"/>
      <c r="E2" s="2"/>
      <c r="F2" s="2"/>
      <c r="G2" s="3"/>
    </row>
    <row r="3" spans="2:10" ht="3" customHeight="1">
      <c r="B3" s="4"/>
      <c r="C3" s="4"/>
      <c r="D3" s="4"/>
      <c r="E3" s="4"/>
      <c r="F3" s="4"/>
      <c r="G3" s="3"/>
    </row>
    <row r="4" spans="2:10" ht="15" customHeight="1">
      <c r="B4" s="5" t="s">
        <v>1</v>
      </c>
      <c r="C4" s="5"/>
      <c r="D4" s="5"/>
      <c r="E4" s="5"/>
      <c r="F4" s="5"/>
      <c r="G4" s="5"/>
    </row>
    <row r="5" spans="2:10" ht="5.25" customHeight="1" thickBot="1">
      <c r="B5" s="6"/>
      <c r="C5" s="6"/>
      <c r="D5" s="6"/>
      <c r="E5" s="6"/>
      <c r="F5" s="6"/>
      <c r="G5" s="6"/>
    </row>
    <row r="6" spans="2:10" ht="18.600000000000001" customHeight="1" thickBot="1">
      <c r="B6" s="7" t="s">
        <v>2</v>
      </c>
      <c r="C6" s="8"/>
      <c r="D6" s="8"/>
      <c r="E6" s="8"/>
      <c r="F6" s="8"/>
      <c r="G6" s="9"/>
    </row>
    <row r="7" spans="2:10" ht="20.100000000000001" customHeight="1">
      <c r="B7" s="10"/>
      <c r="C7" s="11" t="s">
        <v>3</v>
      </c>
      <c r="D7" s="12" t="s">
        <v>4</v>
      </c>
      <c r="E7" s="12" t="s">
        <v>5</v>
      </c>
      <c r="F7" s="13" t="s">
        <v>6</v>
      </c>
      <c r="G7" s="14" t="s">
        <v>6</v>
      </c>
    </row>
    <row r="8" spans="2:10" ht="20.100000000000001" customHeight="1">
      <c r="B8" s="15"/>
      <c r="C8" s="16" t="s">
        <v>7</v>
      </c>
      <c r="D8" s="17" t="s">
        <v>8</v>
      </c>
      <c r="E8" s="17" t="s">
        <v>9</v>
      </c>
      <c r="F8" s="18" t="s">
        <v>10</v>
      </c>
      <c r="G8" s="19" t="s">
        <v>10</v>
      </c>
      <c r="J8" s="20"/>
    </row>
    <row r="9" spans="2:10" ht="20.100000000000001" customHeight="1" thickBot="1">
      <c r="B9" s="15"/>
      <c r="C9" s="16"/>
      <c r="D9" s="17" t="s">
        <v>11</v>
      </c>
      <c r="E9" s="17" t="s">
        <v>11</v>
      </c>
      <c r="F9" s="21" t="s">
        <v>12</v>
      </c>
      <c r="G9" s="22" t="s">
        <v>13</v>
      </c>
    </row>
    <row r="10" spans="2:10" ht="20.100000000000001" customHeight="1" thickBot="1">
      <c r="B10" s="23"/>
      <c r="C10" s="24" t="s">
        <v>14</v>
      </c>
      <c r="D10" s="25"/>
      <c r="E10" s="25"/>
      <c r="F10" s="26"/>
      <c r="G10" s="27"/>
    </row>
    <row r="11" spans="2:10" ht="20.100000000000001" customHeight="1">
      <c r="B11" s="28" t="s">
        <v>15</v>
      </c>
      <c r="C11" s="29" t="s">
        <v>16</v>
      </c>
      <c r="D11" s="30">
        <v>363.02</v>
      </c>
      <c r="E11" s="30">
        <v>358.62</v>
      </c>
      <c r="F11" s="31">
        <v>-4.3999999999999773</v>
      </c>
      <c r="G11" s="32">
        <v>-1.2120544322626756</v>
      </c>
    </row>
    <row r="12" spans="2:10" ht="20.100000000000001" customHeight="1">
      <c r="B12" s="28" t="s">
        <v>15</v>
      </c>
      <c r="C12" s="29" t="s">
        <v>17</v>
      </c>
      <c r="D12" s="30">
        <v>531.46</v>
      </c>
      <c r="E12" s="30">
        <v>510.72</v>
      </c>
      <c r="F12" s="31">
        <v>-20.740000000000009</v>
      </c>
      <c r="G12" s="32">
        <v>-3.9024573815527077</v>
      </c>
    </row>
    <row r="13" spans="2:10" ht="20.100000000000001" customHeight="1">
      <c r="B13" s="28" t="s">
        <v>15</v>
      </c>
      <c r="C13" s="29" t="s">
        <v>18</v>
      </c>
      <c r="D13" s="30">
        <v>334.26</v>
      </c>
      <c r="E13" s="30">
        <v>312.20999999999998</v>
      </c>
      <c r="F13" s="31">
        <v>-22.050000000000011</v>
      </c>
      <c r="G13" s="32">
        <v>-6.5966612816370542</v>
      </c>
    </row>
    <row r="14" spans="2:10" ht="20.100000000000001" customHeight="1">
      <c r="B14" s="28" t="s">
        <v>15</v>
      </c>
      <c r="C14" s="29" t="s">
        <v>19</v>
      </c>
      <c r="D14" s="30">
        <v>341.91</v>
      </c>
      <c r="E14" s="30">
        <v>341.97</v>
      </c>
      <c r="F14" s="31">
        <v>6.0000000000002274E-2</v>
      </c>
      <c r="G14" s="32">
        <v>1.7548477669549811E-2</v>
      </c>
    </row>
    <row r="15" spans="2:10" ht="20.100000000000001" customHeight="1" thickBot="1">
      <c r="B15" s="28" t="s">
        <v>15</v>
      </c>
      <c r="C15" s="29" t="s">
        <v>20</v>
      </c>
      <c r="D15" s="30">
        <v>365.22</v>
      </c>
      <c r="E15" s="30">
        <v>364.94</v>
      </c>
      <c r="F15" s="31">
        <v>-0.28000000000002956</v>
      </c>
      <c r="G15" s="32">
        <v>-7.6666119051537862E-2</v>
      </c>
    </row>
    <row r="16" spans="2:10" ht="20.100000000000001" customHeight="1" thickBot="1">
      <c r="B16" s="23"/>
      <c r="C16" s="24" t="s">
        <v>21</v>
      </c>
      <c r="D16" s="33"/>
      <c r="E16" s="33"/>
      <c r="F16" s="34"/>
      <c r="G16" s="35"/>
    </row>
    <row r="17" spans="2:12" ht="20.100000000000001" customHeight="1">
      <c r="B17" s="36" t="s">
        <v>22</v>
      </c>
      <c r="C17" s="29" t="s">
        <v>23</v>
      </c>
      <c r="D17" s="30">
        <v>414.89</v>
      </c>
      <c r="E17" s="30">
        <v>414.89</v>
      </c>
      <c r="F17" s="31">
        <v>0</v>
      </c>
      <c r="G17" s="37">
        <v>0</v>
      </c>
    </row>
    <row r="18" spans="2:12" ht="20.100000000000001" customHeight="1">
      <c r="B18" s="36" t="s">
        <v>22</v>
      </c>
      <c r="C18" s="29" t="s">
        <v>24</v>
      </c>
      <c r="D18" s="30">
        <v>405.79</v>
      </c>
      <c r="E18" s="30">
        <v>405.79</v>
      </c>
      <c r="F18" s="31">
        <v>0</v>
      </c>
      <c r="G18" s="37">
        <v>0</v>
      </c>
    </row>
    <row r="19" spans="2:12" ht="20.100000000000001" customHeight="1">
      <c r="B19" s="36" t="s">
        <v>25</v>
      </c>
      <c r="C19" s="29" t="s">
        <v>26</v>
      </c>
      <c r="D19" s="30">
        <v>755.77</v>
      </c>
      <c r="E19" s="30">
        <v>755.77</v>
      </c>
      <c r="F19" s="31">
        <v>0</v>
      </c>
      <c r="G19" s="37">
        <v>0</v>
      </c>
    </row>
    <row r="20" spans="2:12" ht="20.100000000000001" customHeight="1">
      <c r="B20" s="36" t="s">
        <v>25</v>
      </c>
      <c r="C20" s="29" t="s">
        <v>27</v>
      </c>
      <c r="D20" s="30">
        <v>635.92999999999995</v>
      </c>
      <c r="E20" s="30">
        <v>635.92999999999995</v>
      </c>
      <c r="F20" s="31">
        <v>0</v>
      </c>
      <c r="G20" s="37">
        <v>0</v>
      </c>
    </row>
    <row r="21" spans="2:12" ht="20.100000000000001" customHeight="1">
      <c r="B21" s="36" t="s">
        <v>25</v>
      </c>
      <c r="C21" s="29" t="s">
        <v>28</v>
      </c>
      <c r="D21" s="30">
        <v>698.02</v>
      </c>
      <c r="E21" s="30">
        <v>695.5</v>
      </c>
      <c r="F21" s="31">
        <v>-2.5199999999999818</v>
      </c>
      <c r="G21" s="37">
        <v>-0.36102117417838997</v>
      </c>
    </row>
    <row r="22" spans="2:12" ht="20.100000000000001" customHeight="1" thickBot="1">
      <c r="B22" s="36" t="s">
        <v>25</v>
      </c>
      <c r="C22" s="29" t="s">
        <v>29</v>
      </c>
      <c r="D22" s="30">
        <v>399.28</v>
      </c>
      <c r="E22" s="30">
        <v>399.28</v>
      </c>
      <c r="F22" s="31">
        <v>0</v>
      </c>
      <c r="G22" s="38">
        <v>0</v>
      </c>
    </row>
    <row r="23" spans="2:12" ht="20.100000000000001" customHeight="1" thickBot="1">
      <c r="B23" s="23"/>
      <c r="C23" s="24" t="s">
        <v>30</v>
      </c>
      <c r="D23" s="39"/>
      <c r="E23" s="39"/>
      <c r="F23" s="34"/>
      <c r="G23" s="40"/>
    </row>
    <row r="24" spans="2:12" ht="20.100000000000001" customHeight="1">
      <c r="B24" s="28" t="s">
        <v>31</v>
      </c>
      <c r="C24" s="41" t="s">
        <v>32</v>
      </c>
      <c r="D24" s="42">
        <v>600.77</v>
      </c>
      <c r="E24" s="42">
        <v>599.66</v>
      </c>
      <c r="F24" s="31">
        <v>-1.1100000000000136</v>
      </c>
      <c r="G24" s="43">
        <v>-0.18476288762754223</v>
      </c>
    </row>
    <row r="25" spans="2:12" ht="20.100000000000001" customHeight="1">
      <c r="B25" s="28" t="s">
        <v>31</v>
      </c>
      <c r="C25" s="41" t="s">
        <v>33</v>
      </c>
      <c r="D25" s="42">
        <v>608.02</v>
      </c>
      <c r="E25" s="42">
        <v>607.17999999999995</v>
      </c>
      <c r="F25" s="31">
        <v>-0.84000000000003183</v>
      </c>
      <c r="G25" s="43">
        <v>-0.13815335021875796</v>
      </c>
    </row>
    <row r="26" spans="2:12" ht="20.100000000000001" customHeight="1" thickBot="1">
      <c r="B26" s="36" t="s">
        <v>31</v>
      </c>
      <c r="C26" s="41" t="s">
        <v>34</v>
      </c>
      <c r="D26" s="42">
        <v>598.67600000000004</v>
      </c>
      <c r="E26" s="42">
        <v>572.37300000000005</v>
      </c>
      <c r="F26" s="31">
        <v>-26.302999999999997</v>
      </c>
      <c r="G26" s="43">
        <v>-4.3935283859717202</v>
      </c>
    </row>
    <row r="27" spans="2:12" ht="20.100000000000001" customHeight="1" thickBot="1">
      <c r="B27" s="23"/>
      <c r="C27" s="24" t="s">
        <v>35</v>
      </c>
      <c r="D27" s="39"/>
      <c r="E27" s="39"/>
      <c r="F27" s="34"/>
      <c r="G27" s="40"/>
    </row>
    <row r="28" spans="2:12" ht="20.100000000000001" customHeight="1">
      <c r="B28" s="44" t="s">
        <v>36</v>
      </c>
      <c r="C28" s="45" t="s">
        <v>37</v>
      </c>
      <c r="D28" s="46">
        <v>325.351</v>
      </c>
      <c r="E28" s="46">
        <v>324.53300000000002</v>
      </c>
      <c r="F28" s="31">
        <v>-0.81799999999998363</v>
      </c>
      <c r="G28" s="47">
        <v>-0.25142077325718049</v>
      </c>
    </row>
    <row r="29" spans="2:12" ht="20.100000000000001" customHeight="1" thickBot="1">
      <c r="B29" s="44" t="s">
        <v>36</v>
      </c>
      <c r="C29" s="48" t="s">
        <v>38</v>
      </c>
      <c r="D29" s="49">
        <v>537.875</v>
      </c>
      <c r="E29" s="49">
        <v>529.24800000000005</v>
      </c>
      <c r="F29" s="31">
        <v>-8.6269999999999527</v>
      </c>
      <c r="G29" s="50">
        <v>-1.6039042528468457</v>
      </c>
    </row>
    <row r="30" spans="2:12" ht="20.100000000000001" customHeight="1" thickBot="1">
      <c r="B30" s="23"/>
      <c r="C30" s="24" t="s">
        <v>39</v>
      </c>
      <c r="D30" s="39"/>
      <c r="E30" s="39"/>
      <c r="F30" s="34"/>
      <c r="G30" s="40"/>
    </row>
    <row r="31" spans="2:12" ht="20.100000000000001" customHeight="1">
      <c r="B31" s="28" t="s">
        <v>40</v>
      </c>
      <c r="C31" s="51" t="s">
        <v>41</v>
      </c>
      <c r="D31" s="42">
        <v>310.24</v>
      </c>
      <c r="E31" s="42">
        <v>317.76</v>
      </c>
      <c r="F31" s="31">
        <v>7.5199999999999818</v>
      </c>
      <c r="G31" s="43">
        <v>2.4239298607529634</v>
      </c>
      <c r="L31" s="20"/>
    </row>
    <row r="32" spans="2:12" ht="20.100000000000001" customHeight="1">
      <c r="B32" s="28" t="s">
        <v>40</v>
      </c>
      <c r="C32" s="41" t="s">
        <v>42</v>
      </c>
      <c r="D32" s="42">
        <v>269.02999999999997</v>
      </c>
      <c r="E32" s="42">
        <v>272.02</v>
      </c>
      <c r="F32" s="31">
        <v>2.9900000000000091</v>
      </c>
      <c r="G32" s="43">
        <v>1.1114002155893559</v>
      </c>
    </row>
    <row r="33" spans="2:17" ht="20.100000000000001" customHeight="1">
      <c r="B33" s="44" t="s">
        <v>31</v>
      </c>
      <c r="C33" s="52" t="s">
        <v>43</v>
      </c>
      <c r="D33" s="53">
        <v>399.68</v>
      </c>
      <c r="E33" s="53">
        <v>401.97</v>
      </c>
      <c r="F33" s="31">
        <v>2.2900000000000205</v>
      </c>
      <c r="G33" s="43">
        <v>0.57295836669335642</v>
      </c>
    </row>
    <row r="34" spans="2:17" ht="20.100000000000001" customHeight="1">
      <c r="B34" s="44" t="s">
        <v>22</v>
      </c>
      <c r="C34" s="54" t="s">
        <v>44</v>
      </c>
      <c r="D34" s="55">
        <v>732.8</v>
      </c>
      <c r="E34" s="55">
        <v>743.79</v>
      </c>
      <c r="F34" s="31">
        <v>10.990000000000009</v>
      </c>
      <c r="G34" s="56">
        <v>1.4997270742358211</v>
      </c>
    </row>
    <row r="35" spans="2:17" ht="20.100000000000001" customHeight="1">
      <c r="B35" s="44" t="s">
        <v>22</v>
      </c>
      <c r="C35" s="54" t="s">
        <v>45</v>
      </c>
      <c r="D35" s="55">
        <v>427.67</v>
      </c>
      <c r="E35" s="55">
        <v>430.75</v>
      </c>
      <c r="F35" s="31">
        <v>3.0799999999999841</v>
      </c>
      <c r="G35" s="56">
        <v>0.72018144831294251</v>
      </c>
    </row>
    <row r="36" spans="2:17" ht="20.100000000000001" customHeight="1" thickBot="1">
      <c r="B36" s="44" t="s">
        <v>22</v>
      </c>
      <c r="C36" s="48" t="s">
        <v>46</v>
      </c>
      <c r="D36" s="49">
        <v>701.21</v>
      </c>
      <c r="E36" s="49">
        <v>699.63</v>
      </c>
      <c r="F36" s="31">
        <v>-1.5800000000000409</v>
      </c>
      <c r="G36" s="50">
        <v>-0.22532479571027864</v>
      </c>
    </row>
    <row r="37" spans="2:17" ht="20.100000000000001" customHeight="1" thickBot="1">
      <c r="B37" s="57"/>
      <c r="C37" s="58" t="s">
        <v>47</v>
      </c>
      <c r="D37" s="59"/>
      <c r="E37" s="59"/>
      <c r="F37" s="59"/>
      <c r="G37" s="60"/>
    </row>
    <row r="38" spans="2:17" ht="20.100000000000001" customHeight="1">
      <c r="B38" s="61" t="s">
        <v>48</v>
      </c>
      <c r="C38" s="62" t="s">
        <v>49</v>
      </c>
      <c r="D38" s="30">
        <v>36.17</v>
      </c>
      <c r="E38" s="30">
        <v>36.89</v>
      </c>
      <c r="F38" s="31">
        <v>0.71999999999999886</v>
      </c>
      <c r="G38" s="63">
        <v>1.9905999447055507</v>
      </c>
    </row>
    <row r="39" spans="2:17" ht="20.100000000000001" customHeight="1" thickBot="1">
      <c r="B39" s="64" t="s">
        <v>48</v>
      </c>
      <c r="C39" s="65" t="s">
        <v>50</v>
      </c>
      <c r="D39" s="66">
        <v>42.86</v>
      </c>
      <c r="E39" s="66">
        <v>42.19</v>
      </c>
      <c r="F39" s="31">
        <v>-0.67000000000000171</v>
      </c>
      <c r="G39" s="43">
        <v>-1.5632291180587998</v>
      </c>
    </row>
    <row r="40" spans="2:17" s="71" customFormat="1" ht="20.100000000000001" customHeight="1" thickBot="1">
      <c r="B40" s="67"/>
      <c r="C40" s="68" t="s">
        <v>51</v>
      </c>
      <c r="D40" s="69"/>
      <c r="E40" s="69"/>
      <c r="F40" s="59"/>
      <c r="G40" s="70"/>
      <c r="I40" s="1"/>
      <c r="J40" s="1"/>
      <c r="K40" s="1"/>
    </row>
    <row r="41" spans="2:17" ht="20.100000000000001" customHeight="1">
      <c r="B41" s="72" t="s">
        <v>52</v>
      </c>
      <c r="C41" s="62" t="s">
        <v>53</v>
      </c>
      <c r="D41" s="73">
        <v>348.73</v>
      </c>
      <c r="E41" s="73">
        <v>357.2</v>
      </c>
      <c r="F41" s="31">
        <v>8.4699999999999704</v>
      </c>
      <c r="G41" s="63">
        <v>2.4288131218994522</v>
      </c>
    </row>
    <row r="42" spans="2:17" ht="20.100000000000001" customHeight="1">
      <c r="B42" s="36" t="s">
        <v>52</v>
      </c>
      <c r="C42" s="74" t="s">
        <v>54</v>
      </c>
      <c r="D42" s="53">
        <v>339.81</v>
      </c>
      <c r="E42" s="53">
        <v>347.85</v>
      </c>
      <c r="F42" s="31">
        <v>8.0400000000000205</v>
      </c>
      <c r="G42" s="43">
        <v>2.3660280745122293</v>
      </c>
    </row>
    <row r="43" spans="2:17" ht="20.100000000000001" customHeight="1">
      <c r="B43" s="36" t="s">
        <v>52</v>
      </c>
      <c r="C43" s="74" t="s">
        <v>55</v>
      </c>
      <c r="D43" s="53">
        <v>332.33</v>
      </c>
      <c r="E43" s="53">
        <v>341.07</v>
      </c>
      <c r="F43" s="31">
        <v>8.7400000000000091</v>
      </c>
      <c r="G43" s="75">
        <v>2.6299160473023875</v>
      </c>
    </row>
    <row r="44" spans="2:17" ht="20.100000000000001" customHeight="1">
      <c r="B44" s="36" t="s">
        <v>56</v>
      </c>
      <c r="C44" s="74" t="s">
        <v>57</v>
      </c>
      <c r="D44" s="53">
        <v>345.34</v>
      </c>
      <c r="E44" s="53">
        <v>351.94</v>
      </c>
      <c r="F44" s="31">
        <v>6.6000000000000227</v>
      </c>
      <c r="G44" s="75">
        <v>1.9111600162159164</v>
      </c>
    </row>
    <row r="45" spans="2:17" ht="20.100000000000001" customHeight="1">
      <c r="B45" s="36" t="s">
        <v>58</v>
      </c>
      <c r="C45" s="74" t="s">
        <v>59</v>
      </c>
      <c r="D45" s="53">
        <v>177.66</v>
      </c>
      <c r="E45" s="53">
        <v>175.4</v>
      </c>
      <c r="F45" s="31">
        <v>-2.2599999999999909</v>
      </c>
      <c r="G45" s="75">
        <v>-1.2720927614544593</v>
      </c>
    </row>
    <row r="46" spans="2:17" ht="20.100000000000001" customHeight="1" thickBot="1">
      <c r="B46" s="36" t="s">
        <v>56</v>
      </c>
      <c r="C46" s="74" t="s">
        <v>60</v>
      </c>
      <c r="D46" s="53">
        <v>275.79000000000002</v>
      </c>
      <c r="E46" s="53">
        <v>272.43</v>
      </c>
      <c r="F46" s="31">
        <v>-3.3600000000000136</v>
      </c>
      <c r="G46" s="75">
        <v>-1.2183182856521313</v>
      </c>
      <c r="Q46" s="76"/>
    </row>
    <row r="47" spans="2:17" ht="20.100000000000001" customHeight="1" thickBot="1">
      <c r="B47" s="57"/>
      <c r="C47" s="77" t="s">
        <v>61</v>
      </c>
      <c r="D47" s="59"/>
      <c r="E47" s="59"/>
      <c r="F47" s="59"/>
      <c r="G47" s="60"/>
    </row>
    <row r="48" spans="2:17" ht="20.100000000000001" customHeight="1">
      <c r="B48" s="72" t="s">
        <v>56</v>
      </c>
      <c r="C48" s="78" t="s">
        <v>62</v>
      </c>
      <c r="D48" s="73">
        <v>230.94</v>
      </c>
      <c r="E48" s="73">
        <v>228.64</v>
      </c>
      <c r="F48" s="31">
        <v>-2.3000000000000114</v>
      </c>
      <c r="G48" s="79">
        <v>-0.99592967870442806</v>
      </c>
    </row>
    <row r="49" spans="2:9" ht="20.100000000000001" customHeight="1" thickBot="1">
      <c r="B49" s="80" t="s">
        <v>56</v>
      </c>
      <c r="C49" s="81" t="s">
        <v>63</v>
      </c>
      <c r="D49" s="82">
        <v>254.38</v>
      </c>
      <c r="E49" s="82">
        <v>250.46</v>
      </c>
      <c r="F49" s="31">
        <v>-3.9199999999999875</v>
      </c>
      <c r="G49" s="83">
        <v>-1.5410016510732021</v>
      </c>
    </row>
    <row r="50" spans="2:9" ht="20.100000000000001" customHeight="1" thickBot="1">
      <c r="B50" s="23"/>
      <c r="C50" s="24" t="s">
        <v>64</v>
      </c>
      <c r="D50" s="39"/>
      <c r="E50" s="39"/>
      <c r="F50" s="34"/>
      <c r="G50" s="40"/>
    </row>
    <row r="51" spans="2:9" s="89" customFormat="1" ht="20.100000000000001" customHeight="1" thickBot="1">
      <c r="B51" s="84" t="s">
        <v>56</v>
      </c>
      <c r="C51" s="85" t="s">
        <v>65</v>
      </c>
      <c r="D51" s="86">
        <v>182.303</v>
      </c>
      <c r="E51" s="86">
        <v>183.28440000000001</v>
      </c>
      <c r="F51" s="87">
        <v>0.98140000000000782</v>
      </c>
      <c r="G51" s="88">
        <v>0.53833453097317374</v>
      </c>
    </row>
    <row r="52" spans="2:9" s="89" customFormat="1" ht="20.100000000000001" customHeight="1">
      <c r="B52" s="90"/>
      <c r="C52" s="91"/>
      <c r="D52" s="92"/>
      <c r="E52" s="92"/>
      <c r="F52" s="92"/>
      <c r="G52" s="93"/>
    </row>
    <row r="53" spans="2:9" s="89" customFormat="1" ht="20.100000000000001" customHeight="1">
      <c r="B53" s="94" t="s">
        <v>66</v>
      </c>
      <c r="C53" s="95"/>
      <c r="F53" s="95"/>
      <c r="G53" s="95"/>
    </row>
    <row r="54" spans="2:9" s="89" customFormat="1" ht="20.100000000000001" customHeight="1">
      <c r="B54" s="96" t="s">
        <v>67</v>
      </c>
      <c r="C54" s="95"/>
      <c r="D54" s="95"/>
      <c r="E54" s="95"/>
      <c r="F54" s="95"/>
      <c r="G54" s="97"/>
    </row>
    <row r="55" spans="2:9" s="89" customFormat="1" ht="20.100000000000001" customHeight="1">
      <c r="B55" s="96" t="s">
        <v>68</v>
      </c>
      <c r="C55" s="95"/>
      <c r="D55" s="95"/>
      <c r="E55" s="95"/>
      <c r="F55" s="95"/>
      <c r="G55" s="97"/>
    </row>
    <row r="56" spans="2:9" s="89" customFormat="1" ht="20.100000000000001" customHeight="1">
      <c r="B56" s="96" t="s">
        <v>69</v>
      </c>
      <c r="C56" s="95"/>
      <c r="D56" s="95"/>
      <c r="E56" s="95"/>
      <c r="F56" s="95"/>
      <c r="G56" s="95"/>
    </row>
    <row r="57" spans="2:9" s="89" customFormat="1" ht="15" customHeight="1">
      <c r="B57" s="96"/>
      <c r="C57" s="95"/>
      <c r="D57" s="95"/>
      <c r="E57" s="95"/>
      <c r="F57" s="95"/>
      <c r="G57" s="95"/>
    </row>
    <row r="58" spans="2:9" s="89" customFormat="1" ht="27" customHeight="1">
      <c r="B58" s="98" t="s">
        <v>70</v>
      </c>
      <c r="C58" s="98"/>
      <c r="D58" s="98"/>
      <c r="E58" s="98"/>
      <c r="F58" s="98"/>
      <c r="G58" s="98"/>
    </row>
    <row r="59" spans="2:9" s="89" customFormat="1" ht="12" customHeight="1">
      <c r="B59" s="1"/>
      <c r="C59" s="1"/>
      <c r="D59" s="1"/>
      <c r="E59" s="1"/>
      <c r="F59" s="1"/>
      <c r="G59" s="1"/>
      <c r="H59" s="92"/>
      <c r="I59" s="99"/>
    </row>
    <row r="60" spans="2:9" s="89" customFormat="1" ht="12" customHeight="1">
      <c r="B60" s="1"/>
      <c r="C60" s="1"/>
      <c r="D60" s="1"/>
      <c r="E60" s="1"/>
      <c r="F60" s="1"/>
      <c r="G60" s="1"/>
      <c r="H60" s="92"/>
      <c r="I60" s="99"/>
    </row>
    <row r="61" spans="2:9" ht="11.25" customHeight="1">
      <c r="B61" s="16"/>
      <c r="C61" s="16"/>
      <c r="D61" s="100"/>
      <c r="E61" s="100"/>
      <c r="F61" s="16"/>
      <c r="G61" s="16"/>
    </row>
    <row r="62" spans="2:9" ht="11.25" customHeight="1">
      <c r="B62" s="16"/>
      <c r="C62" s="16"/>
      <c r="D62" s="16"/>
      <c r="E62" s="16"/>
      <c r="F62" s="16"/>
      <c r="G62" s="16"/>
    </row>
    <row r="63" spans="2:9" ht="34.9" customHeight="1">
      <c r="B63" s="16"/>
      <c r="C63" s="16"/>
      <c r="D63" s="101"/>
      <c r="E63" s="101"/>
      <c r="F63" s="102"/>
      <c r="G63" s="102"/>
      <c r="I63" s="76"/>
    </row>
    <row r="64" spans="2:9" ht="13.5" customHeight="1">
      <c r="B64" s="103"/>
      <c r="C64" s="104"/>
      <c r="D64" s="105"/>
      <c r="E64" s="105"/>
      <c r="F64" s="106"/>
      <c r="G64" s="105"/>
      <c r="I64" s="76"/>
    </row>
    <row r="65" spans="2:10" ht="15" customHeight="1">
      <c r="B65" s="103"/>
      <c r="C65" s="104"/>
      <c r="D65" s="105"/>
      <c r="E65" s="105"/>
      <c r="F65" s="106"/>
      <c r="G65" s="105"/>
    </row>
    <row r="66" spans="2:10" ht="11.25" customHeight="1">
      <c r="B66" s="103"/>
      <c r="C66" s="104"/>
      <c r="D66" s="105"/>
      <c r="E66" s="105"/>
      <c r="F66" s="106"/>
      <c r="G66" s="105"/>
    </row>
    <row r="67" spans="2:10" ht="13.5" customHeight="1">
      <c r="B67" s="103"/>
      <c r="C67" s="104"/>
      <c r="D67" s="105"/>
      <c r="E67" s="105"/>
      <c r="F67" s="106"/>
      <c r="G67" s="107"/>
    </row>
    <row r="68" spans="2:10" ht="15" customHeight="1">
      <c r="B68" s="103"/>
      <c r="C68" s="108"/>
      <c r="D68" s="105"/>
      <c r="E68" s="105"/>
      <c r="F68" s="106"/>
      <c r="G68" s="107"/>
    </row>
    <row r="69" spans="2:10" ht="15" customHeight="1">
      <c r="B69" s="103"/>
      <c r="C69" s="108"/>
      <c r="D69" s="105"/>
      <c r="E69" s="105"/>
      <c r="F69" s="106"/>
      <c r="G69" s="107"/>
    </row>
    <row r="70" spans="2:10" ht="15" customHeight="1">
      <c r="B70" s="109"/>
      <c r="C70" s="108"/>
      <c r="D70" s="105"/>
      <c r="E70" s="105"/>
      <c r="F70" s="106"/>
    </row>
    <row r="71" spans="2:10" ht="15" customHeight="1">
      <c r="B71" s="103"/>
      <c r="C71" s="108"/>
      <c r="D71" s="105"/>
      <c r="E71" s="105"/>
      <c r="F71" s="106"/>
      <c r="G71" s="105"/>
    </row>
    <row r="72" spans="2:10" ht="15" customHeight="1">
      <c r="B72" s="103"/>
      <c r="C72" s="108"/>
      <c r="D72" s="105"/>
      <c r="E72" s="105"/>
      <c r="F72" s="106"/>
      <c r="G72" s="105"/>
      <c r="I72" s="110"/>
    </row>
    <row r="73" spans="2:10" ht="15" customHeight="1">
      <c r="B73" s="103"/>
      <c r="C73" s="108"/>
      <c r="D73" s="105"/>
      <c r="E73" s="105"/>
      <c r="F73" s="106"/>
      <c r="H73" s="110"/>
      <c r="I73" s="111"/>
    </row>
    <row r="74" spans="2:10" ht="15" customHeight="1">
      <c r="B74" s="103"/>
      <c r="C74" s="112"/>
      <c r="D74" s="105"/>
      <c r="E74" s="105"/>
      <c r="F74" s="106"/>
      <c r="H74" s="110"/>
      <c r="I74" s="111"/>
      <c r="J74" s="20"/>
    </row>
    <row r="75" spans="2:10" ht="15" customHeight="1">
      <c r="B75" s="103"/>
      <c r="C75" s="113"/>
      <c r="D75" s="105"/>
      <c r="E75" s="105"/>
      <c r="F75" s="106"/>
      <c r="H75" s="111"/>
    </row>
    <row r="76" spans="2:10" ht="15" customHeight="1">
      <c r="B76" s="103"/>
      <c r="C76" s="113"/>
      <c r="D76" s="105"/>
      <c r="E76" s="105"/>
      <c r="F76" s="106"/>
      <c r="G76" s="105"/>
      <c r="H76" s="110"/>
    </row>
    <row r="77" spans="2:10" ht="15" customHeight="1">
      <c r="B77" s="103"/>
      <c r="C77" s="108"/>
      <c r="D77" s="114"/>
      <c r="E77" s="114"/>
      <c r="F77" s="106"/>
      <c r="H77" s="111"/>
      <c r="I77" s="111"/>
    </row>
    <row r="78" spans="2:10" ht="15" customHeight="1">
      <c r="B78" s="103"/>
      <c r="C78" s="115"/>
      <c r="D78" s="105"/>
      <c r="E78" s="105"/>
      <c r="F78" s="106"/>
      <c r="G78" s="105"/>
      <c r="I78" s="111"/>
    </row>
    <row r="79" spans="2:10" ht="15" customHeight="1">
      <c r="B79" s="116"/>
      <c r="C79" s="115"/>
      <c r="D79" s="117"/>
      <c r="E79" s="117"/>
      <c r="F79" s="106"/>
      <c r="G79" s="118"/>
    </row>
    <row r="80" spans="2:10" ht="15" customHeight="1">
      <c r="B80" s="116"/>
      <c r="C80" s="115"/>
      <c r="D80" s="105"/>
      <c r="E80" s="105"/>
      <c r="F80" s="106"/>
      <c r="G80" s="105"/>
    </row>
    <row r="81" spans="2:8" ht="15" customHeight="1">
      <c r="B81" s="116"/>
      <c r="C81" s="115"/>
      <c r="D81" s="119"/>
      <c r="E81" s="119"/>
      <c r="F81" s="119"/>
      <c r="G81" s="119"/>
    </row>
    <row r="82" spans="2:8" ht="15" customHeight="1">
      <c r="B82" s="115"/>
      <c r="C82" s="120"/>
      <c r="D82" s="120"/>
      <c r="E82" s="120"/>
      <c r="F82" s="120"/>
      <c r="G82" s="120"/>
    </row>
    <row r="83" spans="2:8" ht="15" customHeight="1">
      <c r="B83" s="121"/>
      <c r="C83" s="120"/>
      <c r="D83" s="120"/>
      <c r="E83" s="120"/>
      <c r="F83" s="120"/>
      <c r="G83" s="120"/>
    </row>
    <row r="84" spans="2:8" ht="15" customHeight="1">
      <c r="B84" s="121"/>
      <c r="C84" s="100"/>
      <c r="D84" s="100"/>
      <c r="E84" s="100"/>
      <c r="F84" s="100"/>
      <c r="G84" s="100"/>
    </row>
    <row r="85" spans="2:8" ht="15" customHeight="1">
      <c r="B85" s="122"/>
    </row>
    <row r="86" spans="2:8" ht="12" customHeight="1">
      <c r="B86" s="71"/>
      <c r="C86" s="71"/>
      <c r="D86" s="71"/>
    </row>
    <row r="87" spans="2:8" ht="15" customHeight="1"/>
    <row r="88" spans="2:8" ht="13.5" customHeight="1">
      <c r="E88" s="123"/>
      <c r="H88" s="111"/>
    </row>
    <row r="90" spans="2:8" ht="11.25" customHeight="1"/>
    <row r="92" spans="2:8">
      <c r="G92" s="124" t="s">
        <v>71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49" priority="89" stopIfTrue="1" operator="lessThan">
      <formula>0</formula>
    </cfRule>
    <cfRule type="cellIs" dxfId="148" priority="90" stopIfTrue="1" operator="greaterThanOrEqual">
      <formula>0</formula>
    </cfRule>
  </conditionalFormatting>
  <conditionalFormatting sqref="G40">
    <cfRule type="cellIs" dxfId="147" priority="87" stopIfTrue="1" operator="lessThan">
      <formula>0</formula>
    </cfRule>
    <cfRule type="cellIs" dxfId="146" priority="88" stopIfTrue="1" operator="greaterThanOrEqual">
      <formula>0</formula>
    </cfRule>
  </conditionalFormatting>
  <conditionalFormatting sqref="G11:G15 G20:G22">
    <cfRule type="cellIs" dxfId="145" priority="85" stopIfTrue="1" operator="lessThan">
      <formula>0</formula>
    </cfRule>
    <cfRule type="cellIs" dxfId="144" priority="86" stopIfTrue="1" operator="greaterThanOrEqual">
      <formula>0</formula>
    </cfRule>
  </conditionalFormatting>
  <conditionalFormatting sqref="G19">
    <cfRule type="cellIs" dxfId="143" priority="83" stopIfTrue="1" operator="lessThan">
      <formula>0</formula>
    </cfRule>
    <cfRule type="cellIs" dxfId="142" priority="84" stopIfTrue="1" operator="greaterThanOrEqual">
      <formula>0</formula>
    </cfRule>
  </conditionalFormatting>
  <conditionalFormatting sqref="G18">
    <cfRule type="cellIs" dxfId="141" priority="81" stopIfTrue="1" operator="lessThan">
      <formula>0</formula>
    </cfRule>
    <cfRule type="cellIs" dxfId="140" priority="82" stopIfTrue="1" operator="greaterThanOrEqual">
      <formula>0</formula>
    </cfRule>
  </conditionalFormatting>
  <conditionalFormatting sqref="G17">
    <cfRule type="cellIs" dxfId="139" priority="79" stopIfTrue="1" operator="lessThan">
      <formula>0</formula>
    </cfRule>
    <cfRule type="cellIs" dxfId="138" priority="80" stopIfTrue="1" operator="greaterThanOrEqual">
      <formula>0</formula>
    </cfRule>
  </conditionalFormatting>
  <conditionalFormatting sqref="G38">
    <cfRule type="cellIs" dxfId="137" priority="77" stopIfTrue="1" operator="lessThan">
      <formula>0</formula>
    </cfRule>
    <cfRule type="cellIs" dxfId="136" priority="78" stopIfTrue="1" operator="greaterThanOrEqual">
      <formula>0</formula>
    </cfRule>
  </conditionalFormatting>
  <conditionalFormatting sqref="G39">
    <cfRule type="cellIs" dxfId="135" priority="75" stopIfTrue="1" operator="lessThan">
      <formula>0</formula>
    </cfRule>
    <cfRule type="cellIs" dxfId="134" priority="76" stopIfTrue="1" operator="greaterThanOrEqual">
      <formula>0</formula>
    </cfRule>
  </conditionalFormatting>
  <conditionalFormatting sqref="G41:G46 G49">
    <cfRule type="cellIs" dxfId="133" priority="73" stopIfTrue="1" operator="lessThan">
      <formula>0</formula>
    </cfRule>
    <cfRule type="cellIs" dxfId="132" priority="74" stopIfTrue="1" operator="greaterThanOrEqual">
      <formula>0</formula>
    </cfRule>
  </conditionalFormatting>
  <conditionalFormatting sqref="G48">
    <cfRule type="cellIs" dxfId="131" priority="71" stopIfTrue="1" operator="lessThan">
      <formula>0</formula>
    </cfRule>
    <cfRule type="cellIs" dxfId="130" priority="72" stopIfTrue="1" operator="greaterThanOrEqual">
      <formula>0</formula>
    </cfRule>
  </conditionalFormatting>
  <conditionalFormatting sqref="G47">
    <cfRule type="cellIs" dxfId="129" priority="69" stopIfTrue="1" operator="lessThan">
      <formula>0</formula>
    </cfRule>
    <cfRule type="cellIs" dxfId="128" priority="70" stopIfTrue="1" operator="greaterThanOrEqual">
      <formula>0</formula>
    </cfRule>
  </conditionalFormatting>
  <conditionalFormatting sqref="G28">
    <cfRule type="cellIs" dxfId="127" priority="67" stopIfTrue="1" operator="lessThan">
      <formula>0</formula>
    </cfRule>
    <cfRule type="cellIs" dxfId="126" priority="68" stopIfTrue="1" operator="greaterThanOrEqual">
      <formula>0</formula>
    </cfRule>
  </conditionalFormatting>
  <conditionalFormatting sqref="G31:G32">
    <cfRule type="cellIs" dxfId="125" priority="65" stopIfTrue="1" operator="lessThan">
      <formula>0</formula>
    </cfRule>
    <cfRule type="cellIs" dxfId="124" priority="66" stopIfTrue="1" operator="greaterThanOrEqual">
      <formula>0</formula>
    </cfRule>
  </conditionalFormatting>
  <conditionalFormatting sqref="G36">
    <cfRule type="cellIs" dxfId="123" priority="63" stopIfTrue="1" operator="lessThan">
      <formula>0</formula>
    </cfRule>
    <cfRule type="cellIs" dxfId="122" priority="64" stopIfTrue="1" operator="greaterThanOrEqual">
      <formula>0</formula>
    </cfRule>
  </conditionalFormatting>
  <conditionalFormatting sqref="G29">
    <cfRule type="cellIs" dxfId="121" priority="61" stopIfTrue="1" operator="lessThan">
      <formula>0</formula>
    </cfRule>
    <cfRule type="cellIs" dxfId="120" priority="62" stopIfTrue="1" operator="greaterThanOrEqual">
      <formula>0</formula>
    </cfRule>
  </conditionalFormatting>
  <conditionalFormatting sqref="G51:G52">
    <cfRule type="cellIs" dxfId="119" priority="59" stopIfTrue="1" operator="lessThan">
      <formula>0</formula>
    </cfRule>
    <cfRule type="cellIs" dxfId="118" priority="60" stopIfTrue="1" operator="greaterThanOrEqual">
      <formula>0</formula>
    </cfRule>
  </conditionalFormatting>
  <conditionalFormatting sqref="G34:G35">
    <cfRule type="cellIs" dxfId="117" priority="57" stopIfTrue="1" operator="lessThan">
      <formula>0</formula>
    </cfRule>
    <cfRule type="cellIs" dxfId="116" priority="58" stopIfTrue="1" operator="greaterThanOrEqual">
      <formula>0</formula>
    </cfRule>
  </conditionalFormatting>
  <conditionalFormatting sqref="F11">
    <cfRule type="cellIs" dxfId="115" priority="55" stopIfTrue="1" operator="lessThan">
      <formula>0</formula>
    </cfRule>
    <cfRule type="cellIs" dxfId="114" priority="56" stopIfTrue="1" operator="greaterThanOrEqual">
      <formula>0</formula>
    </cfRule>
  </conditionalFormatting>
  <conditionalFormatting sqref="F12">
    <cfRule type="cellIs" dxfId="113" priority="53" stopIfTrue="1" operator="lessThan">
      <formula>0</formula>
    </cfRule>
    <cfRule type="cellIs" dxfId="112" priority="54" stopIfTrue="1" operator="greaterThanOrEqual">
      <formula>0</formula>
    </cfRule>
  </conditionalFormatting>
  <conditionalFormatting sqref="F13">
    <cfRule type="cellIs" dxfId="111" priority="51" stopIfTrue="1" operator="lessThan">
      <formula>0</formula>
    </cfRule>
    <cfRule type="cellIs" dxfId="110" priority="52" stopIfTrue="1" operator="greaterThanOrEqual">
      <formula>0</formula>
    </cfRule>
  </conditionalFormatting>
  <conditionalFormatting sqref="F14:F15">
    <cfRule type="cellIs" dxfId="109" priority="49" stopIfTrue="1" operator="lessThan">
      <formula>0</formula>
    </cfRule>
    <cfRule type="cellIs" dxfId="108" priority="50" stopIfTrue="1" operator="greaterThanOrEqual">
      <formula>0</formula>
    </cfRule>
  </conditionalFormatting>
  <conditionalFormatting sqref="F17 F22">
    <cfRule type="cellIs" dxfId="107" priority="47" stopIfTrue="1" operator="lessThan">
      <formula>0</formula>
    </cfRule>
    <cfRule type="cellIs" dxfId="106" priority="48" stopIfTrue="1" operator="greaterThanOrEqual">
      <formula>0</formula>
    </cfRule>
  </conditionalFormatting>
  <conditionalFormatting sqref="F18">
    <cfRule type="cellIs" dxfId="105" priority="45" stopIfTrue="1" operator="lessThan">
      <formula>0</formula>
    </cfRule>
    <cfRule type="cellIs" dxfId="104" priority="46" stopIfTrue="1" operator="greaterThanOrEqual">
      <formula>0</formula>
    </cfRule>
  </conditionalFormatting>
  <conditionalFormatting sqref="F19">
    <cfRule type="cellIs" dxfId="103" priority="43" stopIfTrue="1" operator="lessThan">
      <formula>0</formula>
    </cfRule>
    <cfRule type="cellIs" dxfId="102" priority="44" stopIfTrue="1" operator="greaterThanOrEqual">
      <formula>0</formula>
    </cfRule>
  </conditionalFormatting>
  <conditionalFormatting sqref="F20:F21">
    <cfRule type="cellIs" dxfId="101" priority="41" stopIfTrue="1" operator="lessThan">
      <formula>0</formula>
    </cfRule>
    <cfRule type="cellIs" dxfId="100" priority="42" stopIfTrue="1" operator="greaterThanOrEqual">
      <formula>0</formula>
    </cfRule>
  </conditionalFormatting>
  <conditionalFormatting sqref="F24">
    <cfRule type="cellIs" dxfId="99" priority="39" stopIfTrue="1" operator="lessThan">
      <formula>0</formula>
    </cfRule>
    <cfRule type="cellIs" dxfId="98" priority="40" stopIfTrue="1" operator="greaterThanOrEqual">
      <formula>0</formula>
    </cfRule>
  </conditionalFormatting>
  <conditionalFormatting sqref="F25">
    <cfRule type="cellIs" dxfId="97" priority="37" stopIfTrue="1" operator="lessThan">
      <formula>0</formula>
    </cfRule>
    <cfRule type="cellIs" dxfId="96" priority="38" stopIfTrue="1" operator="greaterThanOrEqual">
      <formula>0</formula>
    </cfRule>
  </conditionalFormatting>
  <conditionalFormatting sqref="F26">
    <cfRule type="cellIs" dxfId="95" priority="35" stopIfTrue="1" operator="lessThan">
      <formula>0</formula>
    </cfRule>
    <cfRule type="cellIs" dxfId="94" priority="36" stopIfTrue="1" operator="greaterThanOrEqual">
      <formula>0</formula>
    </cfRule>
  </conditionalFormatting>
  <conditionalFormatting sqref="F28">
    <cfRule type="cellIs" dxfId="93" priority="33" stopIfTrue="1" operator="lessThan">
      <formula>0</formula>
    </cfRule>
    <cfRule type="cellIs" dxfId="92" priority="34" stopIfTrue="1" operator="greaterThanOrEqual">
      <formula>0</formula>
    </cfRule>
  </conditionalFormatting>
  <conditionalFormatting sqref="F29">
    <cfRule type="cellIs" dxfId="91" priority="31" stopIfTrue="1" operator="lessThan">
      <formula>0</formula>
    </cfRule>
    <cfRule type="cellIs" dxfId="90" priority="32" stopIfTrue="1" operator="greaterThanOrEqual">
      <formula>0</formula>
    </cfRule>
  </conditionalFormatting>
  <conditionalFormatting sqref="F31 F36">
    <cfRule type="cellIs" dxfId="89" priority="29" stopIfTrue="1" operator="lessThan">
      <formula>0</formula>
    </cfRule>
    <cfRule type="cellIs" dxfId="88" priority="30" stopIfTrue="1" operator="greaterThanOrEqual">
      <formula>0</formula>
    </cfRule>
  </conditionalFormatting>
  <conditionalFormatting sqref="F32">
    <cfRule type="cellIs" dxfId="87" priority="27" stopIfTrue="1" operator="lessThan">
      <formula>0</formula>
    </cfRule>
    <cfRule type="cellIs" dxfId="86" priority="28" stopIfTrue="1" operator="greaterThanOrEqual">
      <formula>0</formula>
    </cfRule>
  </conditionalFormatting>
  <conditionalFormatting sqref="F33">
    <cfRule type="cellIs" dxfId="85" priority="25" stopIfTrue="1" operator="lessThan">
      <formula>0</formula>
    </cfRule>
    <cfRule type="cellIs" dxfId="84" priority="26" stopIfTrue="1" operator="greaterThanOrEqual">
      <formula>0</formula>
    </cfRule>
  </conditionalFormatting>
  <conditionalFormatting sqref="F34:F35">
    <cfRule type="cellIs" dxfId="83" priority="23" stopIfTrue="1" operator="lessThan">
      <formula>0</formula>
    </cfRule>
    <cfRule type="cellIs" dxfId="82" priority="24" stopIfTrue="1" operator="greaterThanOrEqual">
      <formula>0</formula>
    </cfRule>
  </conditionalFormatting>
  <conditionalFormatting sqref="F38">
    <cfRule type="cellIs" dxfId="81" priority="21" stopIfTrue="1" operator="lessThan">
      <formula>0</formula>
    </cfRule>
    <cfRule type="cellIs" dxfId="80" priority="22" stopIfTrue="1" operator="greaterThanOrEqual">
      <formula>0</formula>
    </cfRule>
  </conditionalFormatting>
  <conditionalFormatting sqref="F39">
    <cfRule type="cellIs" dxfId="79" priority="19" stopIfTrue="1" operator="lessThan">
      <formula>0</formula>
    </cfRule>
    <cfRule type="cellIs" dxfId="78" priority="20" stopIfTrue="1" operator="greaterThanOrEqual">
      <formula>0</formula>
    </cfRule>
  </conditionalFormatting>
  <conditionalFormatting sqref="F41 F46">
    <cfRule type="cellIs" dxfId="77" priority="17" stopIfTrue="1" operator="lessThan">
      <formula>0</formula>
    </cfRule>
    <cfRule type="cellIs" dxfId="76" priority="18" stopIfTrue="1" operator="greaterThanOrEqual">
      <formula>0</formula>
    </cfRule>
  </conditionalFormatting>
  <conditionalFormatting sqref="F42">
    <cfRule type="cellIs" dxfId="75" priority="15" stopIfTrue="1" operator="lessThan">
      <formula>0</formula>
    </cfRule>
    <cfRule type="cellIs" dxfId="74" priority="16" stopIfTrue="1" operator="greaterThanOrEqual">
      <formula>0</formula>
    </cfRule>
  </conditionalFormatting>
  <conditionalFormatting sqref="F43">
    <cfRule type="cellIs" dxfId="73" priority="13" stopIfTrue="1" operator="lessThan">
      <formula>0</formula>
    </cfRule>
    <cfRule type="cellIs" dxfId="72" priority="14" stopIfTrue="1" operator="greaterThanOrEqual">
      <formula>0</formula>
    </cfRule>
  </conditionalFormatting>
  <conditionalFormatting sqref="F44:F45">
    <cfRule type="cellIs" dxfId="71" priority="11" stopIfTrue="1" operator="lessThan">
      <formula>0</formula>
    </cfRule>
    <cfRule type="cellIs" dxfId="70" priority="12" stopIfTrue="1" operator="greaterThanOrEqual">
      <formula>0</formula>
    </cfRule>
  </conditionalFormatting>
  <conditionalFormatting sqref="F48">
    <cfRule type="cellIs" dxfId="69" priority="9" stopIfTrue="1" operator="lessThan">
      <formula>0</formula>
    </cfRule>
    <cfRule type="cellIs" dxfId="68" priority="10" stopIfTrue="1" operator="greaterThanOrEqual">
      <formula>0</formula>
    </cfRule>
  </conditionalFormatting>
  <conditionalFormatting sqref="F49">
    <cfRule type="cellIs" dxfId="67" priority="7" stopIfTrue="1" operator="lessThan">
      <formula>0</formula>
    </cfRule>
    <cfRule type="cellIs" dxfId="66" priority="8" stopIfTrue="1" operator="greaterThanOrEqual">
      <formula>0</formula>
    </cfRule>
  </conditionalFormatting>
  <conditionalFormatting sqref="F51">
    <cfRule type="cellIs" dxfId="65" priority="5" stopIfTrue="1" operator="lessThan">
      <formula>0</formula>
    </cfRule>
    <cfRule type="cellIs" dxfId="64" priority="6" stopIfTrue="1" operator="greaterThanOrEqual">
      <formula>0</formula>
    </cfRule>
  </conditionalFormatting>
  <conditionalFormatting sqref="H59">
    <cfRule type="cellIs" dxfId="63" priority="3" stopIfTrue="1" operator="lessThan">
      <formula>0</formula>
    </cfRule>
    <cfRule type="cellIs" dxfId="62" priority="4" stopIfTrue="1" operator="greaterThanOrEqual">
      <formula>0</formula>
    </cfRule>
  </conditionalFormatting>
  <conditionalFormatting sqref="H60">
    <cfRule type="cellIs" dxfId="61" priority="1" stopIfTrue="1" operator="lessThan">
      <formula>0</formula>
    </cfRule>
    <cfRule type="cellIs" dxfId="6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1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G51" numberStoredAsText="1"/>
    <ignoredError sqref="D8:E8" twoDigitTextYear="1"/>
    <ignoredError sqref="D9:E9" twoDigitTextYear="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0</xdr:col>
                <xdr:colOff>190500</xdr:colOff>
                <xdr:row>59</xdr:row>
                <xdr:rowOff>9525</xdr:rowOff>
              </from>
              <to>
                <xdr:col>6</xdr:col>
                <xdr:colOff>1438275</xdr:colOff>
                <xdr:row>87</xdr:row>
                <xdr:rowOff>85725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5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89" customWidth="1"/>
    <col min="2" max="2" width="9.28515625" style="89" customWidth="1"/>
    <col min="3" max="3" width="63.85546875" style="89" customWidth="1"/>
    <col min="4" max="7" width="28.7109375" style="89" customWidth="1"/>
    <col min="8" max="8" width="3.140625" style="89" customWidth="1"/>
    <col min="9" max="9" width="10.5703125" style="89" customWidth="1"/>
    <col min="10" max="16384" width="11.5703125" style="89"/>
  </cols>
  <sheetData>
    <row r="1" spans="2:10" ht="14.25" customHeight="1"/>
    <row r="2" spans="2:10" ht="7.5" customHeight="1" thickBot="1">
      <c r="B2" s="125"/>
      <c r="C2" s="125"/>
      <c r="D2" s="125"/>
      <c r="E2" s="125"/>
      <c r="F2" s="125"/>
      <c r="G2" s="125"/>
    </row>
    <row r="3" spans="2:10" ht="21" customHeight="1" thickBot="1">
      <c r="B3" s="7" t="s">
        <v>72</v>
      </c>
      <c r="C3" s="8"/>
      <c r="D3" s="8"/>
      <c r="E3" s="8"/>
      <c r="F3" s="8"/>
      <c r="G3" s="9"/>
    </row>
    <row r="4" spans="2:10" ht="14.25" customHeight="1">
      <c r="B4" s="10"/>
      <c r="C4" s="126" t="s">
        <v>3</v>
      </c>
      <c r="D4" s="12" t="s">
        <v>4</v>
      </c>
      <c r="E4" s="12" t="s">
        <v>5</v>
      </c>
      <c r="F4" s="13" t="s">
        <v>6</v>
      </c>
      <c r="G4" s="14" t="s">
        <v>6</v>
      </c>
    </row>
    <row r="5" spans="2:10" ht="14.25">
      <c r="B5" s="15"/>
      <c r="C5" s="127" t="s">
        <v>7</v>
      </c>
      <c r="D5" s="17" t="s">
        <v>73</v>
      </c>
      <c r="E5" s="17" t="s">
        <v>74</v>
      </c>
      <c r="F5" s="18" t="s">
        <v>10</v>
      </c>
      <c r="G5" s="19" t="s">
        <v>10</v>
      </c>
    </row>
    <row r="6" spans="2:10" ht="15" thickBot="1">
      <c r="B6" s="128"/>
      <c r="C6" s="129"/>
      <c r="D6" s="130">
        <v>2022</v>
      </c>
      <c r="E6" s="130">
        <v>2022</v>
      </c>
      <c r="F6" s="131" t="s">
        <v>12</v>
      </c>
      <c r="G6" s="132" t="s">
        <v>13</v>
      </c>
    </row>
    <row r="7" spans="2:10" ht="20.100000000000001" customHeight="1" thickBot="1">
      <c r="B7" s="57"/>
      <c r="C7" s="77" t="s">
        <v>75</v>
      </c>
      <c r="D7" s="133"/>
      <c r="E7" s="133"/>
      <c r="F7" s="134"/>
      <c r="G7" s="135"/>
    </row>
    <row r="8" spans="2:10" ht="20.100000000000001" customHeight="1">
      <c r="B8" s="136" t="s">
        <v>15</v>
      </c>
      <c r="C8" s="137" t="s">
        <v>76</v>
      </c>
      <c r="D8" s="138">
        <v>40</v>
      </c>
      <c r="E8" s="138">
        <v>33.75</v>
      </c>
      <c r="F8" s="139">
        <v>-6.25</v>
      </c>
      <c r="G8" s="32">
        <v>-15.625</v>
      </c>
      <c r="J8" s="99"/>
    </row>
    <row r="9" spans="2:10" ht="20.100000000000001" customHeight="1">
      <c r="B9" s="136" t="s">
        <v>15</v>
      </c>
      <c r="C9" s="137" t="s">
        <v>77</v>
      </c>
      <c r="D9" s="138">
        <v>6.34375</v>
      </c>
      <c r="E9" s="138">
        <v>6.25</v>
      </c>
      <c r="F9" s="139">
        <v>-9.375E-2</v>
      </c>
      <c r="G9" s="32">
        <v>-1.477832512315274</v>
      </c>
      <c r="J9" s="99"/>
    </row>
    <row r="10" spans="2:10" ht="20.100000000000001" customHeight="1">
      <c r="B10" s="136" t="s">
        <v>15</v>
      </c>
      <c r="C10" s="140" t="s">
        <v>78</v>
      </c>
      <c r="D10" s="138">
        <v>6.1875</v>
      </c>
      <c r="E10" s="138">
        <v>6.25</v>
      </c>
      <c r="F10" s="139">
        <v>6.25E-2</v>
      </c>
      <c r="G10" s="32">
        <v>1.0101010101010104</v>
      </c>
      <c r="J10" s="99"/>
    </row>
    <row r="11" spans="2:10" ht="20.100000000000001" customHeight="1">
      <c r="B11" s="136" t="s">
        <v>15</v>
      </c>
      <c r="C11" s="137" t="s">
        <v>79</v>
      </c>
      <c r="D11" s="138">
        <v>5.8995488580999798</v>
      </c>
      <c r="E11" s="138">
        <v>5.8995488580999798</v>
      </c>
      <c r="F11" s="139">
        <v>0</v>
      </c>
      <c r="G11" s="32">
        <v>0</v>
      </c>
      <c r="J11" s="99"/>
    </row>
    <row r="12" spans="2:10" ht="20.100000000000001" customHeight="1">
      <c r="B12" s="136" t="s">
        <v>15</v>
      </c>
      <c r="C12" s="140" t="s">
        <v>80</v>
      </c>
      <c r="D12" s="138">
        <v>5.9999999999999991</v>
      </c>
      <c r="E12" s="138">
        <v>5.9999999999999991</v>
      </c>
      <c r="F12" s="139">
        <v>0</v>
      </c>
      <c r="G12" s="32">
        <v>0</v>
      </c>
      <c r="J12" s="99"/>
    </row>
    <row r="13" spans="2:10" ht="20.100000000000001" customHeight="1">
      <c r="B13" s="136" t="s">
        <v>15</v>
      </c>
      <c r="C13" s="137" t="s">
        <v>81</v>
      </c>
      <c r="D13" s="138">
        <v>65.727499999999992</v>
      </c>
      <c r="E13" s="138">
        <v>65.727499999999992</v>
      </c>
      <c r="F13" s="139">
        <v>0</v>
      </c>
      <c r="G13" s="32">
        <v>0</v>
      </c>
      <c r="J13" s="99"/>
    </row>
    <row r="14" spans="2:10" ht="20.100000000000001" customHeight="1">
      <c r="B14" s="136" t="s">
        <v>15</v>
      </c>
      <c r="C14" s="137" t="s">
        <v>82</v>
      </c>
      <c r="D14" s="138">
        <v>39.958838060097918</v>
      </c>
      <c r="E14" s="138">
        <v>38.068646271528117</v>
      </c>
      <c r="F14" s="139">
        <v>-1.8901917885698012</v>
      </c>
      <c r="G14" s="32">
        <v>-4.7303472281325014</v>
      </c>
      <c r="J14" s="99"/>
    </row>
    <row r="15" spans="2:10" ht="20.100000000000001" customHeight="1">
      <c r="B15" s="136" t="s">
        <v>15</v>
      </c>
      <c r="C15" s="137" t="s">
        <v>83</v>
      </c>
      <c r="D15" s="138">
        <v>57.75773800000001</v>
      </c>
      <c r="E15" s="138">
        <v>57.449135999999996</v>
      </c>
      <c r="F15" s="139">
        <v>-0.3086020000000147</v>
      </c>
      <c r="G15" s="32">
        <v>-0.53430416544361492</v>
      </c>
      <c r="J15" s="99"/>
    </row>
    <row r="16" spans="2:10" ht="20.100000000000001" customHeight="1">
      <c r="B16" s="136" t="s">
        <v>15</v>
      </c>
      <c r="C16" s="137" t="s">
        <v>84</v>
      </c>
      <c r="D16" s="138">
        <v>75</v>
      </c>
      <c r="E16" s="138">
        <v>75</v>
      </c>
      <c r="F16" s="139">
        <v>0</v>
      </c>
      <c r="G16" s="32">
        <v>0</v>
      </c>
      <c r="J16" s="99"/>
    </row>
    <row r="17" spans="2:10" ht="20.100000000000001" customHeight="1">
      <c r="B17" s="136" t="s">
        <v>15</v>
      </c>
      <c r="C17" s="137" t="s">
        <v>85</v>
      </c>
      <c r="D17" s="138">
        <v>73.420183526908417</v>
      </c>
      <c r="E17" s="138">
        <v>73.420183526908417</v>
      </c>
      <c r="F17" s="139">
        <v>0</v>
      </c>
      <c r="G17" s="32">
        <v>0</v>
      </c>
      <c r="J17" s="99"/>
    </row>
    <row r="18" spans="2:10" ht="20.100000000000001" customHeight="1">
      <c r="B18" s="136" t="s">
        <v>15</v>
      </c>
      <c r="C18" s="137" t="s">
        <v>86</v>
      </c>
      <c r="D18" s="138">
        <v>107.86408839779006</v>
      </c>
      <c r="E18" s="138">
        <v>107.86408839779006</v>
      </c>
      <c r="F18" s="139">
        <v>0</v>
      </c>
      <c r="G18" s="32">
        <v>0</v>
      </c>
      <c r="J18" s="99"/>
    </row>
    <row r="19" spans="2:10" ht="20.100000000000001" customHeight="1">
      <c r="B19" s="136" t="s">
        <v>15</v>
      </c>
      <c r="C19" s="137" t="s">
        <v>87</v>
      </c>
      <c r="D19" s="138">
        <v>145.28159567940722</v>
      </c>
      <c r="E19" s="138">
        <v>144.19954495702774</v>
      </c>
      <c r="F19" s="139">
        <v>-1.0820507223794777</v>
      </c>
      <c r="G19" s="32">
        <v>-0.7447954555560159</v>
      </c>
      <c r="J19" s="99"/>
    </row>
    <row r="20" spans="2:10" ht="20.100000000000001" customHeight="1">
      <c r="B20" s="136" t="s">
        <v>15</v>
      </c>
      <c r="C20" s="137" t="s">
        <v>88</v>
      </c>
      <c r="D20" s="138">
        <v>55.621351742599998</v>
      </c>
      <c r="E20" s="138">
        <v>54.389745466833382</v>
      </c>
      <c r="F20" s="139">
        <v>-1.231606275766616</v>
      </c>
      <c r="G20" s="32">
        <v>-2.214268868304643</v>
      </c>
      <c r="J20" s="99"/>
    </row>
    <row r="21" spans="2:10" ht="20.100000000000001" customHeight="1">
      <c r="B21" s="136" t="s">
        <v>15</v>
      </c>
      <c r="C21" s="137" t="s">
        <v>89</v>
      </c>
      <c r="D21" s="138">
        <v>78.609451647212481</v>
      </c>
      <c r="E21" s="138">
        <v>84.53758128224851</v>
      </c>
      <c r="F21" s="139">
        <v>5.9281296350360293</v>
      </c>
      <c r="G21" s="32">
        <v>7.5412428287129956</v>
      </c>
      <c r="J21" s="99"/>
    </row>
    <row r="22" spans="2:10" ht="20.100000000000001" customHeight="1">
      <c r="B22" s="136" t="s">
        <v>15</v>
      </c>
      <c r="C22" s="137" t="s">
        <v>90</v>
      </c>
      <c r="D22" s="138">
        <v>68.347248331396571</v>
      </c>
      <c r="E22" s="138">
        <v>76.205666854139167</v>
      </c>
      <c r="F22" s="139">
        <v>7.8584185227425962</v>
      </c>
      <c r="G22" s="32">
        <v>11.497783326461558</v>
      </c>
      <c r="J22" s="99"/>
    </row>
    <row r="23" spans="2:10" ht="20.100000000000001" customHeight="1">
      <c r="B23" s="136" t="s">
        <v>15</v>
      </c>
      <c r="C23" s="137" t="s">
        <v>91</v>
      </c>
      <c r="D23" s="138">
        <v>78.939476455340625</v>
      </c>
      <c r="E23" s="138">
        <v>82.164029810548215</v>
      </c>
      <c r="F23" s="139">
        <v>3.2245533552075898</v>
      </c>
      <c r="G23" s="32">
        <v>4.0848425908067156</v>
      </c>
      <c r="J23" s="99"/>
    </row>
    <row r="24" spans="2:10" ht="20.100000000000001" customHeight="1">
      <c r="B24" s="136" t="s">
        <v>15</v>
      </c>
      <c r="C24" s="137" t="s">
        <v>92</v>
      </c>
      <c r="D24" s="138">
        <v>76.902787542573776</v>
      </c>
      <c r="E24" s="138">
        <v>81.034149892191607</v>
      </c>
      <c r="F24" s="139">
        <v>4.1313623496178309</v>
      </c>
      <c r="G24" s="32">
        <v>5.3721880332760179</v>
      </c>
      <c r="J24" s="99"/>
    </row>
    <row r="25" spans="2:10" ht="20.100000000000001" customHeight="1">
      <c r="B25" s="136" t="s">
        <v>15</v>
      </c>
      <c r="C25" s="137" t="s">
        <v>93</v>
      </c>
      <c r="D25" s="138">
        <v>451.46999999999997</v>
      </c>
      <c r="E25" s="138">
        <v>492.32</v>
      </c>
      <c r="F25" s="139">
        <v>40.850000000000023</v>
      </c>
      <c r="G25" s="32">
        <v>9.0482202582674489</v>
      </c>
      <c r="J25" s="99"/>
    </row>
    <row r="26" spans="2:10" ht="20.100000000000001" customHeight="1">
      <c r="B26" s="136" t="s">
        <v>15</v>
      </c>
      <c r="C26" s="137" t="s">
        <v>94</v>
      </c>
      <c r="D26" s="138">
        <v>257.95903905735327</v>
      </c>
      <c r="E26" s="138">
        <v>222.34432826704037</v>
      </c>
      <c r="F26" s="139">
        <v>-35.614710790312898</v>
      </c>
      <c r="G26" s="32">
        <v>-13.806343410356135</v>
      </c>
      <c r="J26" s="99"/>
    </row>
    <row r="27" spans="2:10" ht="20.100000000000001" customHeight="1">
      <c r="B27" s="136" t="s">
        <v>15</v>
      </c>
      <c r="C27" s="137" t="s">
        <v>95</v>
      </c>
      <c r="D27" s="138">
        <v>133.22</v>
      </c>
      <c r="E27" s="138">
        <v>132.85</v>
      </c>
      <c r="F27" s="139">
        <v>-0.37000000000000455</v>
      </c>
      <c r="G27" s="32">
        <v>-0.27773607566430769</v>
      </c>
      <c r="J27" s="99"/>
    </row>
    <row r="28" spans="2:10" ht="20.100000000000001" customHeight="1" thickBot="1">
      <c r="B28" s="136" t="s">
        <v>15</v>
      </c>
      <c r="C28" s="137" t="s">
        <v>96</v>
      </c>
      <c r="D28" s="138">
        <v>85.000000000000014</v>
      </c>
      <c r="E28" s="138">
        <v>77.5</v>
      </c>
      <c r="F28" s="139">
        <v>-7.5000000000000142</v>
      </c>
      <c r="G28" s="32">
        <v>-8.8235294117647243</v>
      </c>
      <c r="J28" s="99"/>
    </row>
    <row r="29" spans="2:10" ht="20.100000000000001" customHeight="1" thickBot="1">
      <c r="B29" s="57"/>
      <c r="C29" s="77" t="s">
        <v>97</v>
      </c>
      <c r="D29" s="141"/>
      <c r="E29" s="141"/>
      <c r="F29" s="142"/>
      <c r="G29" s="143"/>
    </row>
    <row r="30" spans="2:10" ht="20.100000000000001" customHeight="1">
      <c r="B30" s="144" t="s">
        <v>15</v>
      </c>
      <c r="C30" s="145" t="s">
        <v>98</v>
      </c>
      <c r="D30" s="146">
        <v>66.241837195010419</v>
      </c>
      <c r="E30" s="146">
        <v>73.512904331500152</v>
      </c>
      <c r="F30" s="139">
        <v>7.2710671364897337</v>
      </c>
      <c r="G30" s="32">
        <v>10.976548121822645</v>
      </c>
    </row>
    <row r="31" spans="2:10" ht="20.100000000000001" customHeight="1">
      <c r="B31" s="147" t="s">
        <v>15</v>
      </c>
      <c r="C31" s="148" t="s">
        <v>99</v>
      </c>
      <c r="D31" s="138">
        <v>109.0666815266373</v>
      </c>
      <c r="E31" s="138">
        <v>119.90606859303206</v>
      </c>
      <c r="F31" s="139">
        <v>10.839387066394764</v>
      </c>
      <c r="G31" s="32">
        <v>9.938311970872121</v>
      </c>
    </row>
    <row r="32" spans="2:10" ht="20.100000000000001" customHeight="1">
      <c r="B32" s="147" t="s">
        <v>15</v>
      </c>
      <c r="C32" s="148" t="s">
        <v>100</v>
      </c>
      <c r="D32" s="138">
        <v>58.189023697992496</v>
      </c>
      <c r="E32" s="138">
        <v>53.838739134512387</v>
      </c>
      <c r="F32" s="139">
        <v>-4.3502845634801091</v>
      </c>
      <c r="G32" s="32">
        <v>-7.4761257141184672</v>
      </c>
    </row>
    <row r="33" spans="2:7" ht="20.100000000000001" customHeight="1">
      <c r="B33" s="147" t="s">
        <v>15</v>
      </c>
      <c r="C33" s="148" t="s">
        <v>101</v>
      </c>
      <c r="D33" s="138">
        <v>33.5</v>
      </c>
      <c r="E33" s="138">
        <v>33.5</v>
      </c>
      <c r="F33" s="139">
        <v>0</v>
      </c>
      <c r="G33" s="32">
        <v>0</v>
      </c>
    </row>
    <row r="34" spans="2:7" ht="20.100000000000001" customHeight="1">
      <c r="B34" s="147" t="s">
        <v>15</v>
      </c>
      <c r="C34" s="148" t="s">
        <v>102</v>
      </c>
      <c r="D34" s="138">
        <v>34.719779537089728</v>
      </c>
      <c r="E34" s="138">
        <v>41.518535625625745</v>
      </c>
      <c r="F34" s="139">
        <v>6.7987560885360168</v>
      </c>
      <c r="G34" s="32">
        <v>19.581795101184852</v>
      </c>
    </row>
    <row r="35" spans="2:7" ht="20.100000000000001" customHeight="1">
      <c r="B35" s="147" t="s">
        <v>15</v>
      </c>
      <c r="C35" s="148" t="s">
        <v>103</v>
      </c>
      <c r="D35" s="138">
        <v>27.13074545945506</v>
      </c>
      <c r="E35" s="138">
        <v>24.293447259140446</v>
      </c>
      <c r="F35" s="139">
        <v>-2.8372982003146134</v>
      </c>
      <c r="G35" s="32">
        <v>-10.457870405937612</v>
      </c>
    </row>
    <row r="36" spans="2:7" ht="20.100000000000001" customHeight="1">
      <c r="B36" s="147" t="s">
        <v>15</v>
      </c>
      <c r="C36" s="148" t="s">
        <v>104</v>
      </c>
      <c r="D36" s="138">
        <v>160.75390958017741</v>
      </c>
      <c r="E36" s="138">
        <v>162.60838894741175</v>
      </c>
      <c r="F36" s="139">
        <v>1.8544793672343474</v>
      </c>
      <c r="G36" s="32">
        <v>1.1536138511825129</v>
      </c>
    </row>
    <row r="37" spans="2:7" ht="20.100000000000001" customHeight="1">
      <c r="B37" s="147" t="s">
        <v>15</v>
      </c>
      <c r="C37" s="148" t="s">
        <v>105</v>
      </c>
      <c r="D37" s="138">
        <v>31.611486251442955</v>
      </c>
      <c r="E37" s="138">
        <v>33.696602705253227</v>
      </c>
      <c r="F37" s="139">
        <v>2.0851164538102722</v>
      </c>
      <c r="G37" s="32">
        <v>6.596072191053949</v>
      </c>
    </row>
    <row r="38" spans="2:7" ht="20.100000000000001" customHeight="1">
      <c r="B38" s="147" t="s">
        <v>15</v>
      </c>
      <c r="C38" s="148" t="s">
        <v>106</v>
      </c>
      <c r="D38" s="138">
        <v>270.6800594959621</v>
      </c>
      <c r="E38" s="138">
        <v>268.28458073737573</v>
      </c>
      <c r="F38" s="139">
        <v>-2.3954787585863642</v>
      </c>
      <c r="G38" s="32">
        <v>-0.88498530813353682</v>
      </c>
    </row>
    <row r="39" spans="2:7" ht="20.100000000000001" customHeight="1">
      <c r="B39" s="147" t="s">
        <v>15</v>
      </c>
      <c r="C39" s="148" t="s">
        <v>107</v>
      </c>
      <c r="D39" s="138">
        <v>21.424319373181213</v>
      </c>
      <c r="E39" s="138">
        <v>27.433668916528539</v>
      </c>
      <c r="F39" s="139">
        <v>6.0093495433473265</v>
      </c>
      <c r="G39" s="32">
        <v>28.049196983451338</v>
      </c>
    </row>
    <row r="40" spans="2:7" ht="20.100000000000001" customHeight="1">
      <c r="B40" s="147" t="s">
        <v>15</v>
      </c>
      <c r="C40" s="148" t="s">
        <v>108</v>
      </c>
      <c r="D40" s="138">
        <v>39.246962935279591</v>
      </c>
      <c r="E40" s="138">
        <v>31.850564079590875</v>
      </c>
      <c r="F40" s="139">
        <v>-7.3963988556887159</v>
      </c>
      <c r="G40" s="32">
        <v>-18.845786533561295</v>
      </c>
    </row>
    <row r="41" spans="2:7" ht="20.100000000000001" customHeight="1">
      <c r="B41" s="147" t="s">
        <v>15</v>
      </c>
      <c r="C41" s="148" t="s">
        <v>109</v>
      </c>
      <c r="D41" s="138">
        <v>97.252833287476989</v>
      </c>
      <c r="E41" s="138">
        <v>91.10317509365278</v>
      </c>
      <c r="F41" s="139">
        <v>-6.1496581938242088</v>
      </c>
      <c r="G41" s="32">
        <v>-6.3233717578653739</v>
      </c>
    </row>
    <row r="42" spans="2:7" ht="20.100000000000001" customHeight="1">
      <c r="B42" s="147" t="s">
        <v>15</v>
      </c>
      <c r="C42" s="148" t="s">
        <v>110</v>
      </c>
      <c r="D42" s="138">
        <v>88.73007525471823</v>
      </c>
      <c r="E42" s="138">
        <v>89.050940507213198</v>
      </c>
      <c r="F42" s="139">
        <v>0.32086525249496844</v>
      </c>
      <c r="G42" s="32">
        <v>0.36161949775637936</v>
      </c>
    </row>
    <row r="43" spans="2:7" ht="20.100000000000001" customHeight="1">
      <c r="B43" s="147" t="s">
        <v>15</v>
      </c>
      <c r="C43" s="148" t="s">
        <v>111</v>
      </c>
      <c r="D43" s="138">
        <v>36.237255244188582</v>
      </c>
      <c r="E43" s="138">
        <v>36.887252875483398</v>
      </c>
      <c r="F43" s="139">
        <v>0.64999763129481636</v>
      </c>
      <c r="G43" s="32">
        <v>1.7937275516998739</v>
      </c>
    </row>
    <row r="44" spans="2:7" ht="20.100000000000001" customHeight="1">
      <c r="B44" s="147" t="s">
        <v>15</v>
      </c>
      <c r="C44" s="148" t="s">
        <v>112</v>
      </c>
      <c r="D44" s="138">
        <v>25.501901889873857</v>
      </c>
      <c r="E44" s="138">
        <v>27.205862423362014</v>
      </c>
      <c r="F44" s="139">
        <v>1.7039605334881571</v>
      </c>
      <c r="G44" s="32">
        <v>6.6816998231992812</v>
      </c>
    </row>
    <row r="45" spans="2:7" ht="20.100000000000001" customHeight="1">
      <c r="B45" s="147" t="s">
        <v>15</v>
      </c>
      <c r="C45" s="148" t="s">
        <v>113</v>
      </c>
      <c r="D45" s="138">
        <v>84.941768853342452</v>
      </c>
      <c r="E45" s="138">
        <v>83.34443270176638</v>
      </c>
      <c r="F45" s="139">
        <v>-1.5973361515760729</v>
      </c>
      <c r="G45" s="32">
        <v>-1.8805072853309355</v>
      </c>
    </row>
    <row r="46" spans="2:7" ht="20.100000000000001" customHeight="1">
      <c r="B46" s="147" t="s">
        <v>15</v>
      </c>
      <c r="C46" s="148" t="s">
        <v>114</v>
      </c>
      <c r="D46" s="138">
        <v>65.950441801619192</v>
      </c>
      <c r="E46" s="138">
        <v>76.226684164813648</v>
      </c>
      <c r="F46" s="139">
        <v>10.276242363194456</v>
      </c>
      <c r="G46" s="32">
        <v>15.581764249746328</v>
      </c>
    </row>
    <row r="47" spans="2:7" ht="20.100000000000001" customHeight="1">
      <c r="B47" s="147" t="s">
        <v>15</v>
      </c>
      <c r="C47" s="148" t="s">
        <v>115</v>
      </c>
      <c r="D47" s="138">
        <v>75.991514931835994</v>
      </c>
      <c r="E47" s="138">
        <v>78.770108470531838</v>
      </c>
      <c r="F47" s="139">
        <v>2.7785935386958442</v>
      </c>
      <c r="G47" s="32">
        <v>3.6564523568035554</v>
      </c>
    </row>
    <row r="48" spans="2:7" ht="20.100000000000001" customHeight="1">
      <c r="B48" s="147" t="s">
        <v>15</v>
      </c>
      <c r="C48" s="148" t="s">
        <v>116</v>
      </c>
      <c r="D48" s="138">
        <v>23.809053778750148</v>
      </c>
      <c r="E48" s="138">
        <v>21.277425015337762</v>
      </c>
      <c r="F48" s="139">
        <v>-2.5316287634123853</v>
      </c>
      <c r="G48" s="32">
        <v>-10.633050716496314</v>
      </c>
    </row>
    <row r="49" spans="2:10" ht="20.100000000000001" customHeight="1" thickBot="1">
      <c r="B49" s="149" t="s">
        <v>15</v>
      </c>
      <c r="C49" s="150" t="s">
        <v>117</v>
      </c>
      <c r="D49" s="151">
        <v>37.223061612334178</v>
      </c>
      <c r="E49" s="151">
        <v>39.7253089565884</v>
      </c>
      <c r="F49" s="152">
        <v>2.5022473442542221</v>
      </c>
      <c r="G49" s="38">
        <v>6.7223039585359743</v>
      </c>
    </row>
    <row r="50" spans="2:10" ht="15" customHeight="1">
      <c r="B50" s="153" t="s">
        <v>118</v>
      </c>
      <c r="C50" s="95"/>
      <c r="F50" s="95"/>
      <c r="G50" s="95"/>
      <c r="J50" s="154"/>
    </row>
    <row r="51" spans="2:10" ht="48.75" customHeight="1">
      <c r="B51" s="155" t="s">
        <v>119</v>
      </c>
      <c r="C51" s="155"/>
      <c r="D51" s="155"/>
      <c r="E51" s="155"/>
      <c r="F51" s="155"/>
      <c r="G51" s="155"/>
    </row>
    <row r="52" spans="2:10" ht="14.25">
      <c r="B52" s="122" t="s">
        <v>120</v>
      </c>
      <c r="D52" s="156"/>
      <c r="E52" s="156"/>
      <c r="F52" s="95"/>
      <c r="G52" s="95"/>
    </row>
    <row r="53" spans="2:10" ht="14.25">
      <c r="B53" s="122"/>
      <c r="D53" s="156"/>
      <c r="E53" s="156"/>
      <c r="F53" s="95"/>
      <c r="G53" s="95"/>
    </row>
    <row r="54" spans="2:10" ht="27" customHeight="1">
      <c r="B54" s="157"/>
      <c r="C54" s="157"/>
      <c r="D54" s="157"/>
      <c r="E54" s="157"/>
      <c r="F54" s="157"/>
      <c r="G54" s="157"/>
    </row>
    <row r="55" spans="2:10" s="95" customFormat="1" ht="45" customHeight="1">
      <c r="B55" s="158"/>
      <c r="C55" s="158"/>
      <c r="D55" s="158"/>
      <c r="E55" s="158"/>
      <c r="F55" s="158"/>
      <c r="G55" s="158"/>
    </row>
    <row r="56" spans="2:10" ht="47.25" customHeight="1">
      <c r="B56" s="159" t="s">
        <v>70</v>
      </c>
      <c r="C56" s="159"/>
      <c r="D56" s="159"/>
      <c r="E56" s="159"/>
      <c r="F56" s="159"/>
      <c r="G56" s="159"/>
    </row>
    <row r="57" spans="2:10" ht="51" customHeight="1">
      <c r="I57" s="160"/>
    </row>
    <row r="58" spans="2:10" ht="18.75" customHeight="1">
      <c r="I58" s="160"/>
    </row>
    <row r="59" spans="2:10" ht="18.75" customHeight="1">
      <c r="I59" s="160"/>
    </row>
    <row r="60" spans="2:10" ht="13.5" customHeight="1">
      <c r="I60" s="160"/>
    </row>
    <row r="61" spans="2:10" ht="15" customHeight="1">
      <c r="B61" s="161"/>
      <c r="C61" s="162"/>
      <c r="D61" s="163"/>
      <c r="E61" s="163"/>
      <c r="F61" s="161"/>
      <c r="G61" s="161"/>
    </row>
    <row r="62" spans="2:10" ht="11.25" customHeight="1">
      <c r="B62" s="161"/>
      <c r="C62" s="162"/>
      <c r="D62" s="161"/>
      <c r="E62" s="161"/>
      <c r="F62" s="161"/>
      <c r="G62" s="161"/>
    </row>
    <row r="63" spans="2:10" ht="13.5" customHeight="1">
      <c r="B63" s="161"/>
      <c r="C63" s="161"/>
      <c r="D63" s="164"/>
      <c r="E63" s="164"/>
      <c r="F63" s="165"/>
      <c r="G63" s="165"/>
    </row>
    <row r="64" spans="2:10" ht="6" customHeight="1">
      <c r="B64" s="166"/>
      <c r="C64" s="167"/>
      <c r="D64" s="168"/>
      <c r="E64" s="168"/>
      <c r="F64" s="169"/>
      <c r="G64" s="168"/>
    </row>
    <row r="65" spans="2:11" ht="15" customHeight="1">
      <c r="B65" s="166"/>
      <c r="C65" s="167"/>
      <c r="D65" s="168"/>
      <c r="E65" s="168"/>
      <c r="F65" s="169"/>
      <c r="G65" s="168"/>
    </row>
    <row r="66" spans="2:11" ht="15" customHeight="1">
      <c r="B66" s="166"/>
      <c r="C66" s="167"/>
      <c r="D66" s="168"/>
      <c r="E66" s="168"/>
      <c r="F66" s="169"/>
      <c r="G66" s="168"/>
    </row>
    <row r="67" spans="2:11" ht="15" customHeight="1">
      <c r="B67" s="166"/>
      <c r="C67" s="167"/>
      <c r="D67" s="168"/>
      <c r="E67" s="168"/>
      <c r="F67" s="169"/>
      <c r="G67" s="170"/>
    </row>
    <row r="68" spans="2:11" ht="15" customHeight="1">
      <c r="B68" s="166"/>
      <c r="C68" s="171"/>
      <c r="D68" s="168"/>
      <c r="E68" s="168"/>
      <c r="F68" s="169"/>
      <c r="G68" s="170"/>
      <c r="I68" s="172"/>
    </row>
    <row r="69" spans="2:11" ht="15" customHeight="1">
      <c r="B69" s="166"/>
      <c r="C69" s="171"/>
      <c r="D69" s="168"/>
      <c r="E69" s="168"/>
      <c r="F69" s="169"/>
      <c r="G69" s="170"/>
      <c r="H69" s="172"/>
      <c r="I69" s="173"/>
    </row>
    <row r="70" spans="2:11" ht="15" customHeight="1">
      <c r="B70" s="174"/>
      <c r="C70" s="171"/>
      <c r="D70" s="168"/>
      <c r="E70" s="168"/>
      <c r="F70" s="169"/>
      <c r="G70" s="170"/>
      <c r="H70" s="172"/>
      <c r="I70" s="173"/>
      <c r="J70" s="99"/>
    </row>
    <row r="71" spans="2:11" ht="15" customHeight="1">
      <c r="B71" s="166"/>
      <c r="C71" s="171"/>
      <c r="D71" s="168"/>
      <c r="E71" s="168"/>
      <c r="F71" s="169"/>
      <c r="G71" s="168"/>
      <c r="H71" s="173"/>
      <c r="K71" s="124"/>
    </row>
    <row r="72" spans="2:11" ht="15" customHeight="1">
      <c r="B72" s="166"/>
      <c r="C72" s="171"/>
      <c r="D72" s="168"/>
      <c r="E72" s="168"/>
      <c r="F72" s="169"/>
      <c r="G72" s="168"/>
      <c r="H72" s="172"/>
    </row>
    <row r="73" spans="2:11" ht="15" customHeight="1">
      <c r="B73" s="166"/>
      <c r="C73" s="171"/>
      <c r="D73" s="168"/>
      <c r="E73" s="168"/>
      <c r="F73" s="169"/>
      <c r="H73" s="111"/>
      <c r="I73" s="173"/>
    </row>
    <row r="74" spans="2:11" ht="15" customHeight="1">
      <c r="B74" s="166"/>
      <c r="C74" s="175"/>
      <c r="D74" s="168"/>
      <c r="E74" s="168"/>
      <c r="F74" s="169"/>
      <c r="I74" s="173"/>
    </row>
    <row r="75" spans="2:11" ht="15" customHeight="1">
      <c r="B75" s="166"/>
      <c r="C75" s="176"/>
      <c r="D75" s="168"/>
      <c r="E75" s="168"/>
      <c r="F75" s="169"/>
      <c r="G75" s="124" t="s">
        <v>71</v>
      </c>
    </row>
    <row r="76" spans="2:11" ht="15" customHeight="1">
      <c r="B76" s="166"/>
      <c r="C76" s="171"/>
      <c r="D76" s="177"/>
      <c r="E76" s="177"/>
      <c r="F76" s="169"/>
    </row>
    <row r="77" spans="2:11" ht="15" customHeight="1">
      <c r="B77" s="166"/>
      <c r="C77" s="178"/>
      <c r="D77" s="168"/>
      <c r="E77" s="168"/>
      <c r="F77" s="169"/>
      <c r="H77" s="173"/>
    </row>
    <row r="78" spans="2:11" ht="15" customHeight="1">
      <c r="B78" s="179"/>
      <c r="C78" s="178"/>
      <c r="D78" s="180"/>
      <c r="E78" s="180"/>
      <c r="F78" s="169"/>
    </row>
    <row r="79" spans="2:11" ht="15" customHeight="1">
      <c r="B79" s="179"/>
      <c r="C79" s="178"/>
      <c r="D79" s="168"/>
      <c r="E79" s="168"/>
      <c r="F79" s="169"/>
    </row>
    <row r="80" spans="2:11" ht="15" customHeight="1">
      <c r="B80" s="179"/>
      <c r="C80" s="178"/>
      <c r="D80" s="180"/>
      <c r="E80" s="180"/>
      <c r="F80" s="180"/>
    </row>
    <row r="81" spans="2:8" ht="12" customHeight="1">
      <c r="B81" s="178"/>
      <c r="C81" s="181"/>
      <c r="D81" s="181"/>
      <c r="E81" s="181"/>
      <c r="F81" s="181"/>
    </row>
    <row r="82" spans="2:8" ht="15" customHeight="1">
      <c r="B82" s="182"/>
      <c r="C82" s="181"/>
      <c r="D82" s="181"/>
      <c r="E82" s="181"/>
      <c r="F82" s="181"/>
      <c r="G82" s="181"/>
    </row>
    <row r="83" spans="2:8" ht="13.5" customHeight="1">
      <c r="B83" s="182"/>
      <c r="C83" s="183"/>
      <c r="D83" s="183"/>
      <c r="E83" s="183"/>
      <c r="F83" s="183"/>
      <c r="G83" s="183"/>
      <c r="H83" s="111"/>
    </row>
    <row r="84" spans="2:8">
      <c r="B84" s="184"/>
    </row>
    <row r="85" spans="2:8" ht="11.25" customHeight="1">
      <c r="B85" s="185"/>
      <c r="C85" s="185"/>
    </row>
  </sheetData>
  <mergeCells count="4">
    <mergeCell ref="B3:G3"/>
    <mergeCell ref="B51:G51"/>
    <mergeCell ref="B54:G54"/>
    <mergeCell ref="B56:G56"/>
  </mergeCells>
  <conditionalFormatting sqref="G64:G72 G29 F11 F10:G10 G7 F8:F9 F21:G26 F12:G18 F30:F36 F38:F49 G9">
    <cfRule type="cellIs" dxfId="59" priority="17" stopIfTrue="1" operator="lessThan">
      <formula>0</formula>
    </cfRule>
    <cfRule type="cellIs" dxfId="58" priority="18" stopIfTrue="1" operator="greaterThanOrEqual">
      <formula>0</formula>
    </cfRule>
  </conditionalFormatting>
  <conditionalFormatting sqref="K71">
    <cfRule type="cellIs" dxfId="57" priority="15" stopIfTrue="1" operator="lessThan">
      <formula>0</formula>
    </cfRule>
    <cfRule type="cellIs" dxfId="56" priority="16" stopIfTrue="1" operator="greaterThanOrEqual">
      <formula>0</formula>
    </cfRule>
  </conditionalFormatting>
  <conditionalFormatting sqref="G11">
    <cfRule type="cellIs" dxfId="55" priority="13" stopIfTrue="1" operator="lessThan">
      <formula>0</formula>
    </cfRule>
    <cfRule type="cellIs" dxfId="54" priority="14" stopIfTrue="1" operator="greaterThanOrEqual">
      <formula>0</formula>
    </cfRule>
  </conditionalFormatting>
  <conditionalFormatting sqref="F37">
    <cfRule type="cellIs" dxfId="53" priority="11" stopIfTrue="1" operator="lessThan">
      <formula>0</formula>
    </cfRule>
    <cfRule type="cellIs" dxfId="52" priority="12" stopIfTrue="1" operator="greaterThanOrEqual">
      <formula>0</formula>
    </cfRule>
  </conditionalFormatting>
  <conditionalFormatting sqref="F19:G20">
    <cfRule type="cellIs" dxfId="51" priority="9" stopIfTrue="1" operator="lessThan">
      <formula>0</formula>
    </cfRule>
    <cfRule type="cellIs" dxfId="50" priority="10" stopIfTrue="1" operator="greaterThanOrEqual">
      <formula>0</formula>
    </cfRule>
  </conditionalFormatting>
  <conditionalFormatting sqref="F27:G28">
    <cfRule type="cellIs" dxfId="49" priority="7" stopIfTrue="1" operator="lessThan">
      <formula>0</formula>
    </cfRule>
    <cfRule type="cellIs" dxfId="48" priority="8" stopIfTrue="1" operator="greaterThanOrEqual">
      <formula>0</formula>
    </cfRule>
  </conditionalFormatting>
  <conditionalFormatting sqref="G8:G28">
    <cfRule type="cellIs" dxfId="47" priority="5" stopIfTrue="1" operator="lessThan">
      <formula>0</formula>
    </cfRule>
    <cfRule type="cellIs" dxfId="46" priority="6" stopIfTrue="1" operator="greaterThanOrEqual">
      <formula>0</formula>
    </cfRule>
  </conditionalFormatting>
  <conditionalFormatting sqref="G30:G49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G30:G49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G49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showGridLines="0" zoomScale="90" zoomScaleNormal="90" zoomScaleSheetLayoutView="100" zoomScalePageLayoutView="75" workbookViewId="0"/>
  </sheetViews>
  <sheetFormatPr baseColWidth="10" defaultColWidth="11.5703125" defaultRowHeight="10.5"/>
  <cols>
    <col min="1" max="1" width="1.85546875" style="123" customWidth="1"/>
    <col min="2" max="2" width="5.28515625" style="123" customWidth="1"/>
    <col min="3" max="3" width="71.5703125" style="123" customWidth="1"/>
    <col min="4" max="7" width="23.7109375" style="123" customWidth="1"/>
    <col min="8" max="8" width="10.5703125" style="123" customWidth="1"/>
    <col min="9" max="16384" width="11.5703125" style="123"/>
  </cols>
  <sheetData>
    <row r="1" spans="1:9" ht="10.5" customHeight="1">
      <c r="G1" s="3"/>
    </row>
    <row r="2" spans="1:9" ht="15.6" customHeight="1">
      <c r="B2" s="5" t="s">
        <v>121</v>
      </c>
      <c r="C2" s="5"/>
      <c r="D2" s="5"/>
      <c r="E2" s="5"/>
      <c r="F2" s="5"/>
      <c r="G2" s="5"/>
    </row>
    <row r="3" spans="1:9" ht="15.6" customHeight="1" thickBot="1">
      <c r="B3" s="6"/>
      <c r="C3" s="6"/>
      <c r="D3" s="6"/>
      <c r="E3" s="6"/>
      <c r="F3" s="6"/>
      <c r="G3" s="6"/>
    </row>
    <row r="4" spans="1:9" ht="16.5" customHeight="1" thickBot="1">
      <c r="A4" s="186"/>
      <c r="B4" s="7" t="s">
        <v>122</v>
      </c>
      <c r="C4" s="8"/>
      <c r="D4" s="8"/>
      <c r="E4" s="8"/>
      <c r="F4" s="8"/>
      <c r="G4" s="9"/>
    </row>
    <row r="5" spans="1:9" ht="20.100000000000001" customHeight="1">
      <c r="B5" s="187"/>
      <c r="C5" s="126" t="s">
        <v>123</v>
      </c>
      <c r="D5" s="188" t="s">
        <v>4</v>
      </c>
      <c r="E5" s="188" t="s">
        <v>5</v>
      </c>
      <c r="F5" s="13" t="s">
        <v>6</v>
      </c>
      <c r="G5" s="14" t="s">
        <v>6</v>
      </c>
    </row>
    <row r="6" spans="1:9" ht="20.100000000000001" customHeight="1">
      <c r="B6" s="189"/>
      <c r="C6" s="127" t="s">
        <v>7</v>
      </c>
      <c r="D6" s="17" t="s">
        <v>8</v>
      </c>
      <c r="E6" s="17" t="s">
        <v>9</v>
      </c>
      <c r="F6" s="18" t="s">
        <v>10</v>
      </c>
      <c r="G6" s="19" t="s">
        <v>10</v>
      </c>
    </row>
    <row r="7" spans="1:9" ht="20.100000000000001" customHeight="1" thickBot="1">
      <c r="B7" s="190"/>
      <c r="C7" s="129"/>
      <c r="D7" s="191" t="s">
        <v>11</v>
      </c>
      <c r="E7" s="191" t="s">
        <v>11</v>
      </c>
      <c r="F7" s="131" t="s">
        <v>12</v>
      </c>
      <c r="G7" s="132" t="s">
        <v>13</v>
      </c>
    </row>
    <row r="8" spans="1:9" ht="20.100000000000001" customHeight="1" thickBot="1">
      <c r="B8" s="192"/>
      <c r="C8" s="193" t="s">
        <v>124</v>
      </c>
      <c r="D8" s="194"/>
      <c r="E8" s="194"/>
      <c r="F8" s="195"/>
      <c r="G8" s="196"/>
    </row>
    <row r="9" spans="1:9" ht="20.100000000000001" customHeight="1">
      <c r="B9" s="197" t="s">
        <v>15</v>
      </c>
      <c r="C9" s="198" t="s">
        <v>125</v>
      </c>
      <c r="D9" s="199">
        <v>463.75</v>
      </c>
      <c r="E9" s="199" t="s">
        <v>126</v>
      </c>
      <c r="F9" s="200">
        <v>3.1000000000000227</v>
      </c>
      <c r="G9" s="201">
        <v>0.66846361185983483</v>
      </c>
    </row>
    <row r="10" spans="1:9" ht="20.100000000000001" customHeight="1">
      <c r="B10" s="28" t="s">
        <v>15</v>
      </c>
      <c r="C10" s="29" t="s">
        <v>127</v>
      </c>
      <c r="D10" s="202">
        <v>499.07</v>
      </c>
      <c r="E10" s="202" t="s">
        <v>128</v>
      </c>
      <c r="F10" s="203">
        <v>-4.5799999999999841</v>
      </c>
      <c r="G10" s="204">
        <v>-0.91770693489891642</v>
      </c>
      <c r="H10" s="205"/>
    </row>
    <row r="11" spans="1:9" ht="20.100000000000001" customHeight="1">
      <c r="B11" s="28" t="s">
        <v>15</v>
      </c>
      <c r="C11" s="29" t="s">
        <v>129</v>
      </c>
      <c r="D11" s="202">
        <v>487.73</v>
      </c>
      <c r="E11" s="202" t="s">
        <v>130</v>
      </c>
      <c r="F11" s="203">
        <v>-2.8799999999999955</v>
      </c>
      <c r="G11" s="204">
        <v>-0.59049064031329124</v>
      </c>
      <c r="H11" s="205"/>
    </row>
    <row r="12" spans="1:9" ht="20.100000000000001" customHeight="1" thickBot="1">
      <c r="B12" s="28" t="s">
        <v>15</v>
      </c>
      <c r="C12" s="29" t="s">
        <v>131</v>
      </c>
      <c r="D12" s="202">
        <v>249.66</v>
      </c>
      <c r="E12" s="202" t="s">
        <v>132</v>
      </c>
      <c r="F12" s="206">
        <v>2.039999999999992</v>
      </c>
      <c r="G12" s="207">
        <v>0.8171112713290114</v>
      </c>
    </row>
    <row r="13" spans="1:9" ht="20.100000000000001" customHeight="1" thickBot="1">
      <c r="B13" s="208"/>
      <c r="C13" s="209" t="s">
        <v>133</v>
      </c>
      <c r="D13" s="210"/>
      <c r="E13" s="210"/>
      <c r="F13" s="211"/>
      <c r="G13" s="212"/>
    </row>
    <row r="14" spans="1:9" ht="20.100000000000001" customHeight="1">
      <c r="B14" s="28" t="s">
        <v>15</v>
      </c>
      <c r="C14" s="74" t="s">
        <v>134</v>
      </c>
      <c r="D14" s="202">
        <v>719.4</v>
      </c>
      <c r="E14" s="202" t="s">
        <v>135</v>
      </c>
      <c r="F14" s="200">
        <v>9.9999999999909051E-3</v>
      </c>
      <c r="G14" s="213">
        <v>1.390047261608629E-3</v>
      </c>
    </row>
    <row r="15" spans="1:9" ht="20.100000000000001" customHeight="1">
      <c r="B15" s="28" t="s">
        <v>15</v>
      </c>
      <c r="C15" s="74" t="s">
        <v>136</v>
      </c>
      <c r="D15" s="202">
        <v>690.1</v>
      </c>
      <c r="E15" s="202" t="s">
        <v>137</v>
      </c>
      <c r="F15" s="203">
        <v>2.9999999999972715E-2</v>
      </c>
      <c r="G15" s="213">
        <v>4.3471960585321767E-3</v>
      </c>
      <c r="H15" s="214"/>
    </row>
    <row r="16" spans="1:9" ht="20.100000000000001" customHeight="1">
      <c r="B16" s="28" t="s">
        <v>15</v>
      </c>
      <c r="C16" s="74" t="s">
        <v>138</v>
      </c>
      <c r="D16" s="202">
        <v>696.49</v>
      </c>
      <c r="E16" s="202">
        <v>696.74900000000002</v>
      </c>
      <c r="F16" s="203">
        <v>0.25900000000001455</v>
      </c>
      <c r="G16" s="213">
        <v>3.7186463552970395E-2</v>
      </c>
      <c r="H16" s="215"/>
      <c r="I16" s="216"/>
    </row>
    <row r="17" spans="2:12" ht="20.100000000000001" customHeight="1" thickBot="1">
      <c r="B17" s="28" t="s">
        <v>15</v>
      </c>
      <c r="C17" s="74" t="s">
        <v>139</v>
      </c>
      <c r="D17" s="202">
        <v>683.71</v>
      </c>
      <c r="E17" s="202">
        <v>683.50400000000002</v>
      </c>
      <c r="F17" s="206">
        <v>-0.20600000000001728</v>
      </c>
      <c r="G17" s="213">
        <v>-3.0129733366479172E-2</v>
      </c>
      <c r="H17" s="217"/>
      <c r="I17" s="214"/>
      <c r="J17" s="215"/>
    </row>
    <row r="18" spans="2:12" ht="20.100000000000001" customHeight="1" thickBot="1">
      <c r="B18" s="208"/>
      <c r="C18" s="218" t="s">
        <v>140</v>
      </c>
      <c r="D18" s="210"/>
      <c r="E18" s="210"/>
      <c r="F18" s="211"/>
      <c r="G18" s="212"/>
    </row>
    <row r="19" spans="2:12" ht="20.100000000000001" customHeight="1">
      <c r="B19" s="36" t="s">
        <v>15</v>
      </c>
      <c r="C19" s="74" t="s">
        <v>141</v>
      </c>
      <c r="D19" s="219">
        <v>223.43</v>
      </c>
      <c r="E19" s="219" t="s">
        <v>142</v>
      </c>
      <c r="F19" s="146">
        <v>1.0799999999999841</v>
      </c>
      <c r="G19" s="207">
        <v>0.48337286845992367</v>
      </c>
    </row>
    <row r="20" spans="2:12" ht="20.100000000000001" customHeight="1">
      <c r="B20" s="28" t="s">
        <v>15</v>
      </c>
      <c r="C20" s="74" t="s">
        <v>143</v>
      </c>
      <c r="D20" s="219">
        <v>216.54</v>
      </c>
      <c r="E20" s="219" t="s">
        <v>144</v>
      </c>
      <c r="F20" s="138">
        <v>1.4099999999999966</v>
      </c>
      <c r="G20" s="204">
        <v>0.65114990302022591</v>
      </c>
      <c r="H20" s="89"/>
    </row>
    <row r="21" spans="2:12" ht="20.100000000000001" customHeight="1">
      <c r="B21" s="28" t="s">
        <v>15</v>
      </c>
      <c r="C21" s="74" t="s">
        <v>145</v>
      </c>
      <c r="D21" s="219">
        <v>215.57</v>
      </c>
      <c r="E21" s="219" t="s">
        <v>146</v>
      </c>
      <c r="F21" s="138">
        <v>0.40999999999999659</v>
      </c>
      <c r="G21" s="204">
        <v>0.19019344064572863</v>
      </c>
      <c r="L21" s="220"/>
    </row>
    <row r="22" spans="2:12" ht="20.100000000000001" customHeight="1">
      <c r="B22" s="28" t="s">
        <v>15</v>
      </c>
      <c r="C22" s="74" t="s">
        <v>147</v>
      </c>
      <c r="D22" s="219">
        <v>210.4</v>
      </c>
      <c r="E22" s="219" t="s">
        <v>148</v>
      </c>
      <c r="F22" s="221">
        <v>-1.4300000000000068</v>
      </c>
      <c r="G22" s="204">
        <v>-0.67965779467681386</v>
      </c>
      <c r="H22" s="222"/>
      <c r="I22" s="215"/>
    </row>
    <row r="23" spans="2:12" ht="20.100000000000001" customHeight="1" thickBot="1">
      <c r="B23" s="28" t="s">
        <v>15</v>
      </c>
      <c r="C23" s="223" t="s">
        <v>149</v>
      </c>
      <c r="D23" s="219">
        <v>44.45</v>
      </c>
      <c r="E23" s="219" t="s">
        <v>150</v>
      </c>
      <c r="F23" s="224">
        <v>1</v>
      </c>
      <c r="G23" s="204">
        <v>2.2497187851518561</v>
      </c>
      <c r="I23" s="214"/>
    </row>
    <row r="24" spans="2:12" ht="20.100000000000001" customHeight="1" thickBot="1">
      <c r="B24" s="208"/>
      <c r="C24" s="218" t="s">
        <v>151</v>
      </c>
      <c r="D24" s="210"/>
      <c r="E24" s="210"/>
      <c r="F24" s="211"/>
      <c r="G24" s="225"/>
    </row>
    <row r="25" spans="2:12" ht="20.100000000000001" customHeight="1">
      <c r="B25" s="136" t="s">
        <v>152</v>
      </c>
      <c r="C25" s="137" t="s">
        <v>153</v>
      </c>
      <c r="D25" s="138">
        <v>217.9</v>
      </c>
      <c r="E25" s="138" t="s">
        <v>154</v>
      </c>
      <c r="F25" s="203">
        <v>14.049999999999983</v>
      </c>
      <c r="G25" s="226">
        <v>6.4479118861863185</v>
      </c>
    </row>
    <row r="26" spans="2:12" ht="20.100000000000001" customHeight="1">
      <c r="B26" s="136" t="s">
        <v>152</v>
      </c>
      <c r="C26" s="137" t="s">
        <v>155</v>
      </c>
      <c r="D26" s="138">
        <v>186.96</v>
      </c>
      <c r="E26" s="138" t="s">
        <v>156</v>
      </c>
      <c r="F26" s="203">
        <v>0</v>
      </c>
      <c r="G26" s="226">
        <v>0</v>
      </c>
    </row>
    <row r="27" spans="2:12" ht="20.100000000000001" customHeight="1" thickBot="1">
      <c r="B27" s="136" t="s">
        <v>152</v>
      </c>
      <c r="C27" s="137" t="s">
        <v>157</v>
      </c>
      <c r="D27" s="138">
        <v>220.37</v>
      </c>
      <c r="E27" s="138" t="s">
        <v>158</v>
      </c>
      <c r="F27" s="203">
        <v>0</v>
      </c>
      <c r="G27" s="226">
        <v>0</v>
      </c>
    </row>
    <row r="28" spans="2:12" ht="20.100000000000001" customHeight="1" thickBot="1">
      <c r="B28" s="208"/>
      <c r="C28" s="227" t="s">
        <v>159</v>
      </c>
      <c r="D28" s="210"/>
      <c r="E28" s="210"/>
      <c r="F28" s="211"/>
      <c r="G28" s="225"/>
    </row>
    <row r="29" spans="2:12" ht="20.100000000000001" customHeight="1">
      <c r="B29" s="136" t="s">
        <v>25</v>
      </c>
      <c r="C29" s="137" t="s">
        <v>160</v>
      </c>
      <c r="D29" s="138">
        <v>141.74</v>
      </c>
      <c r="E29" s="138" t="s">
        <v>161</v>
      </c>
      <c r="F29" s="200">
        <v>1.6699999999999875</v>
      </c>
      <c r="G29" s="226">
        <v>1.1782136305912161</v>
      </c>
    </row>
    <row r="30" spans="2:12" ht="20.100000000000001" customHeight="1">
      <c r="B30" s="136" t="s">
        <v>25</v>
      </c>
      <c r="C30" s="228" t="s">
        <v>162</v>
      </c>
      <c r="D30" s="229">
        <v>1.1399999999999999</v>
      </c>
      <c r="E30" s="229" t="s">
        <v>163</v>
      </c>
      <c r="F30" s="203">
        <v>1.0000000000000009E-2</v>
      </c>
      <c r="G30" s="226">
        <v>0.87719298245613686</v>
      </c>
    </row>
    <row r="31" spans="2:12" ht="20.100000000000001" customHeight="1">
      <c r="B31" s="136" t="s">
        <v>25</v>
      </c>
      <c r="C31" s="230" t="s">
        <v>164</v>
      </c>
      <c r="D31" s="231">
        <v>1.01</v>
      </c>
      <c r="E31" s="231" t="s">
        <v>165</v>
      </c>
      <c r="F31" s="203">
        <v>1.0000000000000009E-2</v>
      </c>
      <c r="G31" s="226">
        <v>0.99009900990098743</v>
      </c>
    </row>
    <row r="32" spans="2:12" ht="20.100000000000001" customHeight="1">
      <c r="B32" s="136" t="s">
        <v>25</v>
      </c>
      <c r="C32" s="137" t="s">
        <v>166</v>
      </c>
      <c r="D32" s="138">
        <v>168.7</v>
      </c>
      <c r="E32" s="138" t="s">
        <v>167</v>
      </c>
      <c r="F32" s="138">
        <v>3.5100000000000193</v>
      </c>
      <c r="G32" s="226">
        <v>2.0806164789567418</v>
      </c>
    </row>
    <row r="33" spans="2:11" ht="20.100000000000001" customHeight="1">
      <c r="B33" s="136" t="s">
        <v>25</v>
      </c>
      <c r="C33" s="228" t="s">
        <v>168</v>
      </c>
      <c r="D33" s="229">
        <v>1.36</v>
      </c>
      <c r="E33" s="229" t="s">
        <v>169</v>
      </c>
      <c r="F33" s="203">
        <v>1.9999999999999796E-2</v>
      </c>
      <c r="G33" s="226">
        <v>1.470588235294116</v>
      </c>
    </row>
    <row r="34" spans="2:11" ht="20.100000000000001" customHeight="1">
      <c r="B34" s="136" t="s">
        <v>25</v>
      </c>
      <c r="C34" s="230" t="s">
        <v>170</v>
      </c>
      <c r="D34" s="231">
        <v>1.19</v>
      </c>
      <c r="E34" s="231" t="s">
        <v>171</v>
      </c>
      <c r="F34" s="203">
        <v>3.0000000000000027E-2</v>
      </c>
      <c r="G34" s="226">
        <v>2.5210084033613498</v>
      </c>
    </row>
    <row r="35" spans="2:11" ht="20.100000000000001" customHeight="1">
      <c r="B35" s="136" t="s">
        <v>25</v>
      </c>
      <c r="C35" s="137" t="s">
        <v>172</v>
      </c>
      <c r="D35" s="229">
        <v>185.51</v>
      </c>
      <c r="E35" s="229" t="s">
        <v>173</v>
      </c>
      <c r="F35" s="138">
        <v>5.5300000000000011</v>
      </c>
      <c r="G35" s="226">
        <v>2.9809713762061421</v>
      </c>
    </row>
    <row r="36" spans="2:11" ht="20.100000000000001" customHeight="1" thickBot="1">
      <c r="B36" s="136" t="s">
        <v>25</v>
      </c>
      <c r="C36" s="228" t="s">
        <v>174</v>
      </c>
      <c r="D36" s="229">
        <v>1.4</v>
      </c>
      <c r="E36" s="229" t="s">
        <v>175</v>
      </c>
      <c r="F36" s="203">
        <v>4.0000000000000036E-2</v>
      </c>
      <c r="G36" s="226">
        <v>2.8571428571428612</v>
      </c>
    </row>
    <row r="37" spans="2:11" ht="20.100000000000001" customHeight="1" thickBot="1">
      <c r="B37" s="208"/>
      <c r="C37" s="218" t="s">
        <v>176</v>
      </c>
      <c r="D37" s="210"/>
      <c r="E37" s="210"/>
      <c r="F37" s="211"/>
      <c r="G37" s="225"/>
      <c r="K37" s="216"/>
    </row>
    <row r="38" spans="2:11" ht="20.100000000000001" customHeight="1" thickBot="1">
      <c r="B38" s="147" t="s">
        <v>31</v>
      </c>
      <c r="C38" s="230" t="s">
        <v>177</v>
      </c>
      <c r="D38" s="138">
        <v>220.54</v>
      </c>
      <c r="E38" s="138" t="s">
        <v>178</v>
      </c>
      <c r="F38" s="232">
        <v>3.5800000000000125</v>
      </c>
      <c r="G38" s="226">
        <v>1.6232882923732745</v>
      </c>
    </row>
    <row r="39" spans="2:11" ht="20.100000000000001" customHeight="1" thickBot="1">
      <c r="B39" s="233"/>
      <c r="C39" s="218" t="s">
        <v>179</v>
      </c>
      <c r="D39" s="210"/>
      <c r="E39" s="210"/>
      <c r="F39" s="211"/>
      <c r="G39" s="225"/>
      <c r="K39" s="234"/>
    </row>
    <row r="40" spans="2:11" ht="20.100000000000001" customHeight="1">
      <c r="B40" s="235" t="s">
        <v>52</v>
      </c>
      <c r="C40" s="236" t="s">
        <v>180</v>
      </c>
      <c r="D40" s="237">
        <v>120.02</v>
      </c>
      <c r="E40" s="237">
        <v>150.291</v>
      </c>
      <c r="F40" s="232">
        <v>30.271000000000001</v>
      </c>
      <c r="G40" s="238">
        <v>25.221629728378616</v>
      </c>
    </row>
    <row r="41" spans="2:11" ht="20.100000000000001" customHeight="1">
      <c r="B41" s="239" t="s">
        <v>52</v>
      </c>
      <c r="C41" s="240" t="s">
        <v>181</v>
      </c>
      <c r="D41" s="241">
        <v>722.27</v>
      </c>
      <c r="E41" s="241">
        <v>734.12599999999998</v>
      </c>
      <c r="F41" s="242">
        <v>11.855999999999995</v>
      </c>
      <c r="G41" s="243">
        <v>1.6414914090298538</v>
      </c>
    </row>
    <row r="42" spans="2:11" ht="20.100000000000001" customHeight="1" thickBot="1">
      <c r="B42" s="149" t="s">
        <v>48</v>
      </c>
      <c r="C42" s="244" t="s">
        <v>182</v>
      </c>
      <c r="D42" s="245" t="s">
        <v>183</v>
      </c>
      <c r="E42" s="246"/>
      <c r="F42" s="246"/>
      <c r="G42" s="247"/>
    </row>
    <row r="43" spans="2:11" ht="20.100000000000001" customHeight="1" thickBot="1">
      <c r="B43" s="248"/>
      <c r="C43" s="218" t="s">
        <v>184</v>
      </c>
      <c r="D43" s="210"/>
      <c r="E43" s="210"/>
      <c r="F43" s="211"/>
      <c r="G43" s="225"/>
    </row>
    <row r="44" spans="2:11" ht="20.100000000000001" customHeight="1">
      <c r="B44" s="235" t="s">
        <v>56</v>
      </c>
      <c r="C44" s="249" t="s">
        <v>185</v>
      </c>
      <c r="D44" s="250" t="s">
        <v>186</v>
      </c>
      <c r="E44" s="251"/>
      <c r="F44" s="251"/>
      <c r="G44" s="252"/>
    </row>
    <row r="45" spans="2:11" ht="20.100000000000001" customHeight="1">
      <c r="B45" s="239" t="s">
        <v>56</v>
      </c>
      <c r="C45" s="253" t="s">
        <v>187</v>
      </c>
      <c r="D45" s="254" t="s">
        <v>188</v>
      </c>
      <c r="E45" s="255"/>
      <c r="F45" s="255"/>
      <c r="G45" s="256"/>
    </row>
    <row r="46" spans="2:11" ht="20.100000000000001" customHeight="1">
      <c r="B46" s="239" t="s">
        <v>56</v>
      </c>
      <c r="C46" s="253" t="s">
        <v>189</v>
      </c>
      <c r="D46" s="254" t="s">
        <v>190</v>
      </c>
      <c r="E46" s="255"/>
      <c r="F46" s="255"/>
      <c r="G46" s="256"/>
    </row>
    <row r="47" spans="2:11" ht="20.100000000000001" customHeight="1" thickBot="1">
      <c r="B47" s="149" t="s">
        <v>56</v>
      </c>
      <c r="C47" s="244" t="s">
        <v>191</v>
      </c>
      <c r="D47" s="245" t="s">
        <v>192</v>
      </c>
      <c r="E47" s="246"/>
      <c r="F47" s="246"/>
      <c r="G47" s="247"/>
    </row>
    <row r="48" spans="2:11" ht="14.25">
      <c r="B48" s="153" t="s">
        <v>118</v>
      </c>
      <c r="C48" s="257"/>
      <c r="D48" s="257"/>
      <c r="E48" s="257"/>
      <c r="F48" s="257"/>
      <c r="G48" s="186"/>
    </row>
    <row r="49" spans="2:9" ht="14.25">
      <c r="B49" s="122" t="s">
        <v>193</v>
      </c>
      <c r="C49" s="257"/>
      <c r="D49" s="257"/>
      <c r="E49" s="257"/>
      <c r="F49" s="257"/>
      <c r="G49" s="186"/>
    </row>
    <row r="50" spans="2:9" ht="12" customHeight="1">
      <c r="B50" s="122" t="s">
        <v>194</v>
      </c>
      <c r="C50" s="257"/>
      <c r="D50" s="257"/>
      <c r="E50" s="257"/>
      <c r="F50" s="257"/>
      <c r="G50" s="186"/>
    </row>
    <row r="51" spans="2:9" ht="19.899999999999999" customHeight="1">
      <c r="B51" s="122"/>
      <c r="C51" s="257"/>
      <c r="D51" s="257"/>
      <c r="E51" s="257"/>
      <c r="F51" s="257"/>
      <c r="G51" s="186"/>
    </row>
    <row r="52" spans="2:9" ht="33.75" customHeight="1">
      <c r="B52" s="98" t="s">
        <v>70</v>
      </c>
      <c r="C52" s="98"/>
      <c r="D52" s="98"/>
      <c r="E52" s="98"/>
      <c r="F52" s="98"/>
      <c r="G52" s="98"/>
    </row>
    <row r="53" spans="2:9" ht="15" customHeight="1"/>
    <row r="54" spans="2:9" ht="15" customHeight="1"/>
    <row r="55" spans="2:9" ht="15" customHeight="1"/>
    <row r="56" spans="2:9" ht="15" customHeight="1"/>
    <row r="57" spans="2:9" ht="71.25" customHeight="1">
      <c r="H57" s="258"/>
    </row>
    <row r="58" spans="2:9" ht="39" customHeight="1">
      <c r="H58" s="258"/>
    </row>
    <row r="59" spans="2:9" ht="18.75" customHeight="1">
      <c r="H59" s="258"/>
    </row>
    <row r="60" spans="2:9" ht="18.75" customHeight="1">
      <c r="H60" s="258"/>
    </row>
    <row r="61" spans="2:9" ht="13.5" customHeight="1">
      <c r="H61" s="258"/>
    </row>
    <row r="62" spans="2:9" ht="15" customHeight="1">
      <c r="B62" s="259"/>
      <c r="C62" s="259"/>
      <c r="D62" s="260"/>
      <c r="E62" s="260"/>
      <c r="F62" s="259"/>
      <c r="G62" s="259"/>
    </row>
    <row r="63" spans="2:9" ht="11.25" customHeight="1">
      <c r="B63" s="259"/>
      <c r="C63" s="259"/>
      <c r="D63" s="259"/>
      <c r="E63" s="259"/>
      <c r="F63" s="259"/>
    </row>
    <row r="64" spans="2:9" ht="13.5" customHeight="1">
      <c r="B64" s="259"/>
      <c r="C64" s="259"/>
      <c r="D64" s="261"/>
      <c r="E64" s="261"/>
      <c r="F64" s="262"/>
      <c r="G64" s="262"/>
      <c r="I64" s="263"/>
    </row>
    <row r="65" spans="2:9" ht="15" customHeight="1">
      <c r="B65" s="264"/>
      <c r="C65" s="265"/>
      <c r="D65" s="266"/>
      <c r="E65" s="266"/>
      <c r="F65" s="267"/>
      <c r="G65" s="266"/>
      <c r="I65" s="263"/>
    </row>
    <row r="66" spans="2:9" ht="15" customHeight="1">
      <c r="B66" s="264"/>
      <c r="C66" s="265"/>
      <c r="D66" s="266"/>
      <c r="E66" s="266"/>
      <c r="F66" s="267"/>
      <c r="G66" s="266"/>
      <c r="I66" s="263"/>
    </row>
    <row r="67" spans="2:9" ht="15" customHeight="1">
      <c r="B67" s="264"/>
      <c r="C67" s="265"/>
      <c r="D67" s="266"/>
      <c r="E67" s="266"/>
      <c r="F67" s="267"/>
      <c r="G67" s="266"/>
      <c r="I67" s="263"/>
    </row>
    <row r="68" spans="2:9" ht="15" customHeight="1">
      <c r="B68" s="264"/>
      <c r="C68" s="265"/>
      <c r="D68" s="266"/>
      <c r="E68" s="266"/>
      <c r="F68" s="267"/>
    </row>
    <row r="76" spans="2:9">
      <c r="G76" s="124" t="s">
        <v>71</v>
      </c>
    </row>
    <row r="77" spans="2:9">
      <c r="G77" s="124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7:G47 B6:C6 E6:G6" numberStoredAsText="1"/>
    <ignoredError sqref="D6" twoDigitTextYear="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2</xdr:col>
                <xdr:colOff>752475</xdr:colOff>
                <xdr:row>52</xdr:row>
                <xdr:rowOff>152400</xdr:rowOff>
              </from>
              <to>
                <xdr:col>6</xdr:col>
                <xdr:colOff>409575</xdr:colOff>
                <xdr:row>69</xdr:row>
                <xdr:rowOff>9525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69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68" customWidth="1"/>
    <col min="2" max="2" width="26.140625" style="268" customWidth="1"/>
    <col min="3" max="3" width="27.140625" style="268" customWidth="1"/>
    <col min="4" max="4" width="16.5703125" style="268" customWidth="1"/>
    <col min="5" max="5" width="15" style="268" customWidth="1"/>
    <col min="6" max="6" width="13.5703125" style="268" customWidth="1"/>
    <col min="7" max="7" width="6.140625" style="268" customWidth="1"/>
    <col min="8" max="16384" width="8.85546875" style="268"/>
  </cols>
  <sheetData>
    <row r="1" spans="2:7" ht="12" customHeight="1">
      <c r="G1" s="269"/>
    </row>
    <row r="2" spans="2:7" ht="36.75" customHeight="1">
      <c r="B2" s="270" t="s">
        <v>195</v>
      </c>
      <c r="C2" s="270"/>
      <c r="D2" s="270"/>
      <c r="E2" s="270"/>
      <c r="F2" s="270"/>
    </row>
    <row r="3" spans="2:7" ht="8.25" customHeight="1">
      <c r="B3" s="271"/>
      <c r="C3" s="271"/>
      <c r="D3" s="271"/>
      <c r="E3" s="271"/>
      <c r="F3" s="271"/>
    </row>
    <row r="4" spans="2:7" ht="30.75" customHeight="1">
      <c r="B4" s="5" t="s">
        <v>196</v>
      </c>
      <c r="C4" s="5"/>
      <c r="D4" s="5"/>
      <c r="E4" s="5"/>
      <c r="F4" s="5"/>
    </row>
    <row r="5" spans="2:7" ht="8.2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197</v>
      </c>
      <c r="C6" s="8"/>
      <c r="D6" s="8"/>
      <c r="E6" s="8"/>
      <c r="F6" s="9"/>
    </row>
    <row r="7" spans="2:7" ht="12" customHeight="1">
      <c r="B7" s="272" t="s">
        <v>198</v>
      </c>
      <c r="C7" s="272"/>
      <c r="D7" s="272"/>
      <c r="E7" s="272"/>
      <c r="F7" s="272"/>
      <c r="G7" s="273"/>
    </row>
    <row r="8" spans="2:7" ht="19.899999999999999" customHeight="1">
      <c r="B8" s="274" t="s">
        <v>199</v>
      </c>
      <c r="C8" s="274"/>
      <c r="D8" s="274"/>
      <c r="E8" s="274"/>
      <c r="F8" s="274"/>
      <c r="G8" s="273"/>
    </row>
    <row r="9" spans="2:7" ht="11.25" customHeight="1">
      <c r="B9" s="275" t="s">
        <v>200</v>
      </c>
      <c r="C9" s="275"/>
      <c r="D9" s="275"/>
      <c r="E9" s="275"/>
      <c r="F9" s="275"/>
    </row>
    <row r="10" spans="2:7" ht="11.25" customHeight="1">
      <c r="B10" s="275"/>
      <c r="C10" s="275"/>
      <c r="D10" s="275"/>
      <c r="E10" s="275"/>
      <c r="F10" s="275"/>
    </row>
    <row r="11" spans="2:7" ht="11.25" customHeight="1">
      <c r="B11" s="275" t="s">
        <v>201</v>
      </c>
      <c r="C11" s="275"/>
      <c r="D11" s="275"/>
      <c r="E11" s="275"/>
      <c r="F11" s="275"/>
    </row>
    <row r="12" spans="2:7" ht="11.25" customHeight="1" thickBot="1">
      <c r="B12" s="275"/>
      <c r="C12" s="275"/>
      <c r="D12" s="275"/>
      <c r="E12" s="275"/>
      <c r="F12" s="275"/>
    </row>
    <row r="13" spans="2:7" ht="39" customHeight="1" thickBot="1">
      <c r="B13" s="276" t="s">
        <v>202</v>
      </c>
      <c r="C13" s="277" t="s">
        <v>203</v>
      </c>
      <c r="D13" s="277" t="s">
        <v>204</v>
      </c>
      <c r="E13" s="277" t="s">
        <v>205</v>
      </c>
      <c r="F13" s="277" t="s">
        <v>206</v>
      </c>
    </row>
    <row r="14" spans="2:7" ht="11.25" customHeight="1">
      <c r="B14" s="278" t="s">
        <v>207</v>
      </c>
      <c r="C14" s="279" t="s">
        <v>208</v>
      </c>
      <c r="D14" s="280">
        <v>366.4</v>
      </c>
      <c r="E14" s="280" t="s">
        <v>209</v>
      </c>
      <c r="F14" s="281">
        <v>-3</v>
      </c>
    </row>
    <row r="15" spans="2:7" ht="15" customHeight="1">
      <c r="B15" s="282"/>
      <c r="C15" s="279" t="s">
        <v>210</v>
      </c>
      <c r="D15" s="280">
        <v>365</v>
      </c>
      <c r="E15" s="280" t="s">
        <v>211</v>
      </c>
      <c r="F15" s="281">
        <v>-5</v>
      </c>
    </row>
    <row r="16" spans="2:7" ht="15" customHeight="1">
      <c r="B16" s="282"/>
      <c r="C16" s="279" t="s">
        <v>212</v>
      </c>
      <c r="D16" s="280">
        <v>385</v>
      </c>
      <c r="E16" s="280" t="s">
        <v>213</v>
      </c>
      <c r="F16" s="281">
        <v>5</v>
      </c>
    </row>
    <row r="17" spans="2:6" ht="15" customHeight="1">
      <c r="B17" s="282"/>
      <c r="C17" s="279" t="s">
        <v>214</v>
      </c>
      <c r="D17" s="280">
        <v>354.8</v>
      </c>
      <c r="E17" s="280" t="s">
        <v>215</v>
      </c>
      <c r="F17" s="281">
        <v>-3.6000000000000227</v>
      </c>
    </row>
    <row r="18" spans="2:6" ht="15" customHeight="1">
      <c r="B18" s="282"/>
      <c r="C18" s="279" t="s">
        <v>216</v>
      </c>
      <c r="D18" s="280">
        <v>359</v>
      </c>
      <c r="E18" s="280" t="s">
        <v>217</v>
      </c>
      <c r="F18" s="281">
        <v>-2</v>
      </c>
    </row>
    <row r="19" spans="2:6" ht="15" customHeight="1">
      <c r="B19" s="282"/>
      <c r="C19" s="279" t="s">
        <v>218</v>
      </c>
      <c r="D19" s="280">
        <v>352</v>
      </c>
      <c r="E19" s="280" t="s">
        <v>219</v>
      </c>
      <c r="F19" s="281">
        <v>-7</v>
      </c>
    </row>
    <row r="20" spans="2:6" ht="15" customHeight="1">
      <c r="B20" s="282"/>
      <c r="C20" s="279" t="s">
        <v>220</v>
      </c>
      <c r="D20" s="280">
        <v>376</v>
      </c>
      <c r="E20" s="280" t="s">
        <v>221</v>
      </c>
      <c r="F20" s="281">
        <v>-13</v>
      </c>
    </row>
    <row r="21" spans="2:6" ht="15" customHeight="1">
      <c r="B21" s="282"/>
      <c r="C21" s="279" t="s">
        <v>222</v>
      </c>
      <c r="D21" s="280">
        <v>371</v>
      </c>
      <c r="E21" s="280" t="s">
        <v>211</v>
      </c>
      <c r="F21" s="281">
        <v>-11</v>
      </c>
    </row>
    <row r="22" spans="2:6" ht="15" customHeight="1">
      <c r="B22" s="282"/>
      <c r="C22" s="279" t="s">
        <v>223</v>
      </c>
      <c r="D22" s="280">
        <v>362.6</v>
      </c>
      <c r="E22" s="280" t="s">
        <v>221</v>
      </c>
      <c r="F22" s="281">
        <v>0.39999999999997726</v>
      </c>
    </row>
    <row r="23" spans="2:6" ht="15" customHeight="1">
      <c r="B23" s="282"/>
      <c r="C23" s="279" t="s">
        <v>224</v>
      </c>
      <c r="D23" s="280">
        <v>360</v>
      </c>
      <c r="E23" s="280" t="s">
        <v>225</v>
      </c>
      <c r="F23" s="281">
        <v>-5</v>
      </c>
    </row>
    <row r="24" spans="2:6" ht="15" customHeight="1">
      <c r="B24" s="282"/>
      <c r="C24" s="279" t="s">
        <v>226</v>
      </c>
      <c r="D24" s="280">
        <v>380</v>
      </c>
      <c r="E24" s="280" t="s">
        <v>227</v>
      </c>
      <c r="F24" s="281">
        <v>-10</v>
      </c>
    </row>
    <row r="25" spans="2:6" ht="15" customHeight="1">
      <c r="B25" s="282"/>
      <c r="C25" s="279" t="s">
        <v>228</v>
      </c>
      <c r="D25" s="280">
        <v>382</v>
      </c>
      <c r="E25" s="280" t="s">
        <v>229</v>
      </c>
      <c r="F25" s="281">
        <v>-2</v>
      </c>
    </row>
    <row r="26" spans="2:6" ht="15" customHeight="1">
      <c r="B26" s="282"/>
      <c r="C26" s="279" t="s">
        <v>230</v>
      </c>
      <c r="D26" s="280">
        <v>365</v>
      </c>
      <c r="E26" s="280" t="s">
        <v>211</v>
      </c>
      <c r="F26" s="281">
        <v>-5</v>
      </c>
    </row>
    <row r="27" spans="2:6" ht="15" customHeight="1">
      <c r="B27" s="282"/>
      <c r="C27" s="279" t="s">
        <v>231</v>
      </c>
      <c r="D27" s="280">
        <v>358</v>
      </c>
      <c r="E27" s="280" t="s">
        <v>232</v>
      </c>
      <c r="F27" s="281">
        <v>6</v>
      </c>
    </row>
    <row r="28" spans="2:6" ht="15" customHeight="1">
      <c r="B28" s="282"/>
      <c r="C28" s="279" t="s">
        <v>233</v>
      </c>
      <c r="D28" s="280">
        <v>385</v>
      </c>
      <c r="E28" s="280" t="s">
        <v>234</v>
      </c>
      <c r="F28" s="281">
        <v>0</v>
      </c>
    </row>
    <row r="29" spans="2:6" ht="15" customHeight="1">
      <c r="B29" s="282"/>
      <c r="C29" s="279" t="s">
        <v>235</v>
      </c>
      <c r="D29" s="280">
        <v>370</v>
      </c>
      <c r="E29" s="280" t="s">
        <v>236</v>
      </c>
      <c r="F29" s="281">
        <v>-7.6000000000000227</v>
      </c>
    </row>
    <row r="30" spans="2:6" ht="15" customHeight="1">
      <c r="B30" s="282"/>
      <c r="C30" s="279" t="s">
        <v>237</v>
      </c>
      <c r="D30" s="280">
        <v>347</v>
      </c>
      <c r="E30" s="280" t="s">
        <v>238</v>
      </c>
      <c r="F30" s="281">
        <v>-4</v>
      </c>
    </row>
    <row r="31" spans="2:6" ht="15" customHeight="1">
      <c r="B31" s="282"/>
      <c r="C31" s="279" t="s">
        <v>239</v>
      </c>
      <c r="D31" s="280">
        <v>390</v>
      </c>
      <c r="E31" s="280" t="s">
        <v>227</v>
      </c>
      <c r="F31" s="281">
        <v>-20</v>
      </c>
    </row>
    <row r="32" spans="2:6" ht="15" customHeight="1">
      <c r="B32" s="282"/>
      <c r="C32" s="279" t="s">
        <v>240</v>
      </c>
      <c r="D32" s="280">
        <v>356.6</v>
      </c>
      <c r="E32" s="280" t="s">
        <v>241</v>
      </c>
      <c r="F32" s="281">
        <v>-9.6000000000000227</v>
      </c>
    </row>
    <row r="33" spans="2:6" ht="15" customHeight="1">
      <c r="B33" s="282"/>
      <c r="C33" s="279" t="s">
        <v>242</v>
      </c>
      <c r="D33" s="280">
        <v>374</v>
      </c>
      <c r="E33" s="280" t="s">
        <v>243</v>
      </c>
      <c r="F33" s="281">
        <v>0</v>
      </c>
    </row>
    <row r="34" spans="2:6" ht="15" customHeight="1">
      <c r="B34" s="282"/>
      <c r="C34" s="279" t="s">
        <v>244</v>
      </c>
      <c r="D34" s="280">
        <v>375</v>
      </c>
      <c r="E34" s="280" t="s">
        <v>245</v>
      </c>
      <c r="F34" s="281">
        <v>-7</v>
      </c>
    </row>
    <row r="35" spans="2:6" ht="15" customHeight="1">
      <c r="B35" s="282"/>
      <c r="C35" s="279" t="s">
        <v>246</v>
      </c>
      <c r="D35" s="280">
        <v>350</v>
      </c>
      <c r="E35" s="280" t="s">
        <v>247</v>
      </c>
      <c r="F35" s="281">
        <v>2</v>
      </c>
    </row>
    <row r="36" spans="2:6" ht="15" customHeight="1">
      <c r="B36" s="282"/>
      <c r="C36" s="279" t="s">
        <v>248</v>
      </c>
      <c r="D36" s="280">
        <v>369.4</v>
      </c>
      <c r="E36" s="280" t="s">
        <v>232</v>
      </c>
      <c r="F36" s="281">
        <v>-5.3999999999999773</v>
      </c>
    </row>
    <row r="37" spans="2:6" ht="15" customHeight="1" thickBot="1">
      <c r="B37" s="283"/>
      <c r="C37" s="284" t="s">
        <v>249</v>
      </c>
      <c r="D37" s="285">
        <v>373</v>
      </c>
      <c r="E37" s="285" t="s">
        <v>245</v>
      </c>
      <c r="F37" s="286">
        <v>-5</v>
      </c>
    </row>
    <row r="38" spans="2:6">
      <c r="B38" s="287" t="s">
        <v>250</v>
      </c>
      <c r="C38" s="279" t="s">
        <v>251</v>
      </c>
      <c r="D38" s="280">
        <v>535</v>
      </c>
      <c r="E38" s="280" t="s">
        <v>252</v>
      </c>
      <c r="F38" s="281">
        <v>-25</v>
      </c>
    </row>
    <row r="39" spans="2:6">
      <c r="B39" s="288"/>
      <c r="C39" s="279" t="s">
        <v>253</v>
      </c>
      <c r="D39" s="280">
        <v>520</v>
      </c>
      <c r="E39" s="280" t="s">
        <v>254</v>
      </c>
      <c r="F39" s="281">
        <v>-20</v>
      </c>
    </row>
    <row r="40" spans="2:6">
      <c r="B40" s="288"/>
      <c r="C40" s="279" t="s">
        <v>239</v>
      </c>
      <c r="D40" s="280">
        <v>535</v>
      </c>
      <c r="E40" s="280" t="s">
        <v>252</v>
      </c>
      <c r="F40" s="281">
        <v>-25</v>
      </c>
    </row>
    <row r="41" spans="2:6">
      <c r="B41" s="288"/>
      <c r="C41" s="279" t="s">
        <v>244</v>
      </c>
      <c r="D41" s="280">
        <v>480</v>
      </c>
      <c r="E41" s="280" t="s">
        <v>255</v>
      </c>
      <c r="F41" s="281">
        <v>-20</v>
      </c>
    </row>
    <row r="42" spans="2:6" ht="13.5" customHeight="1" thickBot="1">
      <c r="B42" s="283"/>
      <c r="C42" s="284" t="s">
        <v>249</v>
      </c>
      <c r="D42" s="285">
        <v>535</v>
      </c>
      <c r="E42" s="285" t="s">
        <v>256</v>
      </c>
      <c r="F42" s="286">
        <v>-10</v>
      </c>
    </row>
    <row r="43" spans="2:6">
      <c r="B43" s="278" t="s">
        <v>257</v>
      </c>
      <c r="C43" s="279" t="s">
        <v>208</v>
      </c>
      <c r="D43" s="280">
        <v>295</v>
      </c>
      <c r="E43" s="280" t="s">
        <v>258</v>
      </c>
      <c r="F43" s="281">
        <v>0</v>
      </c>
    </row>
    <row r="44" spans="2:6" ht="12.75">
      <c r="B44" s="282"/>
      <c r="C44" s="279" t="s">
        <v>214</v>
      </c>
      <c r="D44" s="280">
        <v>230</v>
      </c>
      <c r="E44" s="280" t="s">
        <v>259</v>
      </c>
      <c r="F44" s="281">
        <v>10</v>
      </c>
    </row>
    <row r="45" spans="2:6" ht="12.75">
      <c r="B45" s="282"/>
      <c r="C45" s="279" t="s">
        <v>253</v>
      </c>
      <c r="D45" s="280">
        <v>208</v>
      </c>
      <c r="E45" s="280" t="s">
        <v>260</v>
      </c>
      <c r="F45" s="281">
        <v>-1</v>
      </c>
    </row>
    <row r="46" spans="2:6" ht="12.75">
      <c r="B46" s="282"/>
      <c r="C46" s="279" t="s">
        <v>222</v>
      </c>
      <c r="D46" s="280">
        <v>336</v>
      </c>
      <c r="E46" s="280" t="s">
        <v>261</v>
      </c>
      <c r="F46" s="281">
        <v>10</v>
      </c>
    </row>
    <row r="47" spans="2:6" ht="12.75">
      <c r="B47" s="282"/>
      <c r="C47" s="279" t="s">
        <v>223</v>
      </c>
      <c r="D47" s="280">
        <v>240</v>
      </c>
      <c r="E47" s="280" t="s">
        <v>262</v>
      </c>
      <c r="F47" s="281">
        <v>10</v>
      </c>
    </row>
    <row r="48" spans="2:6" ht="12.75">
      <c r="B48" s="282"/>
      <c r="C48" s="279" t="s">
        <v>224</v>
      </c>
      <c r="D48" s="280">
        <v>307.5</v>
      </c>
      <c r="E48" s="280" t="s">
        <v>263</v>
      </c>
      <c r="F48" s="281">
        <v>10.829999999999984</v>
      </c>
    </row>
    <row r="49" spans="2:6" ht="12.75">
      <c r="B49" s="282"/>
      <c r="C49" s="279" t="s">
        <v>230</v>
      </c>
      <c r="D49" s="280">
        <v>305</v>
      </c>
      <c r="E49" s="280" t="s">
        <v>264</v>
      </c>
      <c r="F49" s="281">
        <v>27.5</v>
      </c>
    </row>
    <row r="50" spans="2:6" ht="12.75">
      <c r="B50" s="282"/>
      <c r="C50" s="279" t="s">
        <v>231</v>
      </c>
      <c r="D50" s="280">
        <v>249</v>
      </c>
      <c r="E50" s="280" t="s">
        <v>265</v>
      </c>
      <c r="F50" s="281">
        <v>0</v>
      </c>
    </row>
    <row r="51" spans="2:6" ht="12.75">
      <c r="B51" s="282"/>
      <c r="C51" s="279" t="s">
        <v>239</v>
      </c>
      <c r="D51" s="280">
        <v>216.32</v>
      </c>
      <c r="E51" s="280" t="s">
        <v>266</v>
      </c>
      <c r="F51" s="281">
        <v>0</v>
      </c>
    </row>
    <row r="52" spans="2:6" ht="12.75">
      <c r="B52" s="282"/>
      <c r="C52" s="279" t="s">
        <v>267</v>
      </c>
      <c r="D52" s="280">
        <v>305</v>
      </c>
      <c r="E52" s="280" t="s">
        <v>268</v>
      </c>
      <c r="F52" s="281">
        <v>0</v>
      </c>
    </row>
    <row r="53" spans="2:6" ht="12.75">
      <c r="B53" s="282"/>
      <c r="C53" s="279" t="s">
        <v>244</v>
      </c>
      <c r="D53" s="280">
        <v>301</v>
      </c>
      <c r="E53" s="280" t="s">
        <v>269</v>
      </c>
      <c r="F53" s="281">
        <v>0</v>
      </c>
    </row>
    <row r="54" spans="2:6" ht="12.75">
      <c r="B54" s="282"/>
      <c r="C54" s="279" t="s">
        <v>246</v>
      </c>
      <c r="D54" s="280">
        <v>236</v>
      </c>
      <c r="E54" s="280" t="s">
        <v>270</v>
      </c>
      <c r="F54" s="281">
        <v>0</v>
      </c>
    </row>
    <row r="55" spans="2:6" ht="12.75">
      <c r="B55" s="282"/>
      <c r="C55" s="279" t="s">
        <v>248</v>
      </c>
      <c r="D55" s="280">
        <v>250</v>
      </c>
      <c r="E55" s="280" t="s">
        <v>262</v>
      </c>
      <c r="F55" s="281">
        <v>0</v>
      </c>
    </row>
    <row r="56" spans="2:6" ht="13.5" thickBot="1">
      <c r="B56" s="283"/>
      <c r="C56" s="284" t="s">
        <v>249</v>
      </c>
      <c r="D56" s="285">
        <v>326.33</v>
      </c>
      <c r="E56" s="285" t="s">
        <v>271</v>
      </c>
      <c r="F56" s="286">
        <v>5.6700000000000159</v>
      </c>
    </row>
    <row r="57" spans="2:6">
      <c r="B57" s="278" t="s">
        <v>272</v>
      </c>
      <c r="C57" s="279" t="s">
        <v>208</v>
      </c>
      <c r="D57" s="280">
        <v>285</v>
      </c>
      <c r="E57" s="280" t="s">
        <v>273</v>
      </c>
      <c r="F57" s="281">
        <v>0</v>
      </c>
    </row>
    <row r="58" spans="2:6" ht="12.75">
      <c r="B58" s="282"/>
      <c r="C58" s="279" t="s">
        <v>214</v>
      </c>
      <c r="D58" s="280">
        <v>275</v>
      </c>
      <c r="E58" s="280" t="s">
        <v>274</v>
      </c>
      <c r="F58" s="281">
        <v>0</v>
      </c>
    </row>
    <row r="59" spans="2:6" ht="12.75">
      <c r="B59" s="282"/>
      <c r="C59" s="279" t="s">
        <v>253</v>
      </c>
      <c r="D59" s="280">
        <v>217</v>
      </c>
      <c r="E59" s="280" t="s">
        <v>275</v>
      </c>
      <c r="F59" s="281">
        <v>-1</v>
      </c>
    </row>
    <row r="60" spans="2:6" ht="12.75">
      <c r="B60" s="282"/>
      <c r="C60" s="279" t="s">
        <v>222</v>
      </c>
      <c r="D60" s="280">
        <v>300.5</v>
      </c>
      <c r="E60" s="280" t="s">
        <v>276</v>
      </c>
      <c r="F60" s="281">
        <v>2.5</v>
      </c>
    </row>
    <row r="61" spans="2:6" ht="12.75">
      <c r="B61" s="282"/>
      <c r="C61" s="279" t="s">
        <v>224</v>
      </c>
      <c r="D61" s="280">
        <v>262.5</v>
      </c>
      <c r="E61" s="280" t="s">
        <v>277</v>
      </c>
      <c r="F61" s="281">
        <v>3.75</v>
      </c>
    </row>
    <row r="62" spans="2:6" ht="12.75">
      <c r="B62" s="282"/>
      <c r="C62" s="279" t="s">
        <v>230</v>
      </c>
      <c r="D62" s="280">
        <v>275</v>
      </c>
      <c r="E62" s="280" t="s">
        <v>278</v>
      </c>
      <c r="F62" s="281">
        <v>27.5</v>
      </c>
    </row>
    <row r="63" spans="2:6" ht="12.75">
      <c r="B63" s="282"/>
      <c r="C63" s="279" t="s">
        <v>231</v>
      </c>
      <c r="D63" s="280">
        <v>266</v>
      </c>
      <c r="E63" s="280" t="s">
        <v>279</v>
      </c>
      <c r="F63" s="281">
        <v>12</v>
      </c>
    </row>
    <row r="64" spans="2:6" ht="12.75">
      <c r="B64" s="282"/>
      <c r="C64" s="279" t="s">
        <v>239</v>
      </c>
      <c r="D64" s="280">
        <v>205.74</v>
      </c>
      <c r="E64" s="280" t="s">
        <v>280</v>
      </c>
      <c r="F64" s="281">
        <v>0</v>
      </c>
    </row>
    <row r="65" spans="2:6" ht="12.75">
      <c r="B65" s="282"/>
      <c r="C65" s="279" t="s">
        <v>244</v>
      </c>
      <c r="D65" s="280">
        <v>280</v>
      </c>
      <c r="E65" s="280" t="s">
        <v>281</v>
      </c>
      <c r="F65" s="281">
        <v>0</v>
      </c>
    </row>
    <row r="66" spans="2:6" ht="12.75">
      <c r="B66" s="282"/>
      <c r="C66" s="279" t="s">
        <v>246</v>
      </c>
      <c r="D66" s="280">
        <v>252</v>
      </c>
      <c r="E66" s="280" t="s">
        <v>282</v>
      </c>
      <c r="F66" s="281">
        <v>0</v>
      </c>
    </row>
    <row r="67" spans="2:6" ht="12.75">
      <c r="B67" s="282"/>
      <c r="C67" s="279" t="s">
        <v>248</v>
      </c>
      <c r="D67" s="280">
        <v>300</v>
      </c>
      <c r="E67" s="280" t="s">
        <v>283</v>
      </c>
      <c r="F67" s="281">
        <v>0</v>
      </c>
    </row>
    <row r="68" spans="2:6" ht="13.5" thickBot="1">
      <c r="B68" s="283"/>
      <c r="C68" s="284" t="s">
        <v>249</v>
      </c>
      <c r="D68" s="285">
        <v>260</v>
      </c>
      <c r="E68" s="285" t="s">
        <v>284</v>
      </c>
      <c r="F68" s="286">
        <v>1.3299999999999841</v>
      </c>
    </row>
    <row r="69" spans="2:6">
      <c r="F69" s="124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77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  <ignoredErrors>
    <ignoredError sqref="E14:E6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68" customWidth="1"/>
    <col min="2" max="2" width="26.140625" style="268" customWidth="1"/>
    <col min="3" max="3" width="25.5703125" style="268" customWidth="1"/>
    <col min="4" max="4" width="16.85546875" style="268" customWidth="1"/>
    <col min="5" max="5" width="15.140625" style="268" customWidth="1"/>
    <col min="6" max="6" width="14.42578125" style="268" customWidth="1"/>
    <col min="7" max="7" width="2.42578125" style="268" customWidth="1"/>
    <col min="8" max="16384" width="8.85546875" style="268"/>
  </cols>
  <sheetData>
    <row r="1" spans="1:8" ht="10.5" customHeight="1">
      <c r="F1" s="269"/>
    </row>
    <row r="2" spans="1:8" ht="5.25" customHeight="1" thickBot="1"/>
    <row r="3" spans="1:8" ht="19.899999999999999" customHeight="1" thickBot="1">
      <c r="A3" s="289"/>
      <c r="B3" s="7" t="s">
        <v>285</v>
      </c>
      <c r="C3" s="8"/>
      <c r="D3" s="8"/>
      <c r="E3" s="8"/>
      <c r="F3" s="9"/>
      <c r="G3" s="289"/>
    </row>
    <row r="4" spans="1:8" ht="12" customHeight="1">
      <c r="B4" s="272" t="s">
        <v>198</v>
      </c>
      <c r="C4" s="272"/>
      <c r="D4" s="272"/>
      <c r="E4" s="272"/>
      <c r="F4" s="272"/>
      <c r="G4" s="273"/>
    </row>
    <row r="5" spans="1:8" ht="19.899999999999999" customHeight="1">
      <c r="B5" s="290" t="s">
        <v>286</v>
      </c>
      <c r="C5" s="290"/>
      <c r="D5" s="290"/>
      <c r="E5" s="290"/>
      <c r="F5" s="290"/>
      <c r="G5" s="273"/>
    </row>
    <row r="6" spans="1:8" ht="15.75" customHeight="1">
      <c r="B6" s="291" t="s">
        <v>287</v>
      </c>
      <c r="C6" s="291"/>
      <c r="D6" s="291"/>
      <c r="E6" s="291"/>
      <c r="F6" s="291"/>
    </row>
    <row r="7" spans="1:8" ht="9.75" customHeight="1" thickBot="1">
      <c r="B7" s="292"/>
      <c r="C7" s="292"/>
      <c r="D7" s="292"/>
      <c r="E7" s="292"/>
      <c r="F7" s="292"/>
    </row>
    <row r="8" spans="1:8" ht="39" customHeight="1" thickBot="1">
      <c r="B8" s="276" t="s">
        <v>202</v>
      </c>
      <c r="C8" s="293" t="s">
        <v>203</v>
      </c>
      <c r="D8" s="277" t="s">
        <v>288</v>
      </c>
      <c r="E8" s="277" t="s">
        <v>289</v>
      </c>
      <c r="F8" s="277" t="s">
        <v>206</v>
      </c>
    </row>
    <row r="9" spans="1:8" ht="15" customHeight="1">
      <c r="B9" s="278" t="s">
        <v>290</v>
      </c>
      <c r="C9" s="279" t="s">
        <v>208</v>
      </c>
      <c r="D9" s="280">
        <v>341.5</v>
      </c>
      <c r="E9" s="280">
        <v>323.10000000000002</v>
      </c>
      <c r="F9" s="281">
        <v>-18.399999999999999</v>
      </c>
      <c r="G9" s="294"/>
      <c r="H9" s="294"/>
    </row>
    <row r="10" spans="1:8" ht="15" customHeight="1">
      <c r="B10" s="282"/>
      <c r="C10" s="279" t="s">
        <v>210</v>
      </c>
      <c r="D10" s="280">
        <v>360</v>
      </c>
      <c r="E10" s="280">
        <v>352</v>
      </c>
      <c r="F10" s="281">
        <v>-8</v>
      </c>
      <c r="G10" s="294"/>
      <c r="H10" s="294"/>
    </row>
    <row r="11" spans="1:8" ht="15" customHeight="1">
      <c r="B11" s="282"/>
      <c r="C11" s="279" t="s">
        <v>214</v>
      </c>
      <c r="D11" s="280">
        <v>352</v>
      </c>
      <c r="E11" s="280">
        <v>340</v>
      </c>
      <c r="F11" s="281">
        <v>-12</v>
      </c>
      <c r="G11" s="294"/>
      <c r="H11" s="294"/>
    </row>
    <row r="12" spans="1:8" ht="15" customHeight="1">
      <c r="B12" s="282"/>
      <c r="C12" s="279" t="s">
        <v>251</v>
      </c>
      <c r="D12" s="280">
        <v>375</v>
      </c>
      <c r="E12" s="280">
        <v>370</v>
      </c>
      <c r="F12" s="281">
        <v>-5</v>
      </c>
      <c r="G12" s="294"/>
      <c r="H12" s="294"/>
    </row>
    <row r="13" spans="1:8" ht="15" customHeight="1">
      <c r="B13" s="282"/>
      <c r="C13" s="279" t="s">
        <v>216</v>
      </c>
      <c r="D13" s="280">
        <v>347.4</v>
      </c>
      <c r="E13" s="280">
        <v>335.2</v>
      </c>
      <c r="F13" s="281">
        <v>-12.2</v>
      </c>
      <c r="G13" s="294"/>
      <c r="H13" s="294"/>
    </row>
    <row r="14" spans="1:8" ht="15" customHeight="1">
      <c r="B14" s="282"/>
      <c r="C14" s="279" t="s">
        <v>253</v>
      </c>
      <c r="D14" s="280">
        <v>358</v>
      </c>
      <c r="E14" s="280">
        <v>345</v>
      </c>
      <c r="F14" s="281">
        <v>-13</v>
      </c>
      <c r="G14" s="294"/>
      <c r="H14" s="294"/>
    </row>
    <row r="15" spans="1:8" ht="15" customHeight="1">
      <c r="B15" s="282"/>
      <c r="C15" s="279" t="s">
        <v>291</v>
      </c>
      <c r="D15" s="280">
        <v>380</v>
      </c>
      <c r="E15" s="280">
        <v>360</v>
      </c>
      <c r="F15" s="281">
        <v>-20</v>
      </c>
      <c r="G15" s="294"/>
      <c r="H15" s="294"/>
    </row>
    <row r="16" spans="1:8" ht="15" customHeight="1">
      <c r="B16" s="282"/>
      <c r="C16" s="279" t="s">
        <v>218</v>
      </c>
      <c r="D16" s="280">
        <v>342</v>
      </c>
      <c r="E16" s="280">
        <v>320</v>
      </c>
      <c r="F16" s="281">
        <v>-22</v>
      </c>
      <c r="G16" s="294"/>
      <c r="H16" s="294"/>
    </row>
    <row r="17" spans="2:8" ht="15" customHeight="1">
      <c r="B17" s="282"/>
      <c r="C17" s="279" t="s">
        <v>292</v>
      </c>
      <c r="D17" s="280">
        <v>375</v>
      </c>
      <c r="E17" s="280">
        <v>360</v>
      </c>
      <c r="F17" s="281">
        <v>-15</v>
      </c>
      <c r="G17" s="294"/>
      <c r="H17" s="294"/>
    </row>
    <row r="18" spans="2:8" ht="15" customHeight="1">
      <c r="B18" s="282"/>
      <c r="C18" s="279" t="s">
        <v>220</v>
      </c>
      <c r="D18" s="280">
        <v>342</v>
      </c>
      <c r="E18" s="280">
        <v>342</v>
      </c>
      <c r="F18" s="281">
        <v>0</v>
      </c>
      <c r="G18" s="294"/>
      <c r="H18" s="294"/>
    </row>
    <row r="19" spans="2:8" ht="15" customHeight="1">
      <c r="B19" s="282"/>
      <c r="C19" s="279" t="s">
        <v>222</v>
      </c>
      <c r="D19" s="280">
        <v>349</v>
      </c>
      <c r="E19" s="280">
        <v>340</v>
      </c>
      <c r="F19" s="281">
        <v>-9</v>
      </c>
      <c r="G19" s="294"/>
      <c r="H19" s="294"/>
    </row>
    <row r="20" spans="2:8" ht="15" customHeight="1">
      <c r="B20" s="282"/>
      <c r="C20" s="279" t="s">
        <v>223</v>
      </c>
      <c r="D20" s="280">
        <v>360</v>
      </c>
      <c r="E20" s="280">
        <v>345</v>
      </c>
      <c r="F20" s="281">
        <v>-15</v>
      </c>
      <c r="G20" s="294"/>
      <c r="H20" s="294"/>
    </row>
    <row r="21" spans="2:8" ht="15" customHeight="1">
      <c r="B21" s="282"/>
      <c r="C21" s="279" t="s">
        <v>224</v>
      </c>
      <c r="D21" s="280">
        <v>350</v>
      </c>
      <c r="E21" s="280">
        <v>335</v>
      </c>
      <c r="F21" s="281">
        <v>-15</v>
      </c>
      <c r="G21" s="294"/>
      <c r="H21" s="294"/>
    </row>
    <row r="22" spans="2:8" ht="15" customHeight="1">
      <c r="B22" s="282"/>
      <c r="C22" s="279" t="s">
        <v>228</v>
      </c>
      <c r="D22" s="280">
        <v>355</v>
      </c>
      <c r="E22" s="280">
        <v>333</v>
      </c>
      <c r="F22" s="281">
        <v>-22</v>
      </c>
      <c r="G22" s="294"/>
      <c r="H22" s="294"/>
    </row>
    <row r="23" spans="2:8" ht="15" customHeight="1">
      <c r="B23" s="282"/>
      <c r="C23" s="279" t="s">
        <v>235</v>
      </c>
      <c r="D23" s="280">
        <v>362</v>
      </c>
      <c r="E23" s="280">
        <v>357</v>
      </c>
      <c r="F23" s="281">
        <v>-5</v>
      </c>
      <c r="G23" s="294"/>
      <c r="H23" s="294"/>
    </row>
    <row r="24" spans="2:8" ht="15" customHeight="1">
      <c r="B24" s="282"/>
      <c r="C24" s="279" t="s">
        <v>237</v>
      </c>
      <c r="D24" s="280">
        <v>345</v>
      </c>
      <c r="E24" s="280">
        <v>325</v>
      </c>
      <c r="F24" s="281">
        <v>-20</v>
      </c>
      <c r="G24" s="294"/>
      <c r="H24" s="294"/>
    </row>
    <row r="25" spans="2:8" ht="15" customHeight="1">
      <c r="B25" s="282"/>
      <c r="C25" s="279" t="s">
        <v>240</v>
      </c>
      <c r="D25" s="280">
        <v>350</v>
      </c>
      <c r="E25" s="280">
        <v>335</v>
      </c>
      <c r="F25" s="281">
        <v>-15</v>
      </c>
      <c r="G25" s="294"/>
      <c r="H25" s="294"/>
    </row>
    <row r="26" spans="2:8" ht="15" customHeight="1">
      <c r="B26" s="282"/>
      <c r="C26" s="279" t="s">
        <v>267</v>
      </c>
      <c r="D26" s="280">
        <v>355</v>
      </c>
      <c r="E26" s="280">
        <v>338</v>
      </c>
      <c r="F26" s="281">
        <v>-17</v>
      </c>
      <c r="G26" s="294"/>
      <c r="H26" s="294"/>
    </row>
    <row r="27" spans="2:8" ht="15" customHeight="1">
      <c r="B27" s="282"/>
      <c r="C27" s="279" t="s">
        <v>244</v>
      </c>
      <c r="D27" s="280">
        <v>344.2</v>
      </c>
      <c r="E27" s="280">
        <v>342.2</v>
      </c>
      <c r="F27" s="281">
        <v>-2</v>
      </c>
      <c r="G27" s="294"/>
      <c r="H27" s="294"/>
    </row>
    <row r="28" spans="2:8" ht="15" customHeight="1">
      <c r="B28" s="282"/>
      <c r="C28" s="279" t="s">
        <v>246</v>
      </c>
      <c r="D28" s="280">
        <v>365</v>
      </c>
      <c r="E28" s="280">
        <v>330</v>
      </c>
      <c r="F28" s="281">
        <v>-35</v>
      </c>
      <c r="G28" s="294"/>
      <c r="H28" s="294"/>
    </row>
    <row r="29" spans="2:8" ht="15" customHeight="1">
      <c r="B29" s="282"/>
      <c r="C29" s="279" t="s">
        <v>248</v>
      </c>
      <c r="D29" s="280">
        <v>360</v>
      </c>
      <c r="E29" s="280">
        <v>340</v>
      </c>
      <c r="F29" s="281">
        <v>-20</v>
      </c>
      <c r="G29" s="294"/>
      <c r="H29" s="294"/>
    </row>
    <row r="30" spans="2:8" ht="15" customHeight="1" thickBot="1">
      <c r="B30" s="283"/>
      <c r="C30" s="284" t="s">
        <v>249</v>
      </c>
      <c r="D30" s="285">
        <v>355</v>
      </c>
      <c r="E30" s="285">
        <v>338</v>
      </c>
      <c r="F30" s="295">
        <v>-17</v>
      </c>
      <c r="G30" s="294"/>
      <c r="H30" s="294"/>
    </row>
    <row r="31" spans="2:8" ht="15" customHeight="1">
      <c r="B31" s="278" t="s">
        <v>293</v>
      </c>
      <c r="C31" s="279" t="s">
        <v>208</v>
      </c>
      <c r="D31" s="280">
        <v>350</v>
      </c>
      <c r="E31" s="280">
        <v>330</v>
      </c>
      <c r="F31" s="281">
        <v>-20</v>
      </c>
      <c r="G31" s="294"/>
      <c r="H31" s="294"/>
    </row>
    <row r="32" spans="2:8" ht="15" customHeight="1">
      <c r="B32" s="282"/>
      <c r="C32" s="279" t="s">
        <v>214</v>
      </c>
      <c r="D32" s="280">
        <v>355</v>
      </c>
      <c r="E32" s="280">
        <v>341.3</v>
      </c>
      <c r="F32" s="281">
        <v>-13.7</v>
      </c>
      <c r="G32" s="294"/>
      <c r="H32" s="294"/>
    </row>
    <row r="33" spans="2:8" ht="15" customHeight="1">
      <c r="B33" s="282"/>
      <c r="C33" s="279" t="s">
        <v>216</v>
      </c>
      <c r="D33" s="280">
        <v>354.4</v>
      </c>
      <c r="E33" s="280">
        <v>343.8</v>
      </c>
      <c r="F33" s="281">
        <v>-10.6</v>
      </c>
      <c r="G33" s="294"/>
      <c r="H33" s="294"/>
    </row>
    <row r="34" spans="2:8" ht="15" customHeight="1">
      <c r="B34" s="282"/>
      <c r="C34" s="279" t="s">
        <v>218</v>
      </c>
      <c r="D34" s="280">
        <v>350</v>
      </c>
      <c r="E34" s="280">
        <v>330</v>
      </c>
      <c r="F34" s="281">
        <v>-20</v>
      </c>
      <c r="G34" s="294"/>
      <c r="H34" s="294"/>
    </row>
    <row r="35" spans="2:8" ht="15" customHeight="1">
      <c r="B35" s="282"/>
      <c r="C35" s="279" t="s">
        <v>220</v>
      </c>
      <c r="D35" s="280">
        <v>348.4</v>
      </c>
      <c r="E35" s="280">
        <v>347.6</v>
      </c>
      <c r="F35" s="281">
        <v>-0.8</v>
      </c>
      <c r="G35" s="294"/>
      <c r="H35" s="294"/>
    </row>
    <row r="36" spans="2:8" ht="15" customHeight="1">
      <c r="B36" s="282"/>
      <c r="C36" s="279" t="s">
        <v>222</v>
      </c>
      <c r="D36" s="280">
        <v>358</v>
      </c>
      <c r="E36" s="280">
        <v>349</v>
      </c>
      <c r="F36" s="281">
        <v>-9</v>
      </c>
      <c r="G36" s="294"/>
      <c r="H36" s="294"/>
    </row>
    <row r="37" spans="2:8" ht="15" customHeight="1">
      <c r="B37" s="282"/>
      <c r="C37" s="279" t="s">
        <v>224</v>
      </c>
      <c r="D37" s="280">
        <v>357</v>
      </c>
      <c r="E37" s="280">
        <v>343</v>
      </c>
      <c r="F37" s="281">
        <v>-14</v>
      </c>
      <c r="G37" s="294"/>
      <c r="H37" s="294"/>
    </row>
    <row r="38" spans="2:8" ht="15" customHeight="1">
      <c r="B38" s="282"/>
      <c r="C38" s="279" t="s">
        <v>226</v>
      </c>
      <c r="D38" s="280">
        <v>353</v>
      </c>
      <c r="E38" s="280">
        <v>352</v>
      </c>
      <c r="F38" s="281">
        <v>-1</v>
      </c>
      <c r="G38" s="294"/>
      <c r="H38" s="294"/>
    </row>
    <row r="39" spans="2:8" ht="15" customHeight="1">
      <c r="B39" s="282"/>
      <c r="C39" s="279" t="s">
        <v>230</v>
      </c>
      <c r="D39" s="280">
        <v>360</v>
      </c>
      <c r="E39" s="280">
        <v>348</v>
      </c>
      <c r="F39" s="281">
        <v>-12</v>
      </c>
      <c r="G39" s="294"/>
      <c r="H39" s="294"/>
    </row>
    <row r="40" spans="2:8" ht="15" customHeight="1">
      <c r="B40" s="282"/>
      <c r="C40" s="279" t="s">
        <v>231</v>
      </c>
      <c r="D40" s="280">
        <v>362.6</v>
      </c>
      <c r="E40" s="280">
        <v>338</v>
      </c>
      <c r="F40" s="281">
        <v>-24.6</v>
      </c>
      <c r="G40" s="294"/>
      <c r="H40" s="294"/>
    </row>
    <row r="41" spans="2:8" ht="15" customHeight="1">
      <c r="B41" s="282"/>
      <c r="C41" s="279" t="s">
        <v>235</v>
      </c>
      <c r="D41" s="280">
        <v>367.2</v>
      </c>
      <c r="E41" s="280">
        <v>360.4</v>
      </c>
      <c r="F41" s="281">
        <v>-6.8</v>
      </c>
      <c r="G41" s="294"/>
      <c r="H41" s="294"/>
    </row>
    <row r="42" spans="2:8" ht="15" customHeight="1">
      <c r="B42" s="282"/>
      <c r="C42" s="279" t="s">
        <v>237</v>
      </c>
      <c r="D42" s="280">
        <v>350.8</v>
      </c>
      <c r="E42" s="280">
        <v>331.8</v>
      </c>
      <c r="F42" s="281">
        <v>-19</v>
      </c>
      <c r="G42" s="294"/>
      <c r="H42" s="294"/>
    </row>
    <row r="43" spans="2:8" ht="15" customHeight="1">
      <c r="B43" s="282"/>
      <c r="C43" s="279" t="s">
        <v>240</v>
      </c>
      <c r="D43" s="280">
        <v>351.2</v>
      </c>
      <c r="E43" s="280">
        <v>337.2</v>
      </c>
      <c r="F43" s="281">
        <v>-14</v>
      </c>
      <c r="G43" s="294"/>
      <c r="H43" s="294"/>
    </row>
    <row r="44" spans="2:8" ht="15" customHeight="1">
      <c r="B44" s="282"/>
      <c r="C44" s="279" t="s">
        <v>267</v>
      </c>
      <c r="D44" s="280">
        <v>363</v>
      </c>
      <c r="E44" s="280">
        <v>355</v>
      </c>
      <c r="F44" s="281">
        <v>-8</v>
      </c>
      <c r="G44" s="294"/>
      <c r="H44" s="294"/>
    </row>
    <row r="45" spans="2:8" ht="15" customHeight="1">
      <c r="B45" s="282"/>
      <c r="C45" s="279" t="s">
        <v>244</v>
      </c>
      <c r="D45" s="280">
        <v>355</v>
      </c>
      <c r="E45" s="280">
        <v>352</v>
      </c>
      <c r="F45" s="281">
        <v>-3</v>
      </c>
      <c r="G45" s="294"/>
      <c r="H45" s="294"/>
    </row>
    <row r="46" spans="2:8" ht="15" customHeight="1">
      <c r="B46" s="282"/>
      <c r="C46" s="279" t="s">
        <v>246</v>
      </c>
      <c r="D46" s="280">
        <v>363.2</v>
      </c>
      <c r="E46" s="280">
        <v>334.4</v>
      </c>
      <c r="F46" s="281">
        <v>-28.8</v>
      </c>
      <c r="G46" s="294"/>
      <c r="H46" s="294"/>
    </row>
    <row r="47" spans="2:8" ht="15" customHeight="1">
      <c r="B47" s="282"/>
      <c r="C47" s="279" t="s">
        <v>248</v>
      </c>
      <c r="D47" s="280">
        <v>365.8</v>
      </c>
      <c r="E47" s="280">
        <v>343</v>
      </c>
      <c r="F47" s="281">
        <v>-22.8</v>
      </c>
      <c r="G47" s="294"/>
      <c r="H47" s="294"/>
    </row>
    <row r="48" spans="2:8" ht="13.5" thickBot="1">
      <c r="B48" s="283"/>
      <c r="C48" s="284" t="s">
        <v>249</v>
      </c>
      <c r="D48" s="285">
        <v>363</v>
      </c>
      <c r="E48" s="285">
        <v>345</v>
      </c>
      <c r="F48" s="295">
        <v>-18</v>
      </c>
    </row>
    <row r="49" spans="6:6">
      <c r="F49" s="124" t="s">
        <v>71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8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68" customWidth="1"/>
    <col min="2" max="2" width="35" style="268" customWidth="1"/>
    <col min="3" max="3" width="25.5703125" style="268" customWidth="1"/>
    <col min="4" max="4" width="16.42578125" style="268" customWidth="1"/>
    <col min="5" max="5" width="15.7109375" style="268" customWidth="1"/>
    <col min="6" max="6" width="13.140625" style="268" customWidth="1"/>
    <col min="7" max="7" width="4.85546875" style="268" customWidth="1"/>
    <col min="8" max="16384" width="8.85546875" style="268"/>
  </cols>
  <sheetData>
    <row r="1" spans="2:7" ht="13.5" customHeight="1"/>
    <row r="2" spans="2:7" ht="10.5" customHeight="1" thickBot="1"/>
    <row r="3" spans="2:7" ht="19.899999999999999" customHeight="1" thickBot="1">
      <c r="B3" s="7" t="s">
        <v>294</v>
      </c>
      <c r="C3" s="8"/>
      <c r="D3" s="8"/>
      <c r="E3" s="8"/>
      <c r="F3" s="9"/>
    </row>
    <row r="4" spans="2:7" ht="12" customHeight="1">
      <c r="B4" s="272" t="s">
        <v>198</v>
      </c>
      <c r="C4" s="272"/>
      <c r="D4" s="272"/>
      <c r="E4" s="272"/>
      <c r="F4" s="272"/>
      <c r="G4" s="273"/>
    </row>
    <row r="5" spans="2:7" ht="30" customHeight="1">
      <c r="B5" s="296" t="s">
        <v>295</v>
      </c>
      <c r="C5" s="296"/>
      <c r="D5" s="296"/>
      <c r="E5" s="296"/>
      <c r="F5" s="296"/>
      <c r="G5" s="273"/>
    </row>
    <row r="6" spans="2:7" ht="25.5" customHeight="1">
      <c r="B6" s="297" t="s">
        <v>296</v>
      </c>
      <c r="C6" s="297"/>
      <c r="D6" s="297"/>
      <c r="E6" s="297"/>
      <c r="F6" s="297"/>
    </row>
    <row r="7" spans="2:7" ht="19.899999999999999" customHeight="1">
      <c r="B7" s="298" t="s">
        <v>297</v>
      </c>
      <c r="C7" s="298"/>
      <c r="D7" s="298"/>
      <c r="E7" s="298"/>
      <c r="F7" s="298"/>
    </row>
    <row r="8" spans="2:7" ht="10.5" customHeight="1" thickBot="1">
      <c r="B8" s="299"/>
      <c r="C8" s="299"/>
      <c r="D8" s="299"/>
      <c r="E8" s="299"/>
      <c r="F8" s="299"/>
    </row>
    <row r="9" spans="2:7" ht="39" customHeight="1" thickBot="1">
      <c r="B9" s="276" t="s">
        <v>298</v>
      </c>
      <c r="C9" s="277" t="s">
        <v>203</v>
      </c>
      <c r="D9" s="277" t="s">
        <v>289</v>
      </c>
      <c r="E9" s="277" t="s">
        <v>299</v>
      </c>
      <c r="F9" s="277" t="s">
        <v>206</v>
      </c>
    </row>
    <row r="10" spans="2:7" ht="15" customHeight="1">
      <c r="B10" s="300" t="s">
        <v>300</v>
      </c>
      <c r="C10" s="279" t="s">
        <v>208</v>
      </c>
      <c r="D10" s="301">
        <v>364.8</v>
      </c>
      <c r="E10" s="301" t="s">
        <v>301</v>
      </c>
      <c r="F10" s="302">
        <v>-4.4000000000000341</v>
      </c>
    </row>
    <row r="11" spans="2:7" ht="15" customHeight="1">
      <c r="B11" s="300"/>
      <c r="C11" s="279" t="s">
        <v>302</v>
      </c>
      <c r="D11" s="301">
        <v>379</v>
      </c>
      <c r="E11" s="301" t="s">
        <v>229</v>
      </c>
      <c r="F11" s="302">
        <v>1</v>
      </c>
    </row>
    <row r="12" spans="2:7" ht="15" customHeight="1">
      <c r="B12" s="300"/>
      <c r="C12" s="279" t="s">
        <v>303</v>
      </c>
      <c r="D12" s="301">
        <v>379</v>
      </c>
      <c r="E12" s="301" t="s">
        <v>229</v>
      </c>
      <c r="F12" s="302">
        <v>1</v>
      </c>
    </row>
    <row r="13" spans="2:7" ht="15" customHeight="1">
      <c r="B13" s="282"/>
      <c r="C13" s="279" t="s">
        <v>216</v>
      </c>
      <c r="D13" s="301">
        <v>368</v>
      </c>
      <c r="E13" s="301" t="s">
        <v>245</v>
      </c>
      <c r="F13" s="302">
        <v>0</v>
      </c>
    </row>
    <row r="14" spans="2:7" ht="15" customHeight="1">
      <c r="B14" s="282"/>
      <c r="C14" s="279" t="s">
        <v>291</v>
      </c>
      <c r="D14" s="301">
        <v>360</v>
      </c>
      <c r="E14" s="301" t="s">
        <v>211</v>
      </c>
      <c r="F14" s="302">
        <v>0</v>
      </c>
    </row>
    <row r="15" spans="2:7" ht="15" customHeight="1">
      <c r="B15" s="282"/>
      <c r="C15" s="279" t="s">
        <v>304</v>
      </c>
      <c r="D15" s="301">
        <v>367</v>
      </c>
      <c r="E15" s="301" t="s">
        <v>305</v>
      </c>
      <c r="F15" s="302">
        <v>8</v>
      </c>
    </row>
    <row r="16" spans="2:7" ht="15" customHeight="1">
      <c r="B16" s="282"/>
      <c r="C16" s="279" t="s">
        <v>222</v>
      </c>
      <c r="D16" s="301">
        <v>366</v>
      </c>
      <c r="E16" s="301" t="s">
        <v>221</v>
      </c>
      <c r="F16" s="302">
        <v>-3</v>
      </c>
    </row>
    <row r="17" spans="2:6" ht="15" customHeight="1">
      <c r="B17" s="282"/>
      <c r="C17" s="279" t="s">
        <v>223</v>
      </c>
      <c r="D17" s="301">
        <v>356</v>
      </c>
      <c r="E17" s="301" t="s">
        <v>306</v>
      </c>
      <c r="F17" s="302">
        <v>0</v>
      </c>
    </row>
    <row r="18" spans="2:6" ht="15" customHeight="1">
      <c r="B18" s="282"/>
      <c r="C18" s="279" t="s">
        <v>224</v>
      </c>
      <c r="D18" s="301">
        <v>360</v>
      </c>
      <c r="E18" s="301" t="s">
        <v>307</v>
      </c>
      <c r="F18" s="302">
        <v>5</v>
      </c>
    </row>
    <row r="19" spans="2:6" ht="15" customHeight="1">
      <c r="B19" s="282"/>
      <c r="C19" s="279" t="s">
        <v>226</v>
      </c>
      <c r="D19" s="301">
        <v>375</v>
      </c>
      <c r="E19" s="301" t="s">
        <v>307</v>
      </c>
      <c r="F19" s="302">
        <v>-10</v>
      </c>
    </row>
    <row r="20" spans="2:6" ht="15" customHeight="1">
      <c r="B20" s="282"/>
      <c r="C20" s="279" t="s">
        <v>230</v>
      </c>
      <c r="D20" s="301">
        <v>360</v>
      </c>
      <c r="E20" s="301" t="s">
        <v>211</v>
      </c>
      <c r="F20" s="302">
        <v>0</v>
      </c>
    </row>
    <row r="21" spans="2:6" ht="15" customHeight="1">
      <c r="B21" s="282"/>
      <c r="C21" s="279" t="s">
        <v>233</v>
      </c>
      <c r="D21" s="301">
        <v>360</v>
      </c>
      <c r="E21" s="301" t="s">
        <v>211</v>
      </c>
      <c r="F21" s="302">
        <v>0</v>
      </c>
    </row>
    <row r="22" spans="2:6" ht="15" customHeight="1">
      <c r="B22" s="282"/>
      <c r="C22" s="279" t="s">
        <v>235</v>
      </c>
      <c r="D22" s="301">
        <v>370.6</v>
      </c>
      <c r="E22" s="301" t="s">
        <v>308</v>
      </c>
      <c r="F22" s="302">
        <v>-3</v>
      </c>
    </row>
    <row r="23" spans="2:6" ht="15" customHeight="1">
      <c r="B23" s="282"/>
      <c r="C23" s="279" t="s">
        <v>244</v>
      </c>
      <c r="D23" s="301">
        <v>373.2</v>
      </c>
      <c r="E23" s="301" t="s">
        <v>309</v>
      </c>
      <c r="F23" s="302">
        <v>-8.3999999999999773</v>
      </c>
    </row>
    <row r="24" spans="2:6" ht="15" customHeight="1">
      <c r="B24" s="282"/>
      <c r="C24" s="279" t="s">
        <v>246</v>
      </c>
      <c r="D24" s="301">
        <v>359.92</v>
      </c>
      <c r="E24" s="301" t="s">
        <v>310</v>
      </c>
      <c r="F24" s="302">
        <v>1.8199999999999932</v>
      </c>
    </row>
    <row r="25" spans="2:6" ht="15" customHeight="1">
      <c r="B25" s="282"/>
      <c r="C25" s="279" t="s">
        <v>248</v>
      </c>
      <c r="D25" s="301">
        <v>358</v>
      </c>
      <c r="E25" s="301" t="s">
        <v>306</v>
      </c>
      <c r="F25" s="302">
        <v>-2</v>
      </c>
    </row>
    <row r="26" spans="2:6" ht="15" customHeight="1" thickBot="1">
      <c r="B26" s="283"/>
      <c r="C26" s="284" t="s">
        <v>249</v>
      </c>
      <c r="D26" s="303">
        <v>370</v>
      </c>
      <c r="E26" s="303" t="s">
        <v>305</v>
      </c>
      <c r="F26" s="304">
        <v>5</v>
      </c>
    </row>
    <row r="27" spans="2:6" ht="15" customHeight="1">
      <c r="B27" s="300" t="s">
        <v>311</v>
      </c>
      <c r="C27" s="305" t="s">
        <v>302</v>
      </c>
      <c r="D27" s="301">
        <v>400.3</v>
      </c>
      <c r="E27" s="301" t="s">
        <v>312</v>
      </c>
      <c r="F27" s="302">
        <v>0</v>
      </c>
    </row>
    <row r="28" spans="2:6" ht="15" customHeight="1">
      <c r="B28" s="300"/>
      <c r="C28" s="305" t="s">
        <v>303</v>
      </c>
      <c r="D28" s="301">
        <v>400</v>
      </c>
      <c r="E28" s="301" t="s">
        <v>313</v>
      </c>
      <c r="F28" s="302">
        <v>0</v>
      </c>
    </row>
    <row r="29" spans="2:6" ht="15" customHeight="1">
      <c r="B29" s="300"/>
      <c r="C29" s="305" t="s">
        <v>251</v>
      </c>
      <c r="D29" s="301">
        <v>324</v>
      </c>
      <c r="E29" s="301" t="s">
        <v>314</v>
      </c>
      <c r="F29" s="302">
        <v>0</v>
      </c>
    </row>
    <row r="30" spans="2:6" ht="15" customHeight="1">
      <c r="B30" s="300"/>
      <c r="C30" s="305" t="s">
        <v>239</v>
      </c>
      <c r="D30" s="301">
        <v>417.25</v>
      </c>
      <c r="E30" s="301" t="s">
        <v>315</v>
      </c>
      <c r="F30" s="302">
        <v>0</v>
      </c>
    </row>
    <row r="31" spans="2:6" ht="15" customHeight="1" thickBot="1">
      <c r="B31" s="283"/>
      <c r="C31" s="306" t="s">
        <v>316</v>
      </c>
      <c r="D31" s="303">
        <v>320</v>
      </c>
      <c r="E31" s="303" t="s">
        <v>317</v>
      </c>
      <c r="F31" s="304">
        <v>0</v>
      </c>
    </row>
    <row r="32" spans="2:6" ht="15" customHeight="1">
      <c r="B32" s="300" t="s">
        <v>318</v>
      </c>
      <c r="C32" s="307" t="s">
        <v>302</v>
      </c>
      <c r="D32" s="301">
        <v>425.45</v>
      </c>
      <c r="E32" s="301" t="s">
        <v>319</v>
      </c>
      <c r="F32" s="302">
        <v>0</v>
      </c>
    </row>
    <row r="33" spans="2:6" ht="15" customHeight="1">
      <c r="B33" s="282"/>
      <c r="C33" s="305" t="s">
        <v>222</v>
      </c>
      <c r="D33" s="301">
        <v>400</v>
      </c>
      <c r="E33" s="301" t="s">
        <v>313</v>
      </c>
      <c r="F33" s="302">
        <v>0</v>
      </c>
    </row>
    <row r="34" spans="2:6" ht="15" customHeight="1">
      <c r="B34" s="282"/>
      <c r="C34" s="305" t="s">
        <v>239</v>
      </c>
      <c r="D34" s="301">
        <v>436.5</v>
      </c>
      <c r="E34" s="301" t="s">
        <v>320</v>
      </c>
      <c r="F34" s="302">
        <v>0</v>
      </c>
    </row>
    <row r="35" spans="2:6" ht="15" customHeight="1">
      <c r="B35" s="282"/>
      <c r="C35" s="305" t="s">
        <v>242</v>
      </c>
      <c r="D35" s="301">
        <v>350</v>
      </c>
      <c r="E35" s="301" t="s">
        <v>321</v>
      </c>
      <c r="F35" s="302">
        <v>0</v>
      </c>
    </row>
    <row r="36" spans="2:6" ht="15" customHeight="1">
      <c r="B36" s="282"/>
      <c r="C36" s="305" t="s">
        <v>316</v>
      </c>
      <c r="D36" s="301">
        <v>470</v>
      </c>
      <c r="E36" s="301" t="s">
        <v>322</v>
      </c>
      <c r="F36" s="302">
        <v>0</v>
      </c>
    </row>
    <row r="37" spans="2:6" ht="15" customHeight="1" thickBot="1">
      <c r="B37" s="283"/>
      <c r="C37" s="306" t="s">
        <v>249</v>
      </c>
      <c r="D37" s="303">
        <v>373.9</v>
      </c>
      <c r="E37" s="303" t="s">
        <v>323</v>
      </c>
      <c r="F37" s="304">
        <v>0</v>
      </c>
    </row>
    <row r="38" spans="2:6" ht="15" customHeight="1">
      <c r="B38" s="308" t="s">
        <v>324</v>
      </c>
      <c r="C38" s="305" t="s">
        <v>239</v>
      </c>
      <c r="D38" s="301">
        <v>611</v>
      </c>
      <c r="E38" s="301" t="s">
        <v>325</v>
      </c>
      <c r="F38" s="302">
        <v>0</v>
      </c>
    </row>
    <row r="39" spans="2:6" ht="15" customHeight="1" thickBot="1">
      <c r="B39" s="309"/>
      <c r="C39" s="306" t="s">
        <v>316</v>
      </c>
      <c r="D39" s="303">
        <v>790</v>
      </c>
      <c r="E39" s="303" t="s">
        <v>326</v>
      </c>
      <c r="F39" s="304">
        <v>0</v>
      </c>
    </row>
    <row r="40" spans="2:6" ht="15" customHeight="1">
      <c r="B40" s="300" t="s">
        <v>327</v>
      </c>
      <c r="C40" s="305" t="s">
        <v>239</v>
      </c>
      <c r="D40" s="301">
        <v>636</v>
      </c>
      <c r="E40" s="301" t="s">
        <v>328</v>
      </c>
      <c r="F40" s="302">
        <v>0</v>
      </c>
    </row>
    <row r="41" spans="2:6" ht="15" customHeight="1">
      <c r="B41" s="282"/>
      <c r="C41" s="305" t="s">
        <v>242</v>
      </c>
      <c r="D41" s="301">
        <v>820</v>
      </c>
      <c r="E41" s="301" t="s">
        <v>329</v>
      </c>
      <c r="F41" s="302">
        <v>0</v>
      </c>
    </row>
    <row r="42" spans="2:6" ht="15" customHeight="1" thickBot="1">
      <c r="B42" s="283"/>
      <c r="C42" s="305" t="s">
        <v>316</v>
      </c>
      <c r="D42" s="301">
        <v>825</v>
      </c>
      <c r="E42" s="301" t="s">
        <v>330</v>
      </c>
      <c r="F42" s="304">
        <v>0</v>
      </c>
    </row>
    <row r="43" spans="2:6" ht="15" customHeight="1" thickBot="1">
      <c r="B43" s="310" t="s">
        <v>331</v>
      </c>
      <c r="C43" s="311" t="s">
        <v>316</v>
      </c>
      <c r="D43" s="312">
        <v>810</v>
      </c>
      <c r="E43" s="312" t="s">
        <v>332</v>
      </c>
      <c r="F43" s="304">
        <v>0</v>
      </c>
    </row>
    <row r="44" spans="2:6" ht="15" customHeight="1">
      <c r="B44" s="300" t="s">
        <v>333</v>
      </c>
      <c r="C44" s="305" t="s">
        <v>302</v>
      </c>
      <c r="D44" s="301">
        <v>445</v>
      </c>
      <c r="E44" s="301" t="s">
        <v>334</v>
      </c>
      <c r="F44" s="302">
        <v>0</v>
      </c>
    </row>
    <row r="45" spans="2:6" ht="15" customHeight="1">
      <c r="B45" s="282"/>
      <c r="C45" s="313" t="s">
        <v>239</v>
      </c>
      <c r="D45" s="301">
        <v>318.56</v>
      </c>
      <c r="E45" s="301" t="s">
        <v>335</v>
      </c>
      <c r="F45" s="302">
        <v>0</v>
      </c>
    </row>
    <row r="46" spans="2:6" ht="15" customHeight="1">
      <c r="B46" s="282"/>
      <c r="C46" s="313" t="s">
        <v>242</v>
      </c>
      <c r="D46" s="301">
        <v>485</v>
      </c>
      <c r="E46" s="301" t="s">
        <v>336</v>
      </c>
      <c r="F46" s="302">
        <v>0</v>
      </c>
    </row>
    <row r="47" spans="2:6" ht="15" customHeight="1" thickBot="1">
      <c r="B47" s="283"/>
      <c r="C47" s="306" t="s">
        <v>316</v>
      </c>
      <c r="D47" s="303">
        <v>480</v>
      </c>
      <c r="E47" s="303" t="s">
        <v>337</v>
      </c>
      <c r="F47" s="304">
        <v>0</v>
      </c>
    </row>
    <row r="48" spans="2:6" ht="15" customHeight="1">
      <c r="F48" s="124" t="s">
        <v>71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  <ignoredErrors>
    <ignoredError sqref="E10:E4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68" customWidth="1"/>
    <col min="2" max="2" width="31.28515625" style="268" customWidth="1"/>
    <col min="3" max="3" width="25.5703125" style="268" customWidth="1"/>
    <col min="4" max="4" width="17.85546875" style="268" customWidth="1"/>
    <col min="5" max="5" width="15.85546875" style="268" customWidth="1"/>
    <col min="6" max="6" width="13.5703125" style="268" customWidth="1"/>
    <col min="7" max="7" width="3.28515625" style="268" customWidth="1"/>
    <col min="8" max="16384" width="8.85546875" style="268"/>
  </cols>
  <sheetData>
    <row r="1" spans="1:7" ht="14.25" customHeight="1">
      <c r="A1" s="314"/>
      <c r="B1" s="314"/>
      <c r="C1" s="314"/>
      <c r="D1" s="314"/>
      <c r="E1" s="314"/>
      <c r="F1" s="314"/>
    </row>
    <row r="2" spans="1:7" ht="10.5" customHeight="1" thickBot="1">
      <c r="A2" s="314"/>
      <c r="B2" s="314"/>
      <c r="C2" s="314"/>
      <c r="D2" s="314"/>
      <c r="E2" s="314"/>
      <c r="F2" s="314"/>
    </row>
    <row r="3" spans="1:7" ht="19.899999999999999" customHeight="1" thickBot="1">
      <c r="A3" s="314"/>
      <c r="B3" s="315" t="s">
        <v>338</v>
      </c>
      <c r="C3" s="316"/>
      <c r="D3" s="316"/>
      <c r="E3" s="316"/>
      <c r="F3" s="317"/>
    </row>
    <row r="4" spans="1:7" ht="15.75" customHeight="1">
      <c r="A4" s="314"/>
      <c r="B4" s="6"/>
      <c r="C4" s="6"/>
      <c r="D4" s="6"/>
      <c r="E4" s="6"/>
      <c r="F4" s="6"/>
    </row>
    <row r="5" spans="1:7" ht="20.45" customHeight="1">
      <c r="A5" s="314"/>
      <c r="B5" s="318" t="s">
        <v>339</v>
      </c>
      <c r="C5" s="318"/>
      <c r="D5" s="318"/>
      <c r="E5" s="318"/>
      <c r="F5" s="318"/>
      <c r="G5" s="273"/>
    </row>
    <row r="6" spans="1:7" ht="19.899999999999999" customHeight="1">
      <c r="A6" s="314"/>
      <c r="B6" s="319" t="s">
        <v>340</v>
      </c>
      <c r="C6" s="319"/>
      <c r="D6" s="319"/>
      <c r="E6" s="319"/>
      <c r="F6" s="319"/>
      <c r="G6" s="273"/>
    </row>
    <row r="7" spans="1:7" ht="19.899999999999999" customHeight="1" thickBot="1">
      <c r="A7" s="314"/>
      <c r="B7" s="314"/>
      <c r="C7" s="314"/>
      <c r="D7" s="314"/>
      <c r="E7" s="314"/>
      <c r="F7" s="314"/>
    </row>
    <row r="8" spans="1:7" ht="39" customHeight="1" thickBot="1">
      <c r="A8" s="314"/>
      <c r="B8" s="320" t="s">
        <v>298</v>
      </c>
      <c r="C8" s="321" t="s">
        <v>203</v>
      </c>
      <c r="D8" s="277" t="s">
        <v>289</v>
      </c>
      <c r="E8" s="277" t="s">
        <v>289</v>
      </c>
      <c r="F8" s="321" t="s">
        <v>206</v>
      </c>
    </row>
    <row r="9" spans="1:7" ht="15" customHeight="1">
      <c r="A9" s="314"/>
      <c r="B9" s="322" t="s">
        <v>341</v>
      </c>
      <c r="C9" s="323" t="s">
        <v>208</v>
      </c>
      <c r="D9" s="324">
        <v>54.4</v>
      </c>
      <c r="E9" s="324" t="s">
        <v>342</v>
      </c>
      <c r="F9" s="325">
        <v>-2.2800000000000011</v>
      </c>
    </row>
    <row r="10" spans="1:7" ht="15" customHeight="1">
      <c r="A10" s="314"/>
      <c r="B10" s="326"/>
      <c r="C10" s="327" t="s">
        <v>302</v>
      </c>
      <c r="D10" s="328">
        <v>41.9</v>
      </c>
      <c r="E10" s="328" t="s">
        <v>343</v>
      </c>
      <c r="F10" s="325">
        <v>-1.1199999999999974</v>
      </c>
    </row>
    <row r="11" spans="1:7" ht="15" customHeight="1">
      <c r="A11" s="314"/>
      <c r="B11" s="329"/>
      <c r="C11" s="327" t="s">
        <v>216</v>
      </c>
      <c r="D11" s="328">
        <v>31.84</v>
      </c>
      <c r="E11" s="328" t="s">
        <v>344</v>
      </c>
      <c r="F11" s="325">
        <v>1.5800000000000018</v>
      </c>
    </row>
    <row r="12" spans="1:7" ht="15" customHeight="1">
      <c r="A12" s="314"/>
      <c r="B12" s="329"/>
      <c r="C12" s="327" t="s">
        <v>218</v>
      </c>
      <c r="D12" s="328">
        <v>43.45</v>
      </c>
      <c r="E12" s="328" t="s">
        <v>345</v>
      </c>
      <c r="F12" s="325">
        <v>0.36999999999999744</v>
      </c>
    </row>
    <row r="13" spans="1:7" ht="15" customHeight="1" thickBot="1">
      <c r="A13" s="314"/>
      <c r="B13" s="330"/>
      <c r="C13" s="331" t="s">
        <v>244</v>
      </c>
      <c r="D13" s="332">
        <v>33.42</v>
      </c>
      <c r="E13" s="332" t="s">
        <v>346</v>
      </c>
      <c r="F13" s="325">
        <v>1.1599999999999966</v>
      </c>
    </row>
    <row r="14" spans="1:7" ht="15" customHeight="1" thickBot="1">
      <c r="A14" s="314"/>
      <c r="B14" s="333" t="s">
        <v>347</v>
      </c>
      <c r="C14" s="334" t="s">
        <v>348</v>
      </c>
      <c r="D14" s="335"/>
      <c r="E14" s="335"/>
      <c r="F14" s="336"/>
    </row>
    <row r="15" spans="1:7" ht="15" customHeight="1">
      <c r="A15" s="314"/>
      <c r="B15" s="329"/>
      <c r="C15" s="327" t="s">
        <v>208</v>
      </c>
      <c r="D15" s="337">
        <v>47.78</v>
      </c>
      <c r="E15" s="337" t="s">
        <v>349</v>
      </c>
      <c r="F15" s="325">
        <v>0.72999999999999687</v>
      </c>
    </row>
    <row r="16" spans="1:7" ht="15" customHeight="1">
      <c r="A16" s="314"/>
      <c r="B16" s="329"/>
      <c r="C16" s="327" t="s">
        <v>302</v>
      </c>
      <c r="D16" s="338">
        <v>45.49</v>
      </c>
      <c r="E16" s="338" t="s">
        <v>350</v>
      </c>
      <c r="F16" s="325">
        <v>-1.490000000000002</v>
      </c>
    </row>
    <row r="17" spans="1:6" ht="15" customHeight="1">
      <c r="A17" s="314"/>
      <c r="B17" s="329"/>
      <c r="C17" s="327" t="s">
        <v>216</v>
      </c>
      <c r="D17" s="338">
        <v>32.56</v>
      </c>
      <c r="E17" s="338" t="s">
        <v>351</v>
      </c>
      <c r="F17" s="325">
        <v>-1.230000000000004</v>
      </c>
    </row>
    <row r="18" spans="1:6" ht="15" customHeight="1">
      <c r="A18" s="314"/>
      <c r="B18" s="329"/>
      <c r="C18" s="327" t="s">
        <v>218</v>
      </c>
      <c r="D18" s="338">
        <v>56.18</v>
      </c>
      <c r="E18" s="338" t="s">
        <v>352</v>
      </c>
      <c r="F18" s="325">
        <v>-6.0000000000002274E-2</v>
      </c>
    </row>
    <row r="19" spans="1:6" ht="15" customHeight="1">
      <c r="A19" s="314"/>
      <c r="B19" s="329"/>
      <c r="C19" s="327" t="s">
        <v>228</v>
      </c>
      <c r="D19" s="338">
        <v>43.18</v>
      </c>
      <c r="E19" s="338" t="s">
        <v>353</v>
      </c>
      <c r="F19" s="325">
        <v>-0.75</v>
      </c>
    </row>
    <row r="20" spans="1:6" ht="15" customHeight="1">
      <c r="A20" s="314"/>
      <c r="B20" s="329"/>
      <c r="C20" s="327" t="s">
        <v>244</v>
      </c>
      <c r="D20" s="338">
        <v>40.68</v>
      </c>
      <c r="E20" s="338" t="s">
        <v>354</v>
      </c>
      <c r="F20" s="325">
        <v>-1.9200000000000017</v>
      </c>
    </row>
    <row r="21" spans="1:6" ht="15" customHeight="1" thickBot="1">
      <c r="A21" s="314"/>
      <c r="B21" s="330"/>
      <c r="C21" s="331" t="s">
        <v>316</v>
      </c>
      <c r="D21" s="339">
        <v>36.22</v>
      </c>
      <c r="E21" s="339" t="s">
        <v>355</v>
      </c>
      <c r="F21" s="340">
        <v>-1.0700000000000003</v>
      </c>
    </row>
    <row r="22" spans="1:6">
      <c r="A22" s="314"/>
      <c r="B22" s="314"/>
      <c r="C22" s="314"/>
      <c r="D22" s="314"/>
      <c r="E22" s="314"/>
      <c r="F22" s="124" t="s">
        <v>71</v>
      </c>
    </row>
    <row r="24" spans="1:6">
      <c r="F24" s="341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  <ignoredErrors>
    <ignoredError sqref="C9:F2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44" customWidth="1"/>
    <col min="2" max="2" width="48.28515625" style="344" customWidth="1"/>
    <col min="3" max="3" width="22.28515625" style="344" customWidth="1"/>
    <col min="4" max="4" width="17.5703125" style="344" customWidth="1"/>
    <col min="5" max="5" width="16" style="344" customWidth="1"/>
    <col min="6" max="6" width="12.5703125" style="344" customWidth="1"/>
    <col min="7" max="7" width="2.42578125" style="344" customWidth="1"/>
    <col min="8" max="9" width="10.7109375" style="345" customWidth="1"/>
    <col min="10" max="16384" width="11.42578125" style="345"/>
  </cols>
  <sheetData>
    <row r="1" spans="1:12" ht="10.5" customHeight="1">
      <c r="A1" s="342"/>
      <c r="B1" s="342"/>
      <c r="C1" s="342"/>
      <c r="D1" s="342"/>
      <c r="E1" s="342"/>
      <c r="F1" s="343"/>
    </row>
    <row r="2" spans="1:12" ht="18" customHeight="1">
      <c r="A2" s="342"/>
      <c r="B2" s="346"/>
      <c r="C2" s="346"/>
      <c r="D2" s="346"/>
      <c r="E2" s="346"/>
      <c r="F2" s="347"/>
    </row>
    <row r="3" spans="1:12" ht="14.25" customHeight="1" thickBot="1"/>
    <row r="4" spans="1:12" ht="17.25" customHeight="1" thickBot="1">
      <c r="A4" s="342"/>
      <c r="B4" s="315" t="s">
        <v>356</v>
      </c>
      <c r="C4" s="316"/>
      <c r="D4" s="316"/>
      <c r="E4" s="316"/>
      <c r="F4" s="317"/>
    </row>
    <row r="5" spans="1:12" ht="17.25" customHeight="1">
      <c r="A5" s="342"/>
      <c r="B5" s="348" t="s">
        <v>357</v>
      </c>
      <c r="C5" s="348"/>
      <c r="D5" s="348"/>
      <c r="E5" s="348"/>
      <c r="F5" s="348"/>
      <c r="G5" s="349"/>
    </row>
    <row r="6" spans="1:12">
      <c r="A6" s="342"/>
      <c r="B6" s="348" t="s">
        <v>358</v>
      </c>
      <c r="C6" s="348"/>
      <c r="D6" s="348"/>
      <c r="E6" s="348"/>
      <c r="F6" s="348"/>
      <c r="G6" s="349"/>
    </row>
    <row r="7" spans="1:12" ht="15.75" thickBot="1">
      <c r="A7" s="342"/>
      <c r="B7" s="350"/>
      <c r="C7" s="350"/>
      <c r="D7" s="350"/>
      <c r="E7" s="350"/>
      <c r="F7" s="342"/>
    </row>
    <row r="8" spans="1:12" ht="44.45" customHeight="1" thickBot="1">
      <c r="A8" s="342"/>
      <c r="B8" s="276" t="s">
        <v>359</v>
      </c>
      <c r="C8" s="351" t="s">
        <v>203</v>
      </c>
      <c r="D8" s="277" t="s">
        <v>289</v>
      </c>
      <c r="E8" s="277" t="s">
        <v>299</v>
      </c>
      <c r="F8" s="351" t="s">
        <v>206</v>
      </c>
    </row>
    <row r="9" spans="1:12">
      <c r="A9" s="342"/>
      <c r="B9" s="352" t="s">
        <v>360</v>
      </c>
      <c r="C9" s="353" t="s">
        <v>208</v>
      </c>
      <c r="D9" s="324">
        <v>345</v>
      </c>
      <c r="E9" s="354" t="s">
        <v>219</v>
      </c>
      <c r="F9" s="355">
        <v>0</v>
      </c>
    </row>
    <row r="10" spans="1:12">
      <c r="A10" s="342"/>
      <c r="B10" s="356" t="s">
        <v>361</v>
      </c>
      <c r="C10" s="357" t="s">
        <v>362</v>
      </c>
      <c r="D10" s="328">
        <v>350</v>
      </c>
      <c r="E10" s="358" t="s">
        <v>211</v>
      </c>
      <c r="F10" s="359">
        <v>10</v>
      </c>
    </row>
    <row r="11" spans="1:12">
      <c r="A11" s="342"/>
      <c r="B11" s="356"/>
      <c r="C11" s="357" t="s">
        <v>302</v>
      </c>
      <c r="D11" s="328">
        <v>350</v>
      </c>
      <c r="E11" s="358" t="s">
        <v>225</v>
      </c>
      <c r="F11" s="359">
        <v>5</v>
      </c>
    </row>
    <row r="12" spans="1:12">
      <c r="A12" s="342"/>
      <c r="B12" s="356"/>
      <c r="C12" s="357" t="s">
        <v>303</v>
      </c>
      <c r="D12" s="328">
        <v>410</v>
      </c>
      <c r="E12" s="358" t="s">
        <v>363</v>
      </c>
      <c r="F12" s="359">
        <v>0</v>
      </c>
    </row>
    <row r="13" spans="1:12">
      <c r="A13" s="342"/>
      <c r="B13" s="356"/>
      <c r="C13" s="357" t="s">
        <v>251</v>
      </c>
      <c r="D13" s="328">
        <v>351</v>
      </c>
      <c r="E13" s="358" t="s">
        <v>217</v>
      </c>
      <c r="F13" s="359">
        <v>6</v>
      </c>
    </row>
    <row r="14" spans="1:12">
      <c r="A14" s="342"/>
      <c r="B14" s="356"/>
      <c r="C14" s="357" t="s">
        <v>216</v>
      </c>
      <c r="D14" s="328">
        <v>344.5</v>
      </c>
      <c r="E14" s="358" t="s">
        <v>364</v>
      </c>
      <c r="F14" s="359">
        <v>6.5</v>
      </c>
      <c r="L14" s="360"/>
    </row>
    <row r="15" spans="1:12">
      <c r="A15" s="342"/>
      <c r="B15" s="356"/>
      <c r="C15" s="357" t="s">
        <v>253</v>
      </c>
      <c r="D15" s="328">
        <v>349</v>
      </c>
      <c r="E15" s="358" t="s">
        <v>217</v>
      </c>
      <c r="F15" s="359">
        <v>8</v>
      </c>
    </row>
    <row r="16" spans="1:12">
      <c r="A16" s="342"/>
      <c r="B16" s="356"/>
      <c r="C16" s="357" t="s">
        <v>218</v>
      </c>
      <c r="D16" s="328">
        <v>342</v>
      </c>
      <c r="E16" s="358" t="s">
        <v>225</v>
      </c>
      <c r="F16" s="359">
        <v>13</v>
      </c>
    </row>
    <row r="17" spans="1:6">
      <c r="A17" s="342"/>
      <c r="B17" s="356"/>
      <c r="C17" s="357" t="s">
        <v>292</v>
      </c>
      <c r="D17" s="328">
        <v>346</v>
      </c>
      <c r="E17" s="358" t="s">
        <v>365</v>
      </c>
      <c r="F17" s="359">
        <v>11.5</v>
      </c>
    </row>
    <row r="18" spans="1:6">
      <c r="A18" s="342"/>
      <c r="B18" s="356"/>
      <c r="C18" s="357" t="s">
        <v>366</v>
      </c>
      <c r="D18" s="328">
        <v>348.96</v>
      </c>
      <c r="E18" s="358" t="s">
        <v>367</v>
      </c>
      <c r="F18" s="359">
        <v>9.9900000000000091</v>
      </c>
    </row>
    <row r="19" spans="1:6">
      <c r="A19" s="342"/>
      <c r="B19" s="356"/>
      <c r="C19" s="357" t="s">
        <v>368</v>
      </c>
      <c r="D19" s="328">
        <v>347.14</v>
      </c>
      <c r="E19" s="358" t="s">
        <v>369</v>
      </c>
      <c r="F19" s="359">
        <v>8.3600000000000136</v>
      </c>
    </row>
    <row r="20" spans="1:6">
      <c r="A20" s="342"/>
      <c r="B20" s="356"/>
      <c r="C20" s="357" t="s">
        <v>370</v>
      </c>
      <c r="D20" s="328">
        <v>350.5</v>
      </c>
      <c r="E20" s="358" t="s">
        <v>371</v>
      </c>
      <c r="F20" s="359">
        <v>10.5</v>
      </c>
    </row>
    <row r="21" spans="1:6">
      <c r="A21" s="342"/>
      <c r="B21" s="356"/>
      <c r="C21" s="357" t="s">
        <v>239</v>
      </c>
      <c r="D21" s="328">
        <v>349</v>
      </c>
      <c r="E21" s="358" t="s">
        <v>372</v>
      </c>
      <c r="F21" s="359">
        <v>8.75</v>
      </c>
    </row>
    <row r="22" spans="1:6">
      <c r="A22" s="342"/>
      <c r="B22" s="356"/>
      <c r="C22" s="357" t="s">
        <v>242</v>
      </c>
      <c r="D22" s="328">
        <v>357.5</v>
      </c>
      <c r="E22" s="358" t="s">
        <v>211</v>
      </c>
      <c r="F22" s="359">
        <v>2.5</v>
      </c>
    </row>
    <row r="23" spans="1:6" ht="15.75" thickBot="1">
      <c r="A23" s="342"/>
      <c r="B23" s="361"/>
      <c r="C23" s="362" t="s">
        <v>244</v>
      </c>
      <c r="D23" s="363">
        <v>349</v>
      </c>
      <c r="E23" s="364" t="s">
        <v>373</v>
      </c>
      <c r="F23" s="365">
        <v>10</v>
      </c>
    </row>
    <row r="24" spans="1:6">
      <c r="A24" s="342"/>
      <c r="B24" s="356" t="s">
        <v>374</v>
      </c>
      <c r="C24" s="357" t="s">
        <v>208</v>
      </c>
      <c r="D24" s="366">
        <v>330</v>
      </c>
      <c r="E24" s="354" t="s">
        <v>375</v>
      </c>
      <c r="F24" s="359">
        <v>0</v>
      </c>
    </row>
    <row r="25" spans="1:6">
      <c r="A25" s="342"/>
      <c r="B25" s="356" t="s">
        <v>376</v>
      </c>
      <c r="C25" s="357" t="s">
        <v>302</v>
      </c>
      <c r="D25" s="328">
        <v>327.17</v>
      </c>
      <c r="E25" s="358" t="s">
        <v>377</v>
      </c>
      <c r="F25" s="359">
        <v>1.5799999999999841</v>
      </c>
    </row>
    <row r="26" spans="1:6">
      <c r="A26" s="342"/>
      <c r="B26" s="356"/>
      <c r="C26" s="357" t="s">
        <v>303</v>
      </c>
      <c r="D26" s="328">
        <v>349</v>
      </c>
      <c r="E26" s="358" t="s">
        <v>378</v>
      </c>
      <c r="F26" s="359">
        <v>0</v>
      </c>
    </row>
    <row r="27" spans="1:6">
      <c r="A27" s="342"/>
      <c r="B27" s="356"/>
      <c r="C27" s="357" t="s">
        <v>251</v>
      </c>
      <c r="D27" s="328">
        <v>339</v>
      </c>
      <c r="E27" s="358" t="s">
        <v>379</v>
      </c>
      <c r="F27" s="359">
        <v>9</v>
      </c>
    </row>
    <row r="28" spans="1:6">
      <c r="A28" s="342"/>
      <c r="B28" s="356"/>
      <c r="C28" s="357" t="s">
        <v>216</v>
      </c>
      <c r="D28" s="328">
        <v>338</v>
      </c>
      <c r="E28" s="358" t="s">
        <v>238</v>
      </c>
      <c r="F28" s="359">
        <v>5</v>
      </c>
    </row>
    <row r="29" spans="1:6">
      <c r="A29" s="342"/>
      <c r="B29" s="356"/>
      <c r="C29" s="357" t="s">
        <v>253</v>
      </c>
      <c r="D29" s="328">
        <v>336</v>
      </c>
      <c r="E29" s="358" t="s">
        <v>219</v>
      </c>
      <c r="F29" s="359">
        <v>9</v>
      </c>
    </row>
    <row r="30" spans="1:6">
      <c r="A30" s="342"/>
      <c r="B30" s="356"/>
      <c r="C30" s="357" t="s">
        <v>218</v>
      </c>
      <c r="D30" s="328">
        <v>339</v>
      </c>
      <c r="E30" s="358" t="s">
        <v>321</v>
      </c>
      <c r="F30" s="359">
        <v>11</v>
      </c>
    </row>
    <row r="31" spans="1:6">
      <c r="A31" s="342"/>
      <c r="B31" s="356"/>
      <c r="C31" s="357" t="s">
        <v>292</v>
      </c>
      <c r="D31" s="328">
        <v>333.5</v>
      </c>
      <c r="E31" s="358" t="s">
        <v>241</v>
      </c>
      <c r="F31" s="359">
        <v>13.5</v>
      </c>
    </row>
    <row r="32" spans="1:6">
      <c r="A32" s="342"/>
      <c r="B32" s="356"/>
      <c r="C32" s="357" t="s">
        <v>366</v>
      </c>
      <c r="D32" s="328">
        <v>340.29</v>
      </c>
      <c r="E32" s="358" t="s">
        <v>380</v>
      </c>
      <c r="F32" s="359">
        <v>7.8700000000000045</v>
      </c>
    </row>
    <row r="33" spans="1:7">
      <c r="A33" s="342"/>
      <c r="B33" s="356"/>
      <c r="C33" s="357" t="s">
        <v>368</v>
      </c>
      <c r="D33" s="328">
        <v>341.63</v>
      </c>
      <c r="E33" s="358" t="s">
        <v>381</v>
      </c>
      <c r="F33" s="359">
        <v>7.8700000000000045</v>
      </c>
    </row>
    <row r="34" spans="1:7">
      <c r="A34" s="342"/>
      <c r="B34" s="356"/>
      <c r="C34" s="357" t="s">
        <v>370</v>
      </c>
      <c r="D34" s="328">
        <v>339</v>
      </c>
      <c r="E34" s="358" t="s">
        <v>241</v>
      </c>
      <c r="F34" s="359">
        <v>8</v>
      </c>
    </row>
    <row r="35" spans="1:7">
      <c r="A35" s="342"/>
      <c r="B35" s="356"/>
      <c r="C35" s="357" t="s">
        <v>239</v>
      </c>
      <c r="D35" s="328">
        <v>341</v>
      </c>
      <c r="E35" s="358" t="s">
        <v>321</v>
      </c>
      <c r="F35" s="359">
        <v>9</v>
      </c>
    </row>
    <row r="36" spans="1:7">
      <c r="A36" s="342"/>
      <c r="B36" s="356"/>
      <c r="C36" s="357" t="s">
        <v>242</v>
      </c>
      <c r="D36" s="328">
        <v>340</v>
      </c>
      <c r="E36" s="358" t="s">
        <v>382</v>
      </c>
      <c r="F36" s="359">
        <v>12.5</v>
      </c>
    </row>
    <row r="37" spans="1:7" ht="15.75" thickBot="1">
      <c r="A37" s="342"/>
      <c r="B37" s="361"/>
      <c r="C37" s="357" t="s">
        <v>244</v>
      </c>
      <c r="D37" s="363">
        <v>342.5</v>
      </c>
      <c r="E37" s="364" t="s">
        <v>379</v>
      </c>
      <c r="F37" s="365">
        <v>5.5</v>
      </c>
    </row>
    <row r="38" spans="1:7">
      <c r="A38" s="342"/>
      <c r="B38" s="356" t="s">
        <v>383</v>
      </c>
      <c r="C38" s="353" t="s">
        <v>208</v>
      </c>
      <c r="D38" s="366">
        <v>325</v>
      </c>
      <c r="E38" s="354" t="s">
        <v>384</v>
      </c>
      <c r="F38" s="359">
        <v>0</v>
      </c>
    </row>
    <row r="39" spans="1:7">
      <c r="A39" s="342"/>
      <c r="B39" s="356" t="s">
        <v>385</v>
      </c>
      <c r="C39" s="357" t="s">
        <v>302</v>
      </c>
      <c r="D39" s="328">
        <v>311.5</v>
      </c>
      <c r="E39" s="358" t="s">
        <v>386</v>
      </c>
      <c r="F39" s="359">
        <v>-1.75</v>
      </c>
    </row>
    <row r="40" spans="1:7">
      <c r="A40" s="342"/>
      <c r="B40" s="356"/>
      <c r="C40" s="357" t="s">
        <v>303</v>
      </c>
      <c r="D40" s="328">
        <v>312</v>
      </c>
      <c r="E40" s="358" t="s">
        <v>387</v>
      </c>
      <c r="F40" s="359">
        <v>0</v>
      </c>
      <c r="G40" s="345"/>
    </row>
    <row r="41" spans="1:7">
      <c r="A41" s="342"/>
      <c r="B41" s="356"/>
      <c r="C41" s="357" t="s">
        <v>251</v>
      </c>
      <c r="D41" s="328">
        <v>334</v>
      </c>
      <c r="E41" s="358" t="s">
        <v>388</v>
      </c>
      <c r="F41" s="359">
        <v>10</v>
      </c>
      <c r="G41" s="345"/>
    </row>
    <row r="42" spans="1:7">
      <c r="A42" s="342"/>
      <c r="B42" s="356"/>
      <c r="C42" s="357" t="s">
        <v>216</v>
      </c>
      <c r="D42" s="328">
        <v>332.5</v>
      </c>
      <c r="E42" s="358" t="s">
        <v>389</v>
      </c>
      <c r="F42" s="359">
        <v>6.5</v>
      </c>
      <c r="G42" s="345"/>
    </row>
    <row r="43" spans="1:7">
      <c r="A43" s="342"/>
      <c r="B43" s="356"/>
      <c r="C43" s="357" t="s">
        <v>253</v>
      </c>
      <c r="D43" s="328">
        <v>330</v>
      </c>
      <c r="E43" s="358" t="s">
        <v>389</v>
      </c>
      <c r="F43" s="359">
        <v>9</v>
      </c>
      <c r="G43" s="345"/>
    </row>
    <row r="44" spans="1:7">
      <c r="A44" s="342"/>
      <c r="B44" s="356"/>
      <c r="C44" s="357" t="s">
        <v>218</v>
      </c>
      <c r="D44" s="328">
        <v>333</v>
      </c>
      <c r="E44" s="358" t="s">
        <v>219</v>
      </c>
      <c r="F44" s="359">
        <v>12</v>
      </c>
      <c r="G44" s="345"/>
    </row>
    <row r="45" spans="1:7">
      <c r="A45" s="342"/>
      <c r="B45" s="356"/>
      <c r="C45" s="357" t="s">
        <v>292</v>
      </c>
      <c r="D45" s="328">
        <v>328.5</v>
      </c>
      <c r="E45" s="358" t="s">
        <v>390</v>
      </c>
      <c r="F45" s="359">
        <v>12</v>
      </c>
      <c r="G45" s="345"/>
    </row>
    <row r="46" spans="1:7">
      <c r="A46" s="342"/>
      <c r="B46" s="356"/>
      <c r="C46" s="357" t="s">
        <v>366</v>
      </c>
      <c r="D46" s="328">
        <v>334.12</v>
      </c>
      <c r="E46" s="358" t="s">
        <v>391</v>
      </c>
      <c r="F46" s="359">
        <v>8.5199999999999818</v>
      </c>
      <c r="G46" s="345"/>
    </row>
    <row r="47" spans="1:7">
      <c r="A47" s="342"/>
      <c r="B47" s="356"/>
      <c r="C47" s="357" t="s">
        <v>368</v>
      </c>
      <c r="D47" s="328">
        <v>335.34</v>
      </c>
      <c r="E47" s="358" t="s">
        <v>392</v>
      </c>
      <c r="F47" s="359">
        <v>9.160000000000025</v>
      </c>
      <c r="G47" s="345"/>
    </row>
    <row r="48" spans="1:7">
      <c r="A48" s="342"/>
      <c r="B48" s="356"/>
      <c r="C48" s="357" t="s">
        <v>370</v>
      </c>
      <c r="D48" s="328">
        <v>331.5</v>
      </c>
      <c r="E48" s="358" t="s">
        <v>393</v>
      </c>
      <c r="F48" s="359">
        <v>10</v>
      </c>
      <c r="G48" s="345"/>
    </row>
    <row r="49" spans="1:7">
      <c r="A49" s="342"/>
      <c r="B49" s="356"/>
      <c r="C49" s="357" t="s">
        <v>239</v>
      </c>
      <c r="D49" s="328">
        <v>332</v>
      </c>
      <c r="E49" s="358" t="s">
        <v>393</v>
      </c>
      <c r="F49" s="359">
        <v>9.5</v>
      </c>
      <c r="G49" s="345"/>
    </row>
    <row r="50" spans="1:7">
      <c r="A50" s="342"/>
      <c r="B50" s="356"/>
      <c r="C50" s="357" t="s">
        <v>242</v>
      </c>
      <c r="D50" s="328">
        <v>317.5</v>
      </c>
      <c r="E50" s="358" t="s">
        <v>384</v>
      </c>
      <c r="F50" s="359">
        <v>7.5</v>
      </c>
      <c r="G50" s="345"/>
    </row>
    <row r="51" spans="1:7" ht="15.75" thickBot="1">
      <c r="A51" s="342"/>
      <c r="B51" s="361"/>
      <c r="C51" s="362" t="s">
        <v>244</v>
      </c>
      <c r="D51" s="363">
        <v>335</v>
      </c>
      <c r="E51" s="364" t="s">
        <v>219</v>
      </c>
      <c r="F51" s="365">
        <v>10</v>
      </c>
      <c r="G51" s="345"/>
    </row>
    <row r="52" spans="1:7">
      <c r="A52" s="342"/>
      <c r="B52" s="352" t="s">
        <v>394</v>
      </c>
      <c r="C52" s="353" t="s">
        <v>253</v>
      </c>
      <c r="D52" s="366">
        <v>342.5</v>
      </c>
      <c r="E52" s="366" t="s">
        <v>379</v>
      </c>
      <c r="F52" s="359">
        <v>5.5</v>
      </c>
      <c r="G52" s="345"/>
    </row>
    <row r="53" spans="1:7">
      <c r="A53" s="342"/>
      <c r="B53" s="356"/>
      <c r="C53" s="357" t="s">
        <v>368</v>
      </c>
      <c r="D53" s="328">
        <v>348.5</v>
      </c>
      <c r="E53" s="328" t="s">
        <v>395</v>
      </c>
      <c r="F53" s="359">
        <v>6</v>
      </c>
      <c r="G53" s="345"/>
    </row>
    <row r="54" spans="1:7">
      <c r="A54" s="342"/>
      <c r="B54" s="356"/>
      <c r="C54" s="357" t="s">
        <v>239</v>
      </c>
      <c r="D54" s="328">
        <v>345</v>
      </c>
      <c r="E54" s="328" t="s">
        <v>382</v>
      </c>
      <c r="F54" s="359">
        <v>7.5</v>
      </c>
      <c r="G54" s="345"/>
    </row>
    <row r="55" spans="1:7" ht="15.75" thickBot="1">
      <c r="A55" s="342"/>
      <c r="B55" s="361"/>
      <c r="C55" s="362" t="s">
        <v>242</v>
      </c>
      <c r="D55" s="363">
        <v>352.5</v>
      </c>
      <c r="E55" s="363" t="s">
        <v>211</v>
      </c>
      <c r="F55" s="365">
        <v>7.5</v>
      </c>
      <c r="G55" s="345"/>
    </row>
    <row r="56" spans="1:7">
      <c r="A56" s="342"/>
      <c r="B56" s="356" t="s">
        <v>396</v>
      </c>
      <c r="C56" s="307" t="s">
        <v>253</v>
      </c>
      <c r="D56" s="328">
        <v>179</v>
      </c>
      <c r="E56" s="328" t="s">
        <v>397</v>
      </c>
      <c r="F56" s="359">
        <v>-2</v>
      </c>
      <c r="G56" s="345"/>
    </row>
    <row r="57" spans="1:7">
      <c r="A57" s="342"/>
      <c r="B57" s="356"/>
      <c r="C57" s="307" t="s">
        <v>368</v>
      </c>
      <c r="D57" s="328">
        <v>176.5</v>
      </c>
      <c r="E57" s="328" t="s">
        <v>398</v>
      </c>
      <c r="F57" s="359">
        <v>-2</v>
      </c>
      <c r="G57" s="345"/>
    </row>
    <row r="58" spans="1:7">
      <c r="A58" s="342"/>
      <c r="B58" s="356"/>
      <c r="C58" s="307" t="s">
        <v>370</v>
      </c>
      <c r="D58" s="328">
        <v>170.36</v>
      </c>
      <c r="E58" s="328" t="s">
        <v>399</v>
      </c>
      <c r="F58" s="359">
        <v>-0.24000000000000909</v>
      </c>
      <c r="G58" s="345"/>
    </row>
    <row r="59" spans="1:7">
      <c r="A59" s="342"/>
      <c r="B59" s="356"/>
      <c r="C59" s="307" t="s">
        <v>239</v>
      </c>
      <c r="D59" s="328">
        <v>178</v>
      </c>
      <c r="E59" s="328" t="s">
        <v>400</v>
      </c>
      <c r="F59" s="359">
        <v>-2.5</v>
      </c>
      <c r="G59" s="345"/>
    </row>
    <row r="60" spans="1:7">
      <c r="A60" s="342"/>
      <c r="B60" s="356"/>
      <c r="C60" s="307" t="s">
        <v>242</v>
      </c>
      <c r="D60" s="328">
        <v>170</v>
      </c>
      <c r="E60" s="328" t="s">
        <v>401</v>
      </c>
      <c r="F60" s="359">
        <v>0</v>
      </c>
      <c r="G60" s="345"/>
    </row>
    <row r="61" spans="1:7" ht="15.75" thickBot="1">
      <c r="A61" s="342"/>
      <c r="B61" s="367"/>
      <c r="C61" s="368" t="s">
        <v>244</v>
      </c>
      <c r="D61" s="328">
        <v>170</v>
      </c>
      <c r="E61" s="328" t="s">
        <v>401</v>
      </c>
      <c r="F61" s="359">
        <v>0</v>
      </c>
      <c r="G61" s="345"/>
    </row>
    <row r="62" spans="1:7" ht="15.75" thickBot="1">
      <c r="A62" s="342"/>
      <c r="B62" s="369" t="s">
        <v>402</v>
      </c>
      <c r="C62" s="357" t="s">
        <v>239</v>
      </c>
      <c r="D62" s="370">
        <v>276</v>
      </c>
      <c r="E62" s="370" t="s">
        <v>403</v>
      </c>
      <c r="F62" s="371">
        <v>-3.5</v>
      </c>
      <c r="G62" s="345"/>
    </row>
    <row r="63" spans="1:7">
      <c r="A63" s="342"/>
      <c r="B63" s="372" t="s">
        <v>404</v>
      </c>
      <c r="C63" s="373" t="s">
        <v>405</v>
      </c>
      <c r="D63" s="366">
        <v>608.03</v>
      </c>
      <c r="E63" s="366" t="s">
        <v>406</v>
      </c>
      <c r="F63" s="359">
        <v>-31.490000000000009</v>
      </c>
      <c r="G63" s="345"/>
    </row>
    <row r="64" spans="1:7">
      <c r="A64" s="342"/>
      <c r="B64" s="372" t="s">
        <v>407</v>
      </c>
      <c r="C64" s="374" t="s">
        <v>408</v>
      </c>
      <c r="D64" s="328">
        <v>592.91999999999996</v>
      </c>
      <c r="E64" s="328" t="s">
        <v>409</v>
      </c>
      <c r="F64" s="359">
        <v>0</v>
      </c>
      <c r="G64" s="345"/>
    </row>
    <row r="65" spans="1:7" ht="15.75" thickBot="1">
      <c r="B65" s="375"/>
      <c r="C65" s="376" t="s">
        <v>410</v>
      </c>
      <c r="D65" s="363">
        <v>624.28</v>
      </c>
      <c r="E65" s="363" t="s">
        <v>411</v>
      </c>
      <c r="F65" s="365">
        <v>13.180000000000064</v>
      </c>
      <c r="G65" s="345"/>
    </row>
    <row r="66" spans="1:7">
      <c r="A66" s="342"/>
      <c r="B66" s="377" t="s">
        <v>404</v>
      </c>
      <c r="C66" s="373" t="s">
        <v>405</v>
      </c>
      <c r="D66" s="366">
        <v>599.94000000000005</v>
      </c>
      <c r="E66" s="366" t="s">
        <v>412</v>
      </c>
      <c r="F66" s="359">
        <v>-28.400000000000091</v>
      </c>
      <c r="G66" s="345"/>
    </row>
    <row r="67" spans="1:7">
      <c r="A67" s="342"/>
      <c r="B67" s="372" t="s">
        <v>413</v>
      </c>
      <c r="C67" s="374" t="s">
        <v>408</v>
      </c>
      <c r="D67" s="328">
        <v>585.66</v>
      </c>
      <c r="E67" s="328" t="s">
        <v>414</v>
      </c>
      <c r="F67" s="359">
        <v>0</v>
      </c>
      <c r="G67" s="345"/>
    </row>
    <row r="68" spans="1:7" ht="15.75" thickBot="1">
      <c r="B68" s="375"/>
      <c r="C68" s="376" t="s">
        <v>410</v>
      </c>
      <c r="D68" s="332">
        <v>617.46</v>
      </c>
      <c r="E68" s="332" t="s">
        <v>415</v>
      </c>
      <c r="F68" s="365">
        <v>10.980000000000018</v>
      </c>
      <c r="G68" s="345"/>
    </row>
    <row r="69" spans="1:7">
      <c r="F69" s="124" t="s">
        <v>71</v>
      </c>
      <c r="G69" s="345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1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  <ignoredErrors>
    <ignoredError sqref="E9:E6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Piñeles, Raúl</dc:creator>
  <cp:lastModifiedBy>García Piñeles, Raúl</cp:lastModifiedBy>
  <dcterms:created xsi:type="dcterms:W3CDTF">2022-07-20T12:12:57Z</dcterms:created>
  <dcterms:modified xsi:type="dcterms:W3CDTF">2022-07-20T12:16:33Z</dcterms:modified>
</cp:coreProperties>
</file>