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0 Precios coyunturales\3 Informes y Resultados\ISC\Carpeta de trabajo 2022\ISC 2022 s29\"/>
    </mc:Choice>
  </mc:AlternateContent>
  <bookViews>
    <workbookView xWindow="0" yWindow="0" windowWidth="28800" windowHeight="12435"/>
  </bookViews>
  <sheets>
    <sheet name="Indice ISC" sheetId="22" r:id="rId1"/>
    <sheet name="Pág. 4" sheetId="6" r:id="rId2"/>
    <sheet name="Pág. 5" sheetId="7" r:id="rId3"/>
    <sheet name="Pág. 7" sheetId="8" r:id="rId4"/>
    <sheet name="Pág. 9" sheetId="9" r:id="rId5"/>
    <sheet name="Pág. 10" sheetId="10" r:id="rId6"/>
    <sheet name="Pág. 11" sheetId="11" r:id="rId7"/>
    <sheet name="Pág. 12" sheetId="12" r:id="rId8"/>
    <sheet name="Pág. 13" sheetId="13" r:id="rId9"/>
    <sheet name="Pág. 14" sheetId="14" r:id="rId10"/>
    <sheet name="Pág. 15" sheetId="15" r:id="rId11"/>
    <sheet name="Pág. 16" sheetId="16" r:id="rId12"/>
    <sheet name="Pág. 17" sheetId="17" r:id="rId13"/>
    <sheet name="Pág. 18" sheetId="18" r:id="rId14"/>
    <sheet name="Pág. 19" sheetId="19" r:id="rId15"/>
    <sheet name="Pág. 20" sheetId="20" r:id="rId16"/>
    <sheet name="Pág. 21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hidden="1">'[2]PRECIOS CE'!#REF!</definedName>
    <definedName name="_xlnm.Print_Area" localSheetId="5">'Pág. 10'!$A$1:$F$49</definedName>
    <definedName name="_xlnm.Print_Area" localSheetId="6">'Pág. 11'!$A$1:$F$47</definedName>
    <definedName name="_xlnm.Print_Area" localSheetId="7">'Pág. 12'!$A$1:$F$21</definedName>
    <definedName name="_xlnm.Print_Area" localSheetId="8">'Pág. 13'!$B$1:$F$68</definedName>
    <definedName name="_xlnm.Print_Area" localSheetId="9">'Pág. 14'!$A$1:$N$74</definedName>
    <definedName name="_xlnm.Print_Area" localSheetId="10">'Pág. 15'!$A$1:$G$45</definedName>
    <definedName name="_xlnm.Print_Area" localSheetId="11">'Pág. 16'!$A$1:$N$111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5'!$A$1:$G$70</definedName>
    <definedName name="_xlnm.Print_Area" localSheetId="3">'Pág. 7'!$A$1:$G$75</definedName>
    <definedName name="_xlnm.Print_Area" localSheetId="4">'Pág. 9'!$A$1:$F$69</definedName>
    <definedName name="_xlnm.Print_Area">'[5]Email CCAA'!$B$3:$K$124</definedName>
    <definedName name="OLE_LINK1" localSheetId="1">'Pág. 4'!$E$64</definedName>
    <definedName name="OLE_LINK1" localSheetId="2">'Pág. 5'!$E$60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4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7" l="1"/>
  <c r="G13" i="17"/>
  <c r="M12" i="16"/>
  <c r="L12" i="16"/>
  <c r="K12" i="16"/>
  <c r="J12" i="16"/>
  <c r="I12" i="16"/>
  <c r="H12" i="16"/>
  <c r="G12" i="16"/>
  <c r="G44" i="15"/>
  <c r="G31" i="15"/>
  <c r="G20" i="15"/>
  <c r="N73" i="14"/>
  <c r="G73" i="14"/>
  <c r="N42" i="14"/>
  <c r="G42" i="14"/>
  <c r="N26" i="14"/>
  <c r="H26" i="14"/>
  <c r="G26" i="14"/>
  <c r="H13" i="14"/>
  <c r="H42" i="14" s="1"/>
  <c r="H73" i="14" l="1"/>
  <c r="I13" i="14"/>
  <c r="I42" i="14" l="1"/>
  <c r="I73" i="14"/>
  <c r="J13" i="14"/>
  <c r="I26" i="14"/>
  <c r="K13" i="14" l="1"/>
  <c r="J73" i="14"/>
  <c r="J26" i="14"/>
  <c r="J42" i="14"/>
  <c r="L13" i="14" l="1"/>
  <c r="K26" i="14"/>
  <c r="K73" i="14"/>
  <c r="K42" i="14"/>
  <c r="L73" i="14" l="1"/>
  <c r="L26" i="14"/>
  <c r="M13" i="14"/>
  <c r="L42" i="14"/>
  <c r="M73" i="14" l="1"/>
  <c r="M26" i="14"/>
  <c r="M42" i="14"/>
</calcChain>
</file>

<file path=xl/sharedStrings.xml><?xml version="1.0" encoding="utf-8"?>
<sst xmlns="http://schemas.openxmlformats.org/spreadsheetml/2006/main" count="2366" uniqueCount="827">
  <si>
    <t>2022</t>
  </si>
  <si>
    <t>PRECIO MEDIO NACIONAL</t>
  </si>
  <si>
    <t>Subdirección General de Análisis, Coordinación y Estadística</t>
  </si>
  <si>
    <t>LIMÓN</t>
  </si>
  <si>
    <t>CALABACÍN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</si>
  <si>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</si>
  <si>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</si>
  <si>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</si>
  <si>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PRODUCTOS AGRÍCOLAS</t>
  </si>
  <si>
    <t>Semana 28</t>
  </si>
  <si>
    <t>Semana 29</t>
  </si>
  <si>
    <t>Variación</t>
  </si>
  <si>
    <t>(especificaciones)</t>
  </si>
  <si>
    <t>11-17/07</t>
  </si>
  <si>
    <t>18-24/07</t>
  </si>
  <si>
    <t xml:space="preserve">semanal 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</si>
  <si>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</si>
  <si>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</si>
  <si>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</si>
  <si>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</si>
  <si>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</si>
  <si>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</si>
  <si>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</si>
  <si>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</si>
  <si>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</si>
  <si>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</si>
  <si>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</si>
  <si>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</si>
  <si>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</si>
  <si>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</si>
  <si>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</si>
  <si>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</si>
  <si>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</si>
  <si>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</si>
  <si>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</si>
  <si>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</si>
  <si>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</si>
  <si>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</si>
  <si>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</si>
  <si>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</si>
  <si>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</si>
  <si>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</si>
  <si>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</si>
  <si>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</si>
  <si>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</si>
  <si>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</si>
  <si>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</si>
  <si>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</si>
  <si>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</si>
  <si>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</si>
  <si>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</si>
  <si>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</si>
  <si>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</si>
  <si>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</si>
  <si>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</si>
  <si>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</si>
  <si>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</si>
  <si>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</si>
  <si>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</si>
  <si>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</si>
  <si>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</si>
  <si>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</si>
  <si>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</si>
  <si>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</si>
  <si>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</si>
  <si>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</si>
  <si>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</si>
  <si>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</si>
  <si>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</si>
  <si>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</si>
  <si>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</si>
  <si>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</si>
  <si>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</si>
  <si>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</si>
  <si>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COMENTARIOS DE MERCADO</t>
  </si>
  <si>
    <t>1.1.2. Precios Medios Nacionales en Origen de Frutas y Hortalízas</t>
  </si>
  <si>
    <t>11/07-17/07</t>
  </si>
  <si>
    <t>18/07-24/07</t>
  </si>
  <si>
    <t>FRUTAS</t>
  </si>
  <si>
    <t>Limón  (€/100 kg)</t>
  </si>
  <si>
    <t>Manzana Fuji (€/100 kg)*</t>
  </si>
  <si>
    <t>Manzana Golden (€/100 kg)*</t>
  </si>
  <si>
    <t>Manzana Red Delicious y demás var. rojas (€/100 kg)*</t>
  </si>
  <si>
    <t>Pera Blanquilla (€/100 kg)</t>
  </si>
  <si>
    <t>Pera Conferencia (€/100 kg)</t>
  </si>
  <si>
    <t>Albaricoque (€/100 kg)</t>
  </si>
  <si>
    <t>Cereza (€/100 kg)</t>
  </si>
  <si>
    <t>Ciruela (€/100 kg)</t>
  </si>
  <si>
    <t>Melocotón Carne Amarilla (€/100 kg)*</t>
  </si>
  <si>
    <t>Melocotón Carne Blanca (€/100 kg)*</t>
  </si>
  <si>
    <t>Nectarina Carne Amarilla (€/100 kg)*</t>
  </si>
  <si>
    <t>Nectarina Carne Blanca (€/100 kg)*</t>
  </si>
  <si>
    <t>Aguacate (€/100 kg)</t>
  </si>
  <si>
    <t>Higos y brevas (€/100 kg)</t>
  </si>
  <si>
    <t>Plátano (€/100 kg)*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</si>
  <si>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</si>
  <si>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</si>
  <si>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</si>
  <si>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</si>
  <si>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</si>
  <si>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</si>
  <si>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</si>
  <si>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</si>
  <si>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</si>
  <si>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Col-repollo de hoja lisa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</si>
  <si>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</si>
  <si>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</si>
  <si>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</si>
  <si>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</si>
  <si>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</si>
  <si>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</si>
  <si>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</si>
  <si>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</si>
  <si>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</si>
  <si>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</si>
  <si>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</si>
  <si>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</si>
  <si>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</si>
  <si>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</si>
  <si>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</si>
  <si>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</si>
  <si>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</si>
  <si>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</si>
  <si>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</si>
  <si>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</si>
  <si>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466,85</t>
  </si>
  <si>
    <t>467,07</t>
  </si>
  <si>
    <t>Machos de 12 a 24 meses (Clase R) (€/100 kg canal)</t>
  </si>
  <si>
    <t>494,49</t>
  </si>
  <si>
    <t>497,24</t>
  </si>
  <si>
    <t>Animales de 8 a 12 meses (Clase R) ( (€/100 kg canal)</t>
  </si>
  <si>
    <t>484,85</t>
  </si>
  <si>
    <t>489,39</t>
  </si>
  <si>
    <t>Bovino vivo, conjunto categorías (€/100 kg vivo)</t>
  </si>
  <si>
    <t>251,70</t>
  </si>
  <si>
    <t>251,82</t>
  </si>
  <si>
    <t>CORDERO</t>
  </si>
  <si>
    <t>Corderos 9-19 kilos (€/100 kg canal)</t>
  </si>
  <si>
    <t>719,41</t>
  </si>
  <si>
    <t>718,97</t>
  </si>
  <si>
    <t xml:space="preserve">Corderos 12-16 kilos (€/100 kg canal) </t>
  </si>
  <si>
    <t>690,13</t>
  </si>
  <si>
    <t>684,43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</si>
  <si>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</si>
  <si>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</si>
  <si>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</si>
  <si>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</si>
  <si>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>224,51</t>
  </si>
  <si>
    <t>208,04</t>
  </si>
  <si>
    <t xml:space="preserve">Porcino 60-55% magro (Clase E) (€/100 kg canal) </t>
  </si>
  <si>
    <t>217,95</t>
  </si>
  <si>
    <t>205,38</t>
  </si>
  <si>
    <t xml:space="preserve">Porcino 55-50% magro (Clase U) (€/100 kg canal) </t>
  </si>
  <si>
    <t>215,98</t>
  </si>
  <si>
    <t>207,40</t>
  </si>
  <si>
    <t xml:space="preserve">Porcino 50-45% magro (Clase R) (€/100 kg canal) </t>
  </si>
  <si>
    <t>208,97</t>
  </si>
  <si>
    <t>200,35</t>
  </si>
  <si>
    <t>Lechon 20 kg (€/unidad)</t>
  </si>
  <si>
    <t>45,45</t>
  </si>
  <si>
    <t>45,95</t>
  </si>
  <si>
    <t>POLLO</t>
  </si>
  <si>
    <t xml:space="preserve">(2) </t>
  </si>
  <si>
    <t>Pollo, media de canales del 83% y 65% rdto. (€/100 kg canal)</t>
  </si>
  <si>
    <t>231,95</t>
  </si>
  <si>
    <t>239,92</t>
  </si>
  <si>
    <t xml:space="preserve">Pollo P10 (83% rdto.) (€/100 kg canal) </t>
  </si>
  <si>
    <t>186,96</t>
  </si>
  <si>
    <t>Pollo P90 (65% rdto.) (€/100 kg canal)</t>
  </si>
  <si>
    <t>220,37</t>
  </si>
  <si>
    <t>230,49</t>
  </si>
  <si>
    <t>HUEVOS</t>
  </si>
  <si>
    <t>Huevos Tipo Jaula, media Clase L y M (€/100 kg)</t>
  </si>
  <si>
    <t>143,41</t>
  </si>
  <si>
    <t>143,70</t>
  </si>
  <si>
    <t>Huevos Tipo Jaula - Clase L (€/docena)</t>
  </si>
  <si>
    <t>1,15</t>
  </si>
  <si>
    <t xml:space="preserve">Huevos Tipo Jaula - Clase M (€/docena) </t>
  </si>
  <si>
    <t>1,02</t>
  </si>
  <si>
    <t>1,03</t>
  </si>
  <si>
    <t>Huevos Tipo Suelo media Clase L y M (€/100 kg)</t>
  </si>
  <si>
    <t>172,21</t>
  </si>
  <si>
    <t>171,79</t>
  </si>
  <si>
    <t>Huevos Tipo Suelo - Clase L (€/docena)</t>
  </si>
  <si>
    <t>1,38</t>
  </si>
  <si>
    <t xml:space="preserve">Huevos Tipo Suelo - Clase M (€/docena) </t>
  </si>
  <si>
    <t>1,22</t>
  </si>
  <si>
    <t>Huevos Tipo Campero, media Clase L y M (€/100 kg)</t>
  </si>
  <si>
    <t>191,04</t>
  </si>
  <si>
    <t>193,12</t>
  </si>
  <si>
    <t>Huevos Tipo Campero- Mezcla Clase L y M (€/docena)</t>
  </si>
  <si>
    <t>1,44</t>
  </si>
  <si>
    <t>1,46</t>
  </si>
  <si>
    <t>CONEJO</t>
  </si>
  <si>
    <t>Conejo1,8-2,2 kilo,vivo (€/100 kg)</t>
  </si>
  <si>
    <t>224,12</t>
  </si>
  <si>
    <t>225,07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</si>
  <si>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</si>
  <si>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</si>
  <si>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</si>
  <si>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</si>
  <si>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mayo 2022: 41,84 €/100 kg</t>
  </si>
  <si>
    <t>MIEL Y PRODUCTOS APÍCOLAS</t>
  </si>
  <si>
    <t>Miel multifloral a granel (€/100 kg)</t>
  </si>
  <si>
    <t>Precio mayo 2022: 354,13 €/100 kg</t>
  </si>
  <si>
    <t>Miel multifloral envasada (€/100 kg)</t>
  </si>
  <si>
    <t>Precio mayo 2022: 561,40 €/100 kg</t>
  </si>
  <si>
    <t>Polen a granel (€/100 kg)</t>
  </si>
  <si>
    <t>Precio mayo 2022: 802,89 €/100 kg</t>
  </si>
  <si>
    <t>Polen envasado (€/100 kg)</t>
  </si>
  <si>
    <t>Precio mayo 2022: 1.137,76 €/100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</si>
  <si>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</si>
  <si>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</si>
  <si>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</si>
  <si>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</si>
  <si>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</si>
  <si>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</si>
  <si>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</si>
  <si>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</si>
  <si>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</si>
  <si>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</si>
  <si>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</si>
  <si>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28
11-17/07           2022</t>
  </si>
  <si>
    <t>Semana 29
18-24/07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</si>
  <si>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</si>
  <si>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</si>
  <si>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</si>
  <si>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</si>
  <si>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</si>
  <si>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</si>
  <si>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</si>
  <si>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</si>
  <si>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</si>
  <si>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</si>
  <si>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</si>
  <si>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</si>
  <si>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</si>
  <si>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</si>
  <si>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</si>
  <si>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</si>
  <si>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</si>
  <si>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</si>
  <si>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</si>
  <si>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</si>
  <si>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</si>
  <si>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</si>
  <si>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</si>
  <si>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</si>
  <si>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</si>
  <si>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</si>
  <si>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</si>
  <si>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</si>
  <si>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</si>
  <si>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</si>
  <si>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</si>
  <si>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</si>
  <si>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</si>
  <si>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</si>
  <si>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</si>
  <si>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</si>
  <si>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</si>
  <si>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</si>
  <si>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</si>
  <si>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</si>
  <si>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</si>
  <si>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</si>
  <si>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</si>
  <si>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</si>
  <si>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</si>
  <si>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</si>
  <si>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</si>
  <si>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</si>
  <si>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</si>
  <si>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</si>
  <si>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</si>
  <si>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</si>
  <si>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</si>
  <si>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</si>
  <si>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</si>
  <si>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</si>
  <si>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</si>
  <si>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</si>
  <si>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</si>
  <si>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</si>
  <si>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</si>
  <si>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</si>
  <si>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</si>
  <si>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</si>
  <si>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</si>
  <si>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</si>
  <si>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</si>
  <si>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</si>
  <si>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</si>
  <si>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</si>
  <si>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</si>
  <si>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</si>
  <si>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</si>
  <si>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</si>
  <si>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</si>
  <si>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</si>
  <si>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</si>
  <si>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</si>
  <si>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</si>
  <si>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</si>
  <si>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</si>
  <si>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</si>
  <si>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</si>
  <si>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</si>
  <si>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</si>
  <si>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</si>
  <si>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</si>
  <si>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</si>
  <si>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</si>
  <si>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</si>
  <si>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</si>
  <si>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</si>
  <si>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</si>
  <si>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</si>
  <si>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</si>
  <si>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</si>
  <si>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</si>
  <si>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</si>
  <si>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</si>
  <si>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</si>
  <si>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</si>
  <si>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</si>
  <si>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</si>
  <si>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</si>
  <si>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</si>
  <si>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</si>
  <si>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</si>
  <si>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</t>
  </si>
  <si>
    <t>Valencia Late</t>
  </si>
  <si>
    <t>Sevilla</t>
  </si>
  <si>
    <t>Valencia Midknight</t>
  </si>
  <si>
    <t>FRUTAS DE PEPITA</t>
  </si>
  <si>
    <t>MANZANA</t>
  </si>
  <si>
    <t>Lérida</t>
  </si>
  <si>
    <t>Fuji</t>
  </si>
  <si>
    <t xml:space="preserve">65-80 </t>
  </si>
  <si>
    <t>Gerona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</si>
  <si>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</si>
  <si>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</si>
  <si>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</si>
  <si>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</si>
  <si>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</si>
  <si>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</si>
  <si>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</si>
  <si>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Conferencia</t>
  </si>
  <si>
    <t xml:space="preserve">55-60 </t>
  </si>
  <si>
    <t>FRUTAS DE HUESO</t>
  </si>
  <si>
    <t>ALBARICOQUE</t>
  </si>
  <si>
    <t>Todos los tipos y variedades</t>
  </si>
  <si>
    <t>-</t>
  </si>
  <si>
    <t>45-50 mm</t>
  </si>
  <si>
    <t>CEREZA</t>
  </si>
  <si>
    <t>Burgos</t>
  </si>
  <si>
    <t>Todas las variedades dulces</t>
  </si>
  <si>
    <t>22 mm y más</t>
  </si>
  <si>
    <t>Cáceres</t>
  </si>
  <si>
    <t>CIRUELA</t>
  </si>
  <si>
    <t>Badajoz</t>
  </si>
  <si>
    <t>35 mm y superior (granel)</t>
  </si>
  <si>
    <t>35 mm y superior</t>
  </si>
  <si>
    <t>MELOCOTÓN</t>
  </si>
  <si>
    <t>Pulpa Amarilla</t>
  </si>
  <si>
    <t>A/B</t>
  </si>
  <si>
    <t>Barcelona</t>
  </si>
  <si>
    <t>Murcia</t>
  </si>
  <si>
    <t>Navarra</t>
  </si>
  <si>
    <t>Teruel</t>
  </si>
  <si>
    <t>Pulpa Blanca</t>
  </si>
  <si>
    <t>NECTARINA</t>
  </si>
  <si>
    <t>PARAGUAYA</t>
  </si>
  <si>
    <t>OTRAS FRUTAS</t>
  </si>
  <si>
    <t>UVA DE MESA</t>
  </si>
  <si>
    <t>Apirenas Blancas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</si>
  <si>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</si>
  <si>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</si>
  <si>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</si>
  <si>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</si>
  <si>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29- 2022: 11/07-17/07</t>
  </si>
  <si>
    <t>ESPAÑA</t>
  </si>
  <si>
    <t>Todas las variedades</t>
  </si>
  <si>
    <t>mm</t>
  </si>
  <si>
    <t>65/80</t>
  </si>
  <si>
    <t>Golden delicious</t>
  </si>
  <si>
    <t>Red Delicious y demás Var. Rojas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</si>
  <si>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</si>
  <si>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</si>
  <si>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</si>
  <si>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</si>
  <si>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</si>
  <si>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</si>
  <si>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Madrid</t>
  </si>
  <si>
    <t>Amarilla</t>
  </si>
  <si>
    <t>La Coruña</t>
  </si>
  <si>
    <t>Orense</t>
  </si>
  <si>
    <t>Verde</t>
  </si>
  <si>
    <t>AJO</t>
  </si>
  <si>
    <t>Cuenca</t>
  </si>
  <si>
    <t>Blanco</t>
  </si>
  <si>
    <t>50-60 mm</t>
  </si>
  <si>
    <t>Segovia</t>
  </si>
  <si>
    <t>Toledo</t>
  </si>
  <si>
    <t>Valladolid</t>
  </si>
  <si>
    <t>Córdoba</t>
  </si>
  <si>
    <t>Morado</t>
  </si>
  <si>
    <t>50-80 mm</t>
  </si>
  <si>
    <t>Primavera</t>
  </si>
  <si>
    <t>BERENJENA</t>
  </si>
  <si>
    <t>Almería</t>
  </si>
  <si>
    <t>Málaga</t>
  </si>
  <si>
    <t>Tarragona</t>
  </si>
  <si>
    <t>BRÓCOLI</t>
  </si>
  <si>
    <t>14-21 g</t>
  </si>
  <si>
    <t>CEBOLLA</t>
  </si>
  <si>
    <t>Albacete</t>
  </si>
  <si>
    <t>Ciudad Real</t>
  </si>
  <si>
    <t>CHAMPIÑÓN</t>
  </si>
  <si>
    <t>Cerrado</t>
  </si>
  <si>
    <t>30-65 mm</t>
  </si>
  <si>
    <t>La Rioja</t>
  </si>
  <si>
    <t>COLIFLOR</t>
  </si>
  <si>
    <t>Granada</t>
  </si>
  <si>
    <t>COL-REPOLLO</t>
  </si>
  <si>
    <t>Hoja lisa</t>
  </si>
  <si>
    <t>FRESA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</si>
  <si>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</si>
  <si>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</si>
  <si>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</si>
  <si>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</si>
  <si>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</si>
  <si>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</si>
  <si>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</si>
  <si>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</si>
  <si>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</si>
  <si>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</si>
  <si>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</si>
  <si>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</si>
  <si>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</si>
  <si>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</si>
  <si>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</si>
  <si>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</si>
  <si>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</si>
  <si>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</si>
  <si>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</si>
  <si>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Variedades rugosas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</si>
  <si>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</si>
  <si>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</si>
  <si>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</si>
  <si>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</si>
  <si>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</si>
  <si>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</si>
  <si>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</si>
  <si>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SANDÍA</t>
  </si>
  <si>
    <t>Con semillas</t>
  </si>
  <si>
    <t>Sin semillas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</si>
  <si>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</si>
  <si>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</si>
  <si>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</si>
  <si>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</si>
  <si>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</si>
  <si>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</si>
  <si>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</si>
  <si>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</si>
  <si>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</si>
  <si>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</si>
  <si>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</si>
  <si>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</si>
  <si>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</si>
  <si>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</si>
  <si>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</si>
  <si>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</si>
  <si>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</si>
  <si>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</si>
  <si>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</si>
  <si>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</si>
  <si>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</si>
  <si>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28
11-17/07
2022</t>
  </si>
  <si>
    <t>Semana 29
18-24/07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</si>
  <si>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</si>
  <si>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</si>
  <si>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</si>
  <si>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</si>
  <si>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</si>
  <si>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</si>
  <si>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492,25</t>
  </si>
  <si>
    <t>497,36</t>
  </si>
  <si>
    <t>5,11</t>
  </si>
  <si>
    <t>Muy buena y cubierta (U-3)</t>
  </si>
  <si>
    <t>491,86</t>
  </si>
  <si>
    <t>490,29</t>
  </si>
  <si>
    <t>-1,58</t>
  </si>
  <si>
    <t>Precio medio ponderado Categoría U</t>
  </si>
  <si>
    <t>491,99</t>
  </si>
  <si>
    <t>492,59</t>
  </si>
  <si>
    <t>0,60</t>
  </si>
  <si>
    <t>Buena y poco cubierta (R-2)</t>
  </si>
  <si>
    <t>488,42</t>
  </si>
  <si>
    <t>493,56</t>
  </si>
  <si>
    <t>5,14</t>
  </si>
  <si>
    <t>Buena y cubierta (R-3)</t>
  </si>
  <si>
    <t>496,02</t>
  </si>
  <si>
    <t>498,17</t>
  </si>
  <si>
    <t>2,14</t>
  </si>
  <si>
    <t>Precio medio ponderado Categoría R</t>
  </si>
  <si>
    <t>2,75</t>
  </si>
  <si>
    <t>Menos buena y poco cubierta (O-2)</t>
  </si>
  <si>
    <t>474,25</t>
  </si>
  <si>
    <t>453,49</t>
  </si>
  <si>
    <t>-20,76</t>
  </si>
  <si>
    <t>Menos buena y cubierta  (O-3)</t>
  </si>
  <si>
    <t>488,48</t>
  </si>
  <si>
    <t>448,86</t>
  </si>
  <si>
    <t>-39,62</t>
  </si>
  <si>
    <t>Precio medio ponderado Categoría O</t>
  </si>
  <si>
    <t>483,53</t>
  </si>
  <si>
    <t>450,47</t>
  </si>
  <si>
    <t>-33,06</t>
  </si>
  <si>
    <t>Categoría D: Canales de hembras que hayan parido</t>
  </si>
  <si>
    <t>Mediocre  y poco cubierta (P-2)</t>
  </si>
  <si>
    <t>348,53</t>
  </si>
  <si>
    <t>348,81</t>
  </si>
  <si>
    <t>0,28</t>
  </si>
  <si>
    <t>Mediocre y cubierta  (P-3)</t>
  </si>
  <si>
    <t>341,09</t>
  </si>
  <si>
    <t>341,00</t>
  </si>
  <si>
    <t>-0,09</t>
  </si>
  <si>
    <t>Precio medio ponderado Categoría P</t>
  </si>
  <si>
    <t>347,77</t>
  </si>
  <si>
    <t>348,01</t>
  </si>
  <si>
    <t>0,24</t>
  </si>
  <si>
    <t>370,09</t>
  </si>
  <si>
    <t>400,21</t>
  </si>
  <si>
    <t>30,12</t>
  </si>
  <si>
    <t>Buena y grasa (R-4)</t>
  </si>
  <si>
    <t>443,69</t>
  </si>
  <si>
    <t>448,23</t>
  </si>
  <si>
    <t>4,54</t>
  </si>
  <si>
    <t>393,15</t>
  </si>
  <si>
    <t>415,25</t>
  </si>
  <si>
    <t>22,10</t>
  </si>
  <si>
    <t>364,28</t>
  </si>
  <si>
    <t>363,05</t>
  </si>
  <si>
    <t>-1,23</t>
  </si>
  <si>
    <t>Menos buena y cubierta (O-3)</t>
  </si>
  <si>
    <t>373,62</t>
  </si>
  <si>
    <t>386,21</t>
  </si>
  <si>
    <t>12,59</t>
  </si>
  <si>
    <t>Menos buena y grasa (O-4)</t>
  </si>
  <si>
    <t>439,33</t>
  </si>
  <si>
    <t>434,51</t>
  </si>
  <si>
    <t>-4,82</t>
  </si>
  <si>
    <t>380,44</t>
  </si>
  <si>
    <t>385,62</t>
  </si>
  <si>
    <t>5,17</t>
  </si>
  <si>
    <t>Categoría E: Canales de otras hembras ( de 12 meses o más)</t>
  </si>
  <si>
    <t>506,36</t>
  </si>
  <si>
    <t>506,51</t>
  </si>
  <si>
    <t>0,14</t>
  </si>
  <si>
    <t>499,70</t>
  </si>
  <si>
    <t>499,88</t>
  </si>
  <si>
    <t>0,18</t>
  </si>
  <si>
    <t>500,96</t>
  </si>
  <si>
    <t>501,13</t>
  </si>
  <si>
    <t>453,56</t>
  </si>
  <si>
    <t>510,46</t>
  </si>
  <si>
    <t>56,90</t>
  </si>
  <si>
    <t>473,81</t>
  </si>
  <si>
    <t>469,56</t>
  </si>
  <si>
    <t>-4,25</t>
  </si>
  <si>
    <t>519,66</t>
  </si>
  <si>
    <t>503,42</t>
  </si>
  <si>
    <t>-16,25</t>
  </si>
  <si>
    <t>473,85</t>
  </si>
  <si>
    <t>475,89</t>
  </si>
  <si>
    <t>2,04</t>
  </si>
  <si>
    <t>431,75</t>
  </si>
  <si>
    <t>426,09</t>
  </si>
  <si>
    <t>-5,67</t>
  </si>
  <si>
    <t>457,23</t>
  </si>
  <si>
    <t>457,19</t>
  </si>
  <si>
    <t>-0,04</t>
  </si>
  <si>
    <t>487,28</t>
  </si>
  <si>
    <t>519,20</t>
  </si>
  <si>
    <t>31,92</t>
  </si>
  <si>
    <t>453,74</t>
  </si>
  <si>
    <t>-0,18</t>
  </si>
  <si>
    <t>Categoría Z: Canales de animales desde 8 a menos de 12 meses</t>
  </si>
  <si>
    <t>505,60</t>
  </si>
  <si>
    <t>493,06</t>
  </si>
  <si>
    <t>-12,54</t>
  </si>
  <si>
    <t>492,97</t>
  </si>
  <si>
    <t>490,41</t>
  </si>
  <si>
    <t>-2,56</t>
  </si>
  <si>
    <t>497,72</t>
  </si>
  <si>
    <t>491,41</t>
  </si>
  <si>
    <t>-6,31</t>
  </si>
  <si>
    <t>491,20</t>
  </si>
  <si>
    <t>494,29</t>
  </si>
  <si>
    <t>3,09</t>
  </si>
  <si>
    <t>483,20</t>
  </si>
  <si>
    <t>488,13</t>
  </si>
  <si>
    <t>4,92</t>
  </si>
  <si>
    <t>484,84</t>
  </si>
  <si>
    <t>4,55</t>
  </si>
  <si>
    <t>456,23</t>
  </si>
  <si>
    <t>478,72</t>
  </si>
  <si>
    <t>22,49</t>
  </si>
  <si>
    <t>464,88</t>
  </si>
  <si>
    <t>473,60</t>
  </si>
  <si>
    <t>8,72</t>
  </si>
  <si>
    <t>460,47</t>
  </si>
  <si>
    <t>476,21</t>
  </si>
  <si>
    <t>15,74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</si>
  <si>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</si>
  <si>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</si>
  <si>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</si>
  <si>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</si>
  <si>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274,26</t>
  </si>
  <si>
    <t>Machos de más de 480 kg. vivo</t>
  </si>
  <si>
    <t>264,42</t>
  </si>
  <si>
    <t>Hembras que hayan parido</t>
  </si>
  <si>
    <t>153,55</t>
  </si>
  <si>
    <t>Otras hembras de hasta 380 Kg. vivo</t>
  </si>
  <si>
    <t>276,62</t>
  </si>
  <si>
    <t>Otras hembras de más de 380 Kg. vivo</t>
  </si>
  <si>
    <t>275,75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</si>
  <si>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</si>
  <si>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</si>
  <si>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</si>
  <si>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</si>
  <si>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151,34</t>
  </si>
  <si>
    <t>144,93</t>
  </si>
  <si>
    <t>-6,42</t>
  </si>
  <si>
    <t>Macho cruzado</t>
  </si>
  <si>
    <t>246,65</t>
  </si>
  <si>
    <t>245,76</t>
  </si>
  <si>
    <t>-0,89</t>
  </si>
  <si>
    <t>Hembra frisón</t>
  </si>
  <si>
    <t>106,66</t>
  </si>
  <si>
    <t>111,10</t>
  </si>
  <si>
    <t>4,44</t>
  </si>
  <si>
    <t>Hembra cruzado</t>
  </si>
  <si>
    <t>191,43</t>
  </si>
  <si>
    <t>186,21</t>
  </si>
  <si>
    <t>-5,22</t>
  </si>
  <si>
    <t xml:space="preserve">Media ponderada nacional (Euro/Cabeza)     </t>
  </si>
  <si>
    <t>187,29</t>
  </si>
  <si>
    <t>183,72</t>
  </si>
  <si>
    <t>-3,56</t>
  </si>
  <si>
    <t>TERNEROS DE 6 HASTA 12 MESES (Euro/100kg vivo)</t>
  </si>
  <si>
    <t>Macho frisón (base 200 kg)</t>
  </si>
  <si>
    <t>178,94</t>
  </si>
  <si>
    <t>178,58</t>
  </si>
  <si>
    <t>-0,36</t>
  </si>
  <si>
    <t>Macho cruzado (base 200 kg)</t>
  </si>
  <si>
    <t>336,25</t>
  </si>
  <si>
    <t>335,43</t>
  </si>
  <si>
    <t>-0,82</t>
  </si>
  <si>
    <t>Hembra frisón (base 200 kg)</t>
  </si>
  <si>
    <t>350,00</t>
  </si>
  <si>
    <t>0,00</t>
  </si>
  <si>
    <t>Hembra cruzado (base 200 kg)</t>
  </si>
  <si>
    <t>244,12</t>
  </si>
  <si>
    <t>243,68</t>
  </si>
  <si>
    <t>-0,44</t>
  </si>
  <si>
    <t xml:space="preserve">Media ponderada nacional (Euro/100kg vivo)        </t>
  </si>
  <si>
    <t>294,65</t>
  </si>
  <si>
    <t>294,00</t>
  </si>
  <si>
    <t>-0,66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</si>
  <si>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</si>
  <si>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</si>
  <si>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</si>
  <si>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</si>
  <si>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</si>
  <si>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696,75</t>
  </si>
  <si>
    <t>692,40</t>
  </si>
  <si>
    <t>-4,35</t>
  </si>
  <si>
    <t>Corderos II (13,1 a 16 kg/canal)</t>
  </si>
  <si>
    <t>683,50</t>
  </si>
  <si>
    <t>676,46</t>
  </si>
  <si>
    <t>-7,04</t>
  </si>
  <si>
    <t>Media ponderada</t>
  </si>
  <si>
    <t>-5,69</t>
  </si>
  <si>
    <t>PRECIOS MEDIOS DE CANALES DE OVINO FRESCAS O REFRIGERADAS EN LOS MERCADOS NACIONALES REPRESENTATIVOS PARA LA UE</t>
  </si>
  <si>
    <t>MERCADO REPRESENTATIVO - Cordero 9-19 kg</t>
  </si>
  <si>
    <t>819,22</t>
  </si>
  <si>
    <t>809,43</t>
  </si>
  <si>
    <t>-9,79</t>
  </si>
  <si>
    <t>823,16</t>
  </si>
  <si>
    <t>626,56</t>
  </si>
  <si>
    <t>713,20</t>
  </si>
  <si>
    <t>Extremadura</t>
  </si>
  <si>
    <t>706,95</t>
  </si>
  <si>
    <t>723,46</t>
  </si>
  <si>
    <t>674,38</t>
  </si>
  <si>
    <t>756,36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</si>
  <si>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</si>
  <si>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</si>
  <si>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</si>
  <si>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</si>
  <si>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</si>
  <si>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</si>
  <si>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</si>
  <si>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</si>
  <si>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224,50</t>
  </si>
  <si>
    <t>-16,47</t>
  </si>
  <si>
    <t>-12,57</t>
  </si>
  <si>
    <t>-8,58</t>
  </si>
  <si>
    <t xml:space="preserve">Clase R (50%-45% contenido magro) </t>
  </si>
  <si>
    <t xml:space="preserve">Clase O (45%-40% contenido magro) </t>
  </si>
  <si>
    <t>Clase P ( &lt;40% contenido magro)</t>
  </si>
  <si>
    <t>208,96</t>
  </si>
  <si>
    <t>-8,62</t>
  </si>
  <si>
    <t>204,34</t>
  </si>
  <si>
    <t>198,58</t>
  </si>
  <si>
    <t>-5,76</t>
  </si>
  <si>
    <t>201,64</t>
  </si>
  <si>
    <t>194,88</t>
  </si>
  <si>
    <t>-6,76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</si>
  <si>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</si>
  <si>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</si>
  <si>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</si>
  <si>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</si>
  <si>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</si>
  <si>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</si>
  <si>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>1,74</t>
  </si>
  <si>
    <t>1,71</t>
  </si>
  <si>
    <t xml:space="preserve">    Huesca</t>
  </si>
  <si>
    <t>1,69</t>
  </si>
  <si>
    <t>1,67</t>
  </si>
  <si>
    <t xml:space="preserve">    Lleida</t>
  </si>
  <si>
    <t>1,68</t>
  </si>
  <si>
    <t xml:space="preserve">    Murcia</t>
  </si>
  <si>
    <t>1,72</t>
  </si>
  <si>
    <t>1,70</t>
  </si>
  <si>
    <t xml:space="preserve">    Pontevedra</t>
  </si>
  <si>
    <t>2,18</t>
  </si>
  <si>
    <t xml:space="preserve">    Salamanca</t>
  </si>
  <si>
    <t xml:space="preserve">    Segovia</t>
  </si>
  <si>
    <t>1,80</t>
  </si>
  <si>
    <t xml:space="preserve">    Zaragoza</t>
  </si>
  <si>
    <t>0,01</t>
  </si>
  <si>
    <t>1,66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</si>
  <si>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</si>
  <si>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</si>
  <si>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</si>
  <si>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</si>
  <si>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</si>
  <si>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</si>
  <si>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</si>
  <si>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166,31</t>
  </si>
  <si>
    <t>159,70</t>
  </si>
  <si>
    <t>-6,60</t>
  </si>
  <si>
    <t>LECHONES</t>
  </si>
  <si>
    <t>Lleida.Base 20kg de peso.</t>
  </si>
  <si>
    <t>195,00</t>
  </si>
  <si>
    <t>Segovia.Base 20kg de peso.</t>
  </si>
  <si>
    <t>270,00</t>
  </si>
  <si>
    <t>275,00</t>
  </si>
  <si>
    <t>5,00</t>
  </si>
  <si>
    <t>Media nacional. Calidad Normal. Base 20 kg de peso</t>
  </si>
  <si>
    <t>227,23</t>
  </si>
  <si>
    <t>229,77</t>
  </si>
  <si>
    <t>2,54</t>
  </si>
  <si>
    <t>4.3.4. Precios Medios de Porcino: Tronco Ibérico</t>
  </si>
  <si>
    <t>TOSTONES</t>
  </si>
  <si>
    <t>De 5 a 9 kilos</t>
  </si>
  <si>
    <t>397,14</t>
  </si>
  <si>
    <t>De 9 a 12 kilos</t>
  </si>
  <si>
    <t>443,57</t>
  </si>
  <si>
    <t>Lechón Ibérico Cruzado Base 23 kg</t>
  </si>
  <si>
    <t>289,56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</si>
  <si>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</si>
  <si>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</si>
  <si>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</si>
  <si>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</si>
  <si>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</si>
  <si>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</si>
  <si>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241,54</t>
  </si>
  <si>
    <t>Cerdo Cebado de Campo (Extensivo)</t>
  </si>
  <si>
    <t>264,24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</si>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</sst>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name val="Verdana"/>
      <family val="2"/>
    </font>
    <font>
      <b/>
      <sz val="16"/>
      <name val="Verdana"/>
      <family val="2"/>
    </font>
    <font>
      <sz val="18"/>
      <name val="Verdana"/>
      <family val="2"/>
    </font>
    <font>
      <sz val="9"/>
      <color theme="1"/>
      <name val="Verdana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i/>
      <sz val="11"/>
      <name val="Verdana"/>
      <family val="2"/>
    </font>
    <font>
      <sz val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4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sz val="9"/>
      <color indexed="72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</cellStyleXfs>
  <cellXfs count="780">
    <xf numFmtId="0" fontId="0" fillId="0" borderId="0" xfId="0"/>
    <xf numFmtId="0" fontId="10" fillId="0" borderId="0" xfId="3" applyFont="1"/>
    <xf numFmtId="0" fontId="12" fillId="0" borderId="0" xfId="3" quotePrefix="1" applyFont="1" applyAlignment="1">
      <alignment horizontal="right"/>
    </xf>
    <xf numFmtId="0" fontId="11" fillId="0" borderId="0" xfId="3" applyFont="1" applyFill="1" applyBorder="1" applyAlignment="1">
      <alignment horizontal="left"/>
    </xf>
    <xf numFmtId="0" fontId="13" fillId="0" borderId="0" xfId="3" applyFont="1" applyBorder="1" applyAlignment="1">
      <alignment horizontal="left" vertical="center" wrapText="1"/>
    </xf>
    <xf numFmtId="0" fontId="14" fillId="0" borderId="1" xfId="3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2" fillId="0" borderId="12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14" fillId="0" borderId="4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14" fontId="14" fillId="0" borderId="14" xfId="3" quotePrefix="1" applyNumberFormat="1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center" vertical="center"/>
    </xf>
    <xf numFmtId="0" fontId="10" fillId="0" borderId="0" xfId="3" applyFont="1" applyBorder="1"/>
    <xf numFmtId="0" fontId="14" fillId="0" borderId="16" xfId="3" applyFont="1" applyFill="1" applyBorder="1" applyAlignment="1">
      <alignment horizontal="center" vertical="center" wrapText="1"/>
    </xf>
    <xf numFmtId="0" fontId="14" fillId="0" borderId="8" xfId="3" applyFont="1" applyFill="1" applyBorder="1" applyAlignment="1">
      <alignment horizontal="center" vertical="center" wrapText="1"/>
    </xf>
    <xf numFmtId="0" fontId="14" fillId="3" borderId="9" xfId="3" applyFont="1" applyFill="1" applyBorder="1" applyAlignment="1">
      <alignment horizontal="center" vertical="center"/>
    </xf>
    <xf numFmtId="0" fontId="14" fillId="3" borderId="10" xfId="3" applyFont="1" applyFill="1" applyBorder="1" applyAlignment="1">
      <alignment horizontal="center" vertical="center"/>
    </xf>
    <xf numFmtId="14" fontId="12" fillId="4" borderId="10" xfId="3" quotePrefix="1" applyNumberFormat="1" applyFont="1" applyFill="1" applyBorder="1" applyAlignment="1">
      <alignment horizontal="center"/>
    </xf>
    <xf numFmtId="0" fontId="15" fillId="3" borderId="10" xfId="3" applyFont="1" applyFill="1" applyBorder="1" applyAlignment="1">
      <alignment horizontal="center" vertical="center" wrapText="1"/>
    </xf>
    <xf numFmtId="0" fontId="14" fillId="3" borderId="11" xfId="3" applyFont="1" applyFill="1" applyBorder="1" applyAlignment="1">
      <alignment horizontal="center" vertical="center" wrapText="1"/>
    </xf>
    <xf numFmtId="49" fontId="10" fillId="2" borderId="17" xfId="3" applyNumberFormat="1" applyFont="1" applyFill="1" applyBorder="1" applyAlignment="1">
      <alignment horizontal="center" vertical="center"/>
    </xf>
    <xf numFmtId="0" fontId="15" fillId="2" borderId="18" xfId="3" applyFont="1" applyFill="1" applyBorder="1" applyAlignment="1">
      <alignment horizontal="left" vertical="center"/>
    </xf>
    <xf numFmtId="4" fontId="10" fillId="2" borderId="19" xfId="3" applyNumberFormat="1" applyFont="1" applyFill="1" applyBorder="1" applyAlignment="1">
      <alignment horizontal="center" vertical="center"/>
    </xf>
    <xf numFmtId="4" fontId="10" fillId="2" borderId="14" xfId="3" applyNumberFormat="1" applyFont="1" applyFill="1" applyBorder="1" applyAlignment="1">
      <alignment horizontal="center" vertical="center"/>
    </xf>
    <xf numFmtId="4" fontId="10" fillId="2" borderId="5" xfId="3" applyNumberFormat="1" applyFont="1" applyFill="1" applyBorder="1" applyAlignment="1">
      <alignment horizontal="center" vertical="center"/>
    </xf>
    <xf numFmtId="4" fontId="12" fillId="4" borderId="10" xfId="3" quotePrefix="1" applyNumberFormat="1" applyFont="1" applyFill="1" applyBorder="1" applyAlignment="1">
      <alignment horizontal="center"/>
    </xf>
    <xf numFmtId="4" fontId="15" fillId="3" borderId="10" xfId="3" applyNumberFormat="1" applyFont="1" applyFill="1" applyBorder="1" applyAlignment="1">
      <alignment horizontal="center" vertical="center" wrapText="1"/>
    </xf>
    <xf numFmtId="4" fontId="14" fillId="3" borderId="11" xfId="3" applyNumberFormat="1" applyFont="1" applyFill="1" applyBorder="1" applyAlignment="1">
      <alignment horizontal="center" vertical="center" wrapText="1"/>
    </xf>
    <xf numFmtId="49" fontId="10" fillId="2" borderId="17" xfId="3" quotePrefix="1" applyNumberFormat="1" applyFont="1" applyFill="1" applyBorder="1" applyAlignment="1">
      <alignment horizontal="center" vertical="center"/>
    </xf>
    <xf numFmtId="4" fontId="10" fillId="2" borderId="20" xfId="3" applyNumberFormat="1" applyFont="1" applyFill="1" applyBorder="1" applyAlignment="1">
      <alignment horizontal="center" vertical="center"/>
    </xf>
    <xf numFmtId="4" fontId="10" fillId="2" borderId="21" xfId="3" applyNumberFormat="1" applyFont="1" applyFill="1" applyBorder="1" applyAlignment="1">
      <alignment horizontal="center" vertical="center"/>
    </xf>
    <xf numFmtId="4" fontId="10" fillId="4" borderId="10" xfId="3" quotePrefix="1" applyNumberFormat="1" applyFont="1" applyFill="1" applyBorder="1" applyAlignment="1">
      <alignment horizontal="center"/>
    </xf>
    <xf numFmtId="4" fontId="15" fillId="3" borderId="11" xfId="3" applyNumberFormat="1" applyFont="1" applyFill="1" applyBorder="1" applyAlignment="1">
      <alignment horizontal="center" vertical="center" wrapText="1"/>
    </xf>
    <xf numFmtId="0" fontId="15" fillId="2" borderId="22" xfId="3" applyFont="1" applyFill="1" applyBorder="1" applyAlignment="1">
      <alignment horizontal="left" vertical="center"/>
    </xf>
    <xf numFmtId="4" fontId="10" fillId="2" borderId="15" xfId="3" applyNumberFormat="1" applyFont="1" applyFill="1" applyBorder="1" applyAlignment="1">
      <alignment horizontal="center" vertical="center"/>
    </xf>
    <xf numFmtId="4" fontId="15" fillId="2" borderId="23" xfId="3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center" vertical="center"/>
    </xf>
    <xf numFmtId="0" fontId="15" fillId="2" borderId="24" xfId="3" applyFont="1" applyFill="1" applyBorder="1" applyAlignment="1">
      <alignment horizontal="left" vertical="center"/>
    </xf>
    <xf numFmtId="4" fontId="10" fillId="0" borderId="24" xfId="3" applyNumberFormat="1" applyFont="1" applyFill="1" applyBorder="1" applyAlignment="1">
      <alignment horizontal="center" vertical="center"/>
    </xf>
    <xf numFmtId="4" fontId="15" fillId="2" borderId="25" xfId="3" applyNumberFormat="1" applyFont="1" applyFill="1" applyBorder="1" applyAlignment="1">
      <alignment horizontal="center" vertical="center"/>
    </xf>
    <xf numFmtId="0" fontId="15" fillId="2" borderId="26" xfId="3" applyFont="1" applyFill="1" applyBorder="1" applyAlignment="1">
      <alignment horizontal="left" vertical="center"/>
    </xf>
    <xf numFmtId="4" fontId="10" fillId="2" borderId="26" xfId="3" applyNumberFormat="1" applyFont="1" applyFill="1" applyBorder="1" applyAlignment="1">
      <alignment horizontal="center" vertical="center"/>
    </xf>
    <xf numFmtId="4" fontId="15" fillId="2" borderId="21" xfId="3" applyNumberFormat="1" applyFont="1" applyFill="1" applyBorder="1" applyAlignment="1">
      <alignment horizontal="center" vertical="center"/>
    </xf>
    <xf numFmtId="0" fontId="15" fillId="2" borderId="27" xfId="3" applyFont="1" applyFill="1" applyBorder="1" applyAlignment="1">
      <alignment horizontal="left" vertical="center"/>
    </xf>
    <xf numFmtId="0" fontId="15" fillId="2" borderId="14" xfId="3" applyFont="1" applyFill="1" applyBorder="1" applyAlignment="1">
      <alignment horizontal="left" vertical="center"/>
    </xf>
    <xf numFmtId="4" fontId="10" fillId="2" borderId="18" xfId="3" applyNumberFormat="1" applyFont="1" applyFill="1" applyBorder="1" applyAlignment="1">
      <alignment horizontal="center" vertical="center"/>
    </xf>
    <xf numFmtId="0" fontId="15" fillId="2" borderId="28" xfId="3" applyFont="1" applyFill="1" applyBorder="1" applyAlignment="1">
      <alignment horizontal="left" vertical="center"/>
    </xf>
    <xf numFmtId="4" fontId="10" fillId="2" borderId="28" xfId="3" applyNumberFormat="1" applyFont="1" applyFill="1" applyBorder="1" applyAlignment="1">
      <alignment horizontal="center" vertical="center"/>
    </xf>
    <xf numFmtId="4" fontId="15" fillId="2" borderId="20" xfId="3" applyNumberFormat="1" applyFont="1" applyFill="1" applyBorder="1" applyAlignment="1">
      <alignment horizontal="center" vertical="center"/>
    </xf>
    <xf numFmtId="49" fontId="10" fillId="4" borderId="9" xfId="3" applyNumberFormat="1" applyFont="1" applyFill="1" applyBorder="1" applyAlignment="1">
      <alignment horizontal="center" vertical="center"/>
    </xf>
    <xf numFmtId="0" fontId="14" fillId="4" borderId="10" xfId="3" applyFont="1" applyFill="1" applyBorder="1" applyAlignment="1">
      <alignment horizontal="center" vertical="center"/>
    </xf>
    <xf numFmtId="4" fontId="10" fillId="4" borderId="10" xfId="3" applyNumberFormat="1" applyFont="1" applyFill="1" applyBorder="1" applyAlignment="1">
      <alignment horizontal="center" vertical="center"/>
    </xf>
    <xf numFmtId="4" fontId="15" fillId="4" borderId="11" xfId="3" applyNumberFormat="1" applyFont="1" applyFill="1" applyBorder="1" applyAlignment="1">
      <alignment horizontal="center" vertical="center"/>
    </xf>
    <xf numFmtId="49" fontId="10" fillId="2" borderId="29" xfId="3" applyNumberFormat="1" applyFont="1" applyFill="1" applyBorder="1" applyAlignment="1">
      <alignment horizontal="center" vertical="center"/>
    </xf>
    <xf numFmtId="0" fontId="10" fillId="2" borderId="30" xfId="3" quotePrefix="1" applyFont="1" applyFill="1" applyBorder="1" applyAlignment="1">
      <alignment horizontal="left" vertical="center"/>
    </xf>
    <xf numFmtId="4" fontId="15" fillId="2" borderId="31" xfId="3" applyNumberFormat="1" applyFont="1" applyFill="1" applyBorder="1" applyAlignment="1">
      <alignment horizontal="center" vertical="center"/>
    </xf>
    <xf numFmtId="49" fontId="10" fillId="2" borderId="32" xfId="3" applyNumberFormat="1" applyFont="1" applyFill="1" applyBorder="1" applyAlignment="1">
      <alignment horizontal="center" vertical="center"/>
    </xf>
    <xf numFmtId="0" fontId="10" fillId="2" borderId="33" xfId="3" quotePrefix="1" applyFont="1" applyFill="1" applyBorder="1" applyAlignment="1">
      <alignment horizontal="left" vertical="center"/>
    </xf>
    <xf numFmtId="4" fontId="10" fillId="2" borderId="34" xfId="3" applyNumberFormat="1" applyFont="1" applyFill="1" applyBorder="1" applyAlignment="1">
      <alignment horizontal="center" vertical="center"/>
    </xf>
    <xf numFmtId="4" fontId="10" fillId="0" borderId="0" xfId="3" applyNumberFormat="1" applyFont="1"/>
    <xf numFmtId="49" fontId="10" fillId="4" borderId="6" xfId="3" applyNumberFormat="1" applyFont="1" applyFill="1" applyBorder="1" applyAlignment="1">
      <alignment horizontal="center" vertical="center"/>
    </xf>
    <xf numFmtId="0" fontId="12" fillId="4" borderId="7" xfId="3" applyFont="1" applyFill="1" applyBorder="1" applyAlignment="1">
      <alignment horizontal="center" vertical="center"/>
    </xf>
    <xf numFmtId="4" fontId="10" fillId="4" borderId="7" xfId="3" applyNumberFormat="1" applyFont="1" applyFill="1" applyBorder="1" applyAlignment="1">
      <alignment horizontal="center" vertical="center"/>
    </xf>
    <xf numFmtId="4" fontId="15" fillId="4" borderId="3" xfId="3" applyNumberFormat="1" applyFont="1" applyFill="1" applyBorder="1" applyAlignment="1">
      <alignment horizontal="center" vertical="center"/>
    </xf>
    <xf numFmtId="0" fontId="10" fillId="0" borderId="0" xfId="3" applyFont="1" applyFill="1"/>
    <xf numFmtId="49" fontId="10" fillId="2" borderId="29" xfId="3" quotePrefix="1" applyNumberFormat="1" applyFont="1" applyFill="1" applyBorder="1" applyAlignment="1">
      <alignment horizontal="center" vertical="center"/>
    </xf>
    <xf numFmtId="4" fontId="10" fillId="2" borderId="30" xfId="3" applyNumberFormat="1" applyFont="1" applyFill="1" applyBorder="1" applyAlignment="1">
      <alignment horizontal="center" vertical="center"/>
    </xf>
    <xf numFmtId="0" fontId="10" fillId="2" borderId="18" xfId="3" quotePrefix="1" applyFont="1" applyFill="1" applyBorder="1" applyAlignment="1">
      <alignment horizontal="left" vertical="center"/>
    </xf>
    <xf numFmtId="4" fontId="10" fillId="2" borderId="23" xfId="3" applyNumberFormat="1" applyFont="1" applyFill="1" applyBorder="1" applyAlignment="1">
      <alignment horizontal="center" vertical="center"/>
    </xf>
    <xf numFmtId="0" fontId="12" fillId="4" borderId="10" xfId="3" applyFont="1" applyFill="1" applyBorder="1" applyAlignment="1">
      <alignment horizontal="center" vertical="center"/>
    </xf>
    <xf numFmtId="0" fontId="10" fillId="2" borderId="30" xfId="3" applyFont="1" applyFill="1" applyBorder="1" applyAlignment="1">
      <alignment horizontal="left" vertical="center"/>
    </xf>
    <xf numFmtId="4" fontId="10" fillId="2" borderId="31" xfId="3" applyNumberFormat="1" applyFont="1" applyFill="1" applyBorder="1" applyAlignment="1">
      <alignment horizontal="center" vertical="center"/>
    </xf>
    <xf numFmtId="49" fontId="10" fillId="2" borderId="32" xfId="3" quotePrefix="1" applyNumberFormat="1" applyFont="1" applyFill="1" applyBorder="1" applyAlignment="1">
      <alignment horizontal="center" vertical="center"/>
    </xf>
    <xf numFmtId="0" fontId="10" fillId="2" borderId="33" xfId="3" applyFont="1" applyFill="1" applyBorder="1" applyAlignment="1">
      <alignment horizontal="left" vertical="center"/>
    </xf>
    <xf numFmtId="4" fontId="10" fillId="2" borderId="33" xfId="3" applyNumberFormat="1" applyFont="1" applyFill="1" applyBorder="1" applyAlignment="1">
      <alignment horizontal="center" vertical="center"/>
    </xf>
    <xf numFmtId="4" fontId="10" fillId="2" borderId="35" xfId="3" applyNumberFormat="1" applyFont="1" applyFill="1" applyBorder="1" applyAlignment="1">
      <alignment horizontal="center" vertical="center"/>
    </xf>
    <xf numFmtId="49" fontId="10" fillId="2" borderId="36" xfId="3" applyNumberFormat="1" applyFont="1" applyFill="1" applyBorder="1" applyAlignment="1">
      <alignment horizontal="center" vertical="center"/>
    </xf>
    <xf numFmtId="0" fontId="15" fillId="2" borderId="37" xfId="3" applyFont="1" applyFill="1" applyBorder="1" applyAlignment="1">
      <alignment horizontal="left" vertical="center"/>
    </xf>
    <xf numFmtId="4" fontId="10" fillId="2" borderId="38" xfId="3" applyNumberFormat="1" applyFont="1" applyFill="1" applyBorder="1" applyAlignment="1">
      <alignment horizontal="center" vertical="center"/>
    </xf>
    <xf numFmtId="4" fontId="15" fillId="2" borderId="39" xfId="3" applyNumberFormat="1" applyFont="1" applyFill="1" applyBorder="1" applyAlignment="1">
      <alignment horizontal="center" vertical="center"/>
    </xf>
    <xf numFmtId="0" fontId="5" fillId="0" borderId="0" xfId="3" applyFont="1"/>
    <xf numFmtId="49" fontId="10" fillId="2" borderId="0" xfId="3" applyNumberFormat="1" applyFont="1" applyFill="1" applyBorder="1" applyAlignment="1">
      <alignment horizontal="center" vertical="center"/>
    </xf>
    <xf numFmtId="0" fontId="15" fillId="2" borderId="0" xfId="3" applyFont="1" applyFill="1" applyBorder="1" applyAlignment="1">
      <alignment horizontal="left" vertical="center"/>
    </xf>
    <xf numFmtId="4" fontId="10" fillId="2" borderId="0" xfId="3" applyNumberFormat="1" applyFont="1" applyFill="1" applyBorder="1" applyAlignment="1">
      <alignment horizontal="center" vertical="center"/>
    </xf>
    <xf numFmtId="4" fontId="15" fillId="2" borderId="0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0" fontId="5" fillId="0" borderId="0" xfId="3" applyFont="1" applyBorder="1" applyAlignment="1">
      <alignment vertical="center"/>
    </xf>
    <xf numFmtId="0" fontId="5" fillId="0" borderId="0" xfId="3" applyFont="1" applyBorder="1"/>
    <xf numFmtId="0" fontId="10" fillId="0" borderId="0" xfId="3" applyFont="1" applyFill="1" applyBorder="1"/>
    <xf numFmtId="14" fontId="12" fillId="0" borderId="0" xfId="3" quotePrefix="1" applyNumberFormat="1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 vertical="center" wrapText="1"/>
    </xf>
    <xf numFmtId="49" fontId="10" fillId="0" borderId="0" xfId="3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left" vertical="center"/>
    </xf>
    <xf numFmtId="2" fontId="12" fillId="0" borderId="0" xfId="3" applyNumberFormat="1" applyFont="1" applyFill="1" applyBorder="1" applyAlignment="1">
      <alignment horizontal="right" vertical="center"/>
    </xf>
    <xf numFmtId="164" fontId="12" fillId="0" borderId="0" xfId="3" applyNumberFormat="1" applyFont="1" applyFill="1" applyBorder="1" applyAlignment="1">
      <alignment horizontal="right" vertical="center"/>
    </xf>
    <xf numFmtId="2" fontId="14" fillId="0" borderId="0" xfId="3" applyNumberFormat="1" applyFont="1" applyFill="1" applyBorder="1" applyAlignment="1">
      <alignment horizontal="right" vertical="center"/>
    </xf>
    <xf numFmtId="0" fontId="12" fillId="0" borderId="0" xfId="3" quotePrefix="1" applyFont="1" applyFill="1" applyBorder="1" applyAlignment="1">
      <alignment horizontal="left" vertical="center"/>
    </xf>
    <xf numFmtId="49" fontId="10" fillId="0" borderId="0" xfId="3" quotePrefix="1" applyNumberFormat="1" applyFont="1" applyFill="1" applyBorder="1" applyAlignment="1">
      <alignment horizontal="center" vertical="center"/>
    </xf>
    <xf numFmtId="2" fontId="10" fillId="0" borderId="0" xfId="3" applyNumberFormat="1" applyFont="1" applyBorder="1"/>
    <xf numFmtId="2" fontId="10" fillId="0" borderId="0" xfId="3" applyNumberFormat="1" applyFont="1"/>
    <xf numFmtId="0" fontId="12" fillId="0" borderId="0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vertical="center" wrapText="1"/>
    </xf>
    <xf numFmtId="2" fontId="12" fillId="0" borderId="0" xfId="3" quotePrefix="1" applyNumberFormat="1" applyFont="1" applyFill="1" applyBorder="1" applyAlignment="1">
      <alignment horizontal="right" vertical="center"/>
    </xf>
    <xf numFmtId="0" fontId="12" fillId="0" borderId="0" xfId="3" applyFont="1" applyFill="1" applyBorder="1" applyAlignment="1">
      <alignment vertical="center"/>
    </xf>
    <xf numFmtId="0" fontId="10" fillId="0" borderId="0" xfId="3" quotePrefix="1" applyFont="1" applyFill="1" applyBorder="1" applyAlignment="1">
      <alignment horizontal="center" vertical="center"/>
    </xf>
    <xf numFmtId="2" fontId="12" fillId="0" borderId="0" xfId="3" applyNumberFormat="1" applyFont="1" applyFill="1" applyBorder="1" applyAlignment="1">
      <alignment vertical="center"/>
    </xf>
    <xf numFmtId="2" fontId="16" fillId="0" borderId="0" xfId="3" applyNumberFormat="1" applyFont="1" applyFill="1" applyBorder="1" applyAlignment="1">
      <alignment horizontal="right" vertical="center"/>
    </xf>
    <xf numFmtId="0" fontId="10" fillId="0" borderId="0" xfId="3" applyFont="1" applyFill="1" applyBorder="1" applyAlignment="1">
      <alignment vertical="center"/>
    </xf>
    <xf numFmtId="0" fontId="10" fillId="0" borderId="0" xfId="3" applyFont="1" applyFill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17" fillId="0" borderId="0" xfId="3" applyFont="1"/>
    <xf numFmtId="0" fontId="17" fillId="0" borderId="0" xfId="3" applyFont="1" applyAlignment="1">
      <alignment horizontal="right"/>
    </xf>
    <xf numFmtId="0" fontId="13" fillId="0" borderId="0" xfId="3" applyFont="1" applyBorder="1" applyAlignment="1">
      <alignment vertical="center" wrapText="1"/>
    </xf>
    <xf numFmtId="0" fontId="14" fillId="0" borderId="40" xfId="3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14" xfId="3" quotePrefix="1" applyNumberFormat="1" applyFont="1" applyFill="1" applyBorder="1" applyAlignment="1">
      <alignment horizontal="center" vertical="center"/>
    </xf>
    <xf numFmtId="0" fontId="14" fillId="0" borderId="16" xfId="3" applyFont="1" applyFill="1" applyBorder="1" applyAlignment="1">
      <alignment horizontal="centerContinuous" vertical="center" wrapText="1"/>
    </xf>
    <xf numFmtId="0" fontId="14" fillId="0" borderId="8" xfId="3" applyFont="1" applyFill="1" applyBorder="1" applyAlignment="1">
      <alignment horizontal="centerContinuous" vertical="center" wrapText="1"/>
    </xf>
    <xf numFmtId="2" fontId="12" fillId="4" borderId="10" xfId="3" applyNumberFormat="1" applyFont="1" applyFill="1" applyBorder="1" applyAlignment="1">
      <alignment horizontal="right" vertical="center"/>
    </xf>
    <xf numFmtId="164" fontId="12" fillId="4" borderId="10" xfId="3" applyNumberFormat="1" applyFont="1" applyFill="1" applyBorder="1" applyAlignment="1">
      <alignment horizontal="right" vertical="center"/>
    </xf>
    <xf numFmtId="2" fontId="12" fillId="4" borderId="11" xfId="3" applyNumberFormat="1" applyFont="1" applyFill="1" applyBorder="1" applyAlignment="1">
      <alignment horizontal="right" vertical="center"/>
    </xf>
    <xf numFmtId="49" fontId="10" fillId="2" borderId="43" xfId="3" applyNumberFormat="1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vertical="center" wrapText="1"/>
    </xf>
    <xf numFmtId="2" fontId="10" fillId="2" borderId="14" xfId="3" applyNumberFormat="1" applyFont="1" applyFill="1" applyBorder="1" applyAlignment="1">
      <alignment horizontal="center" vertical="center"/>
    </xf>
    <xf numFmtId="4" fontId="10" fillId="2" borderId="14" xfId="1" applyNumberFormat="1" applyFont="1" applyFill="1" applyBorder="1" applyAlignment="1">
      <alignment horizontal="center" vertical="center"/>
    </xf>
    <xf numFmtId="2" fontId="12" fillId="4" borderId="10" xfId="3" applyNumberFormat="1" applyFont="1" applyFill="1" applyBorder="1" applyAlignment="1">
      <alignment horizontal="center" vertical="center"/>
    </xf>
    <xf numFmtId="164" fontId="12" fillId="4" borderId="10" xfId="3" applyNumberFormat="1" applyFont="1" applyFill="1" applyBorder="1" applyAlignment="1">
      <alignment horizontal="center" vertical="center"/>
    </xf>
    <xf numFmtId="2" fontId="12" fillId="4" borderId="11" xfId="3" applyNumberFormat="1" applyFont="1" applyFill="1" applyBorder="1" applyAlignment="1">
      <alignment horizontal="center" vertical="center"/>
    </xf>
    <xf numFmtId="0" fontId="10" fillId="2" borderId="44" xfId="3" quotePrefix="1" applyFont="1" applyFill="1" applyBorder="1" applyAlignment="1">
      <alignment horizontal="center" vertical="center"/>
    </xf>
    <xf numFmtId="0" fontId="15" fillId="2" borderId="13" xfId="3" applyFont="1" applyFill="1" applyBorder="1" applyAlignment="1">
      <alignment vertical="center"/>
    </xf>
    <xf numFmtId="2" fontId="10" fillId="2" borderId="12" xfId="3" applyNumberFormat="1" applyFont="1" applyFill="1" applyBorder="1" applyAlignment="1">
      <alignment horizontal="center" vertical="center"/>
    </xf>
    <xf numFmtId="0" fontId="10" fillId="2" borderId="43" xfId="3" quotePrefix="1" applyFont="1" applyFill="1" applyBorder="1" applyAlignment="1">
      <alignment horizontal="center" vertical="center"/>
    </xf>
    <xf numFmtId="0" fontId="15" fillId="2" borderId="15" xfId="3" applyFont="1" applyFill="1" applyBorder="1" applyAlignment="1">
      <alignment vertical="center"/>
    </xf>
    <xf numFmtId="0" fontId="10" fillId="2" borderId="45" xfId="3" quotePrefix="1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vertical="center"/>
    </xf>
    <xf numFmtId="2" fontId="10" fillId="0" borderId="46" xfId="3" applyNumberFormat="1" applyFont="1" applyFill="1" applyBorder="1" applyAlignment="1">
      <alignment horizontal="center" vertical="center"/>
    </xf>
    <xf numFmtId="4" fontId="10" fillId="2" borderId="46" xfId="1" applyNumberFormat="1" applyFont="1" applyFill="1" applyBorder="1" applyAlignment="1">
      <alignment horizontal="center" vertical="center"/>
    </xf>
    <xf numFmtId="0" fontId="12" fillId="0" borderId="0" xfId="3" applyFont="1" applyAlignment="1">
      <alignment vertical="center"/>
    </xf>
    <xf numFmtId="0" fontId="19" fillId="0" borderId="0" xfId="3" applyFont="1"/>
    <xf numFmtId="0" fontId="20" fillId="0" borderId="0" xfId="3" applyFont="1" applyAlignment="1">
      <alignment vertical="center"/>
    </xf>
    <xf numFmtId="0" fontId="7" fillId="0" borderId="0" xfId="3" applyFont="1" applyAlignment="1">
      <alignment vertical="top" wrapText="1"/>
    </xf>
    <xf numFmtId="4" fontId="5" fillId="0" borderId="0" xfId="3" applyNumberFormat="1" applyFont="1"/>
    <xf numFmtId="0" fontId="21" fillId="0" borderId="0" xfId="3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0" fontId="6" fillId="0" borderId="0" xfId="3" applyFont="1" applyFill="1" applyBorder="1"/>
    <xf numFmtId="14" fontId="23" fillId="0" borderId="0" xfId="3" quotePrefix="1" applyNumberFormat="1" applyFont="1" applyFill="1" applyBorder="1" applyAlignment="1">
      <alignment horizontal="center"/>
    </xf>
    <xf numFmtId="0" fontId="21" fillId="0" borderId="0" xfId="3" applyFont="1" applyFill="1" applyBorder="1" applyAlignment="1">
      <alignment horizontal="centerContinuous" vertical="center" wrapText="1"/>
    </xf>
    <xf numFmtId="49" fontId="6" fillId="0" borderId="0" xfId="3" applyNumberFormat="1" applyFont="1" applyFill="1" applyBorder="1" applyAlignment="1">
      <alignment horizontal="center" vertical="center"/>
    </xf>
    <xf numFmtId="0" fontId="21" fillId="0" borderId="0" xfId="3" applyFont="1" applyFill="1" applyBorder="1" applyAlignment="1">
      <alignment horizontal="left" vertical="center"/>
    </xf>
    <xf numFmtId="2" fontId="23" fillId="0" borderId="0" xfId="3" applyNumberFormat="1" applyFont="1" applyFill="1" applyBorder="1" applyAlignment="1">
      <alignment horizontal="right" vertical="center"/>
    </xf>
    <xf numFmtId="164" fontId="23" fillId="0" borderId="0" xfId="3" applyNumberFormat="1" applyFont="1" applyFill="1" applyBorder="1" applyAlignment="1">
      <alignment horizontal="right" vertical="center"/>
    </xf>
    <xf numFmtId="2" fontId="21" fillId="0" borderId="0" xfId="3" applyNumberFormat="1" applyFont="1" applyFill="1" applyBorder="1" applyAlignment="1">
      <alignment horizontal="right" vertical="center"/>
    </xf>
    <xf numFmtId="0" fontId="23" fillId="0" borderId="0" xfId="3" quotePrefix="1" applyFont="1" applyFill="1" applyBorder="1" applyAlignment="1">
      <alignment horizontal="left" vertical="center"/>
    </xf>
    <xf numFmtId="2" fontId="5" fillId="0" borderId="0" xfId="3" applyNumberFormat="1" applyFont="1" applyBorder="1"/>
    <xf numFmtId="2" fontId="5" fillId="0" borderId="0" xfId="3" applyNumberFormat="1" applyFont="1"/>
    <xf numFmtId="49" fontId="6" fillId="0" borderId="0" xfId="3" quotePrefix="1" applyNumberFormat="1" applyFont="1" applyFill="1" applyBorder="1" applyAlignment="1">
      <alignment horizontal="center" vertical="center"/>
    </xf>
    <xf numFmtId="0" fontId="23" fillId="0" borderId="0" xfId="3" applyFont="1" applyFill="1" applyBorder="1" applyAlignment="1">
      <alignment horizontal="left" vertical="center"/>
    </xf>
    <xf numFmtId="0" fontId="23" fillId="0" borderId="0" xfId="3" applyFont="1" applyFill="1" applyBorder="1" applyAlignment="1">
      <alignment vertical="center" wrapText="1"/>
    </xf>
    <xf numFmtId="2" fontId="23" fillId="0" borderId="0" xfId="3" quotePrefix="1" applyNumberFormat="1" applyFont="1" applyFill="1" applyBorder="1" applyAlignment="1">
      <alignment horizontal="right" vertical="center"/>
    </xf>
    <xf numFmtId="0" fontId="23" fillId="0" borderId="0" xfId="3" applyFont="1" applyFill="1" applyBorder="1" applyAlignment="1">
      <alignment vertical="center"/>
    </xf>
    <xf numFmtId="0" fontId="6" fillId="0" borderId="0" xfId="3" quotePrefix="1" applyFont="1" applyFill="1" applyBorder="1" applyAlignment="1">
      <alignment horizontal="center" vertical="center"/>
    </xf>
    <xf numFmtId="2" fontId="23" fillId="0" borderId="0" xfId="3" applyNumberFormat="1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0" fontId="6" fillId="0" borderId="0" xfId="3" applyFont="1" applyFill="1" applyBorder="1" applyAlignment="1">
      <alignment horizontal="left" vertical="center"/>
    </xf>
    <xf numFmtId="0" fontId="5" fillId="0" borderId="0" xfId="3" applyFont="1" applyFill="1" applyBorder="1"/>
    <xf numFmtId="0" fontId="17" fillId="0" borderId="0" xfId="3" applyFont="1" applyAlignment="1">
      <alignment horizontal="left" vertical="center"/>
    </xf>
    <xf numFmtId="0" fontId="5" fillId="0" borderId="0" xfId="3" applyFont="1" applyFill="1"/>
    <xf numFmtId="0" fontId="17" fillId="0" borderId="0" xfId="3" applyFont="1" applyAlignment="1">
      <alignment vertical="center"/>
    </xf>
    <xf numFmtId="0" fontId="24" fillId="0" borderId="1" xfId="3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24" fillId="0" borderId="4" xfId="3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 vertical="center"/>
    </xf>
    <xf numFmtId="14" fontId="12" fillId="0" borderId="46" xfId="3" quotePrefix="1" applyNumberFormat="1" applyFont="1" applyFill="1" applyBorder="1" applyAlignment="1">
      <alignment horizontal="center"/>
    </xf>
    <xf numFmtId="0" fontId="24" fillId="5" borderId="4" xfId="3" applyFont="1" applyFill="1" applyBorder="1" applyAlignment="1">
      <alignment horizontal="center" vertical="center"/>
    </xf>
    <xf numFmtId="0" fontId="14" fillId="5" borderId="0" xfId="3" applyFont="1" applyFill="1" applyBorder="1" applyAlignment="1">
      <alignment horizontal="center" vertical="center"/>
    </xf>
    <xf numFmtId="14" fontId="12" fillId="6" borderId="0" xfId="3" quotePrefix="1" applyNumberFormat="1" applyFont="1" applyFill="1" applyBorder="1" applyAlignment="1">
      <alignment horizontal="center"/>
    </xf>
    <xf numFmtId="0" fontId="14" fillId="5" borderId="0" xfId="3" applyFont="1" applyFill="1" applyBorder="1" applyAlignment="1">
      <alignment horizontal="centerContinuous" vertical="center" wrapText="1"/>
    </xf>
    <xf numFmtId="0" fontId="14" fillId="5" borderId="5" xfId="3" applyFont="1" applyFill="1" applyBorder="1" applyAlignment="1">
      <alignment horizontal="centerContinuous" vertical="center" wrapText="1"/>
    </xf>
    <xf numFmtId="49" fontId="10" fillId="2" borderId="47" xfId="3" applyNumberFormat="1" applyFont="1" applyFill="1" applyBorder="1" applyAlignment="1">
      <alignment horizontal="center" vertical="center"/>
    </xf>
    <xf numFmtId="0" fontId="15" fillId="2" borderId="48" xfId="3" applyFont="1" applyFill="1" applyBorder="1" applyAlignment="1">
      <alignment horizontal="left" vertical="center"/>
    </xf>
    <xf numFmtId="2" fontId="10" fillId="2" borderId="48" xfId="3" applyNumberFormat="1" applyFont="1" applyFill="1" applyBorder="1" applyAlignment="1">
      <alignment horizontal="center" vertical="center"/>
    </xf>
    <xf numFmtId="2" fontId="10" fillId="2" borderId="49" xfId="3" applyNumberFormat="1" applyFont="1" applyFill="1" applyBorder="1" applyAlignment="1">
      <alignment horizontal="center" vertical="center"/>
    </xf>
    <xf numFmtId="2" fontId="10" fillId="2" borderId="50" xfId="3" applyNumberFormat="1" applyFont="1" applyFill="1" applyBorder="1" applyAlignment="1">
      <alignment horizontal="center" vertical="center"/>
    </xf>
    <xf numFmtId="2" fontId="10" fillId="2" borderId="18" xfId="3" applyNumberFormat="1" applyFont="1" applyFill="1" applyBorder="1" applyAlignment="1">
      <alignment horizontal="center" vertical="center"/>
    </xf>
    <xf numFmtId="2" fontId="10" fillId="2" borderId="22" xfId="3" applyNumberFormat="1" applyFont="1" applyFill="1" applyBorder="1" applyAlignment="1">
      <alignment horizontal="center" vertical="center"/>
    </xf>
    <xf numFmtId="2" fontId="10" fillId="2" borderId="5" xfId="3" applyNumberFormat="1" applyFont="1" applyFill="1" applyBorder="1" applyAlignment="1">
      <alignment horizontal="center" vertical="center"/>
    </xf>
    <xf numFmtId="2" fontId="17" fillId="2" borderId="4" xfId="3" applyNumberFormat="1" applyFont="1" applyFill="1" applyBorder="1" applyAlignment="1">
      <alignment horizontal="center" vertical="center"/>
    </xf>
    <xf numFmtId="2" fontId="15" fillId="2" borderId="34" xfId="3" applyNumberFormat="1" applyFont="1" applyFill="1" applyBorder="1" applyAlignment="1">
      <alignment horizontal="center" vertical="center"/>
    </xf>
    <xf numFmtId="2" fontId="15" fillId="2" borderId="5" xfId="3" applyNumberFormat="1" applyFont="1" applyFill="1" applyBorder="1" applyAlignment="1">
      <alignment horizontal="center" vertical="center"/>
    </xf>
    <xf numFmtId="49" fontId="10" fillId="6" borderId="9" xfId="3" applyNumberFormat="1" applyFont="1" applyFill="1" applyBorder="1" applyAlignment="1">
      <alignment horizontal="center" vertical="center"/>
    </xf>
    <xf numFmtId="0" fontId="14" fillId="6" borderId="10" xfId="3" applyFont="1" applyFill="1" applyBorder="1" applyAlignment="1">
      <alignment horizontal="center" vertical="center"/>
    </xf>
    <xf numFmtId="2" fontId="10" fillId="6" borderId="10" xfId="3" applyNumberFormat="1" applyFont="1" applyFill="1" applyBorder="1" applyAlignment="1">
      <alignment horizontal="center" vertical="center"/>
    </xf>
    <xf numFmtId="164" fontId="10" fillId="6" borderId="10" xfId="3" applyNumberFormat="1" applyFont="1" applyFill="1" applyBorder="1" applyAlignment="1">
      <alignment horizontal="center" vertical="center"/>
    </xf>
    <xf numFmtId="2" fontId="15" fillId="6" borderId="1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0" fontId="25" fillId="0" borderId="0" xfId="3" applyFont="1"/>
    <xf numFmtId="0" fontId="26" fillId="0" borderId="0" xfId="3" applyFont="1"/>
    <xf numFmtId="0" fontId="8" fillId="0" borderId="0" xfId="3" applyFont="1"/>
    <xf numFmtId="2" fontId="25" fillId="0" borderId="0" xfId="3" applyNumberFormat="1" applyFont="1"/>
    <xf numFmtId="0" fontId="12" fillId="6" borderId="10" xfId="3" applyFont="1" applyFill="1" applyBorder="1" applyAlignment="1">
      <alignment horizontal="center" vertical="center"/>
    </xf>
    <xf numFmtId="2" fontId="10" fillId="2" borderId="19" xfId="3" applyNumberFormat="1" applyFont="1" applyFill="1" applyBorder="1" applyAlignment="1">
      <alignment horizontal="center" vertical="center"/>
    </xf>
    <xf numFmtId="0" fontId="17" fillId="0" borderId="0" xfId="3" applyFont="1" applyBorder="1"/>
    <xf numFmtId="2" fontId="15" fillId="2" borderId="14" xfId="3" applyNumberFormat="1" applyFont="1" applyFill="1" applyBorder="1" applyAlignment="1">
      <alignment horizontal="center" vertical="center"/>
    </xf>
    <xf numFmtId="2" fontId="26" fillId="0" borderId="0" xfId="3" applyNumberFormat="1" applyFont="1"/>
    <xf numFmtId="0" fontId="10" fillId="2" borderId="18" xfId="3" applyFont="1" applyFill="1" applyBorder="1" applyAlignment="1">
      <alignment horizontal="left" vertical="center"/>
    </xf>
    <xf numFmtId="2" fontId="10" fillId="2" borderId="46" xfId="3" applyNumberFormat="1" applyFont="1" applyFill="1" applyBorder="1" applyAlignment="1">
      <alignment horizontal="center" vertical="center"/>
    </xf>
    <xf numFmtId="2" fontId="10" fillId="6" borderId="11" xfId="3" applyNumberFormat="1" applyFont="1" applyFill="1" applyBorder="1" applyAlignment="1">
      <alignment horizontal="center" vertical="center"/>
    </xf>
    <xf numFmtId="2" fontId="10" fillId="2" borderId="20" xfId="3" applyNumberFormat="1" applyFont="1" applyFill="1" applyBorder="1" applyAlignment="1">
      <alignment horizontal="center" vertical="center"/>
    </xf>
    <xf numFmtId="0" fontId="12" fillId="6" borderId="10" xfId="3" applyFont="1" applyFill="1" applyBorder="1" applyAlignment="1">
      <alignment horizontal="center" vertical="center" wrapText="1"/>
    </xf>
    <xf numFmtId="0" fontId="10" fillId="2" borderId="14" xfId="3" quotePrefix="1" applyFont="1" applyFill="1" applyBorder="1" applyAlignment="1">
      <alignment horizontal="left" vertical="center"/>
    </xf>
    <xf numFmtId="2" fontId="10" fillId="2" borderId="14" xfId="3" quotePrefix="1" applyNumberFormat="1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vertical="center"/>
    </xf>
    <xf numFmtId="2" fontId="10" fillId="0" borderId="14" xfId="3" applyNumberFormat="1" applyFont="1" applyFill="1" applyBorder="1" applyAlignment="1">
      <alignment horizontal="center" vertical="center"/>
    </xf>
    <xf numFmtId="2" fontId="10" fillId="2" borderId="51" xfId="3" applyNumberFormat="1" applyFont="1" applyFill="1" applyBorder="1" applyAlignment="1">
      <alignment horizontal="center" vertical="center"/>
    </xf>
    <xf numFmtId="0" fontId="17" fillId="6" borderId="9" xfId="3" quotePrefix="1" applyFont="1" applyFill="1" applyBorder="1" applyAlignment="1">
      <alignment horizontal="center" vertical="center"/>
    </xf>
    <xf numFmtId="0" fontId="27" fillId="0" borderId="0" xfId="3" applyFont="1"/>
    <xf numFmtId="0" fontId="10" fillId="2" borderId="52" xfId="3" quotePrefix="1" applyFont="1" applyFill="1" applyBorder="1" applyAlignment="1">
      <alignment horizontal="center" vertical="center"/>
    </xf>
    <xf numFmtId="0" fontId="10" fillId="2" borderId="53" xfId="3" applyFont="1" applyFill="1" applyBorder="1" applyAlignment="1">
      <alignment vertical="center"/>
    </xf>
    <xf numFmtId="2" fontId="10" fillId="2" borderId="53" xfId="3" applyNumberFormat="1" applyFont="1" applyFill="1" applyBorder="1" applyAlignment="1">
      <alignment horizontal="center" vertical="center"/>
    </xf>
    <xf numFmtId="2" fontId="10" fillId="2" borderId="54" xfId="3" applyNumberFormat="1" applyFont="1" applyFill="1" applyBorder="1" applyAlignment="1">
      <alignment horizontal="center" vertical="center"/>
    </xf>
    <xf numFmtId="0" fontId="10" fillId="2" borderId="55" xfId="3" quotePrefix="1" applyFont="1" applyFill="1" applyBorder="1" applyAlignment="1">
      <alignment horizontal="center" vertical="center"/>
    </xf>
    <xf numFmtId="0" fontId="10" fillId="2" borderId="56" xfId="3" applyFont="1" applyFill="1" applyBorder="1" applyAlignment="1">
      <alignment vertical="center"/>
    </xf>
    <xf numFmtId="2" fontId="10" fillId="2" borderId="56" xfId="3" applyNumberFormat="1" applyFont="1" applyFill="1" applyBorder="1" applyAlignment="1">
      <alignment horizontal="center" vertical="center"/>
    </xf>
    <xf numFmtId="2" fontId="10" fillId="2" borderId="57" xfId="3" applyNumberFormat="1" applyFont="1" applyFill="1" applyBorder="1" applyAlignment="1">
      <alignment horizontal="center" vertical="center"/>
    </xf>
    <xf numFmtId="2" fontId="10" fillId="2" borderId="58" xfId="3" applyNumberFormat="1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vertical="center"/>
    </xf>
    <xf numFmtId="0" fontId="10" fillId="6" borderId="9" xfId="3" quotePrefix="1" applyFont="1" applyFill="1" applyBorder="1" applyAlignment="1">
      <alignment horizontal="center" vertical="center"/>
    </xf>
    <xf numFmtId="0" fontId="10" fillId="2" borderId="59" xfId="3" applyFont="1" applyFill="1" applyBorder="1" applyAlignment="1">
      <alignment vertical="center"/>
    </xf>
    <xf numFmtId="0" fontId="10" fillId="2" borderId="62" xfId="3" applyFont="1" applyFill="1" applyBorder="1" applyAlignment="1">
      <alignment vertical="center"/>
    </xf>
    <xf numFmtId="0" fontId="10" fillId="0" borderId="0" xfId="3" applyFont="1" applyAlignment="1">
      <alignment vertical="center"/>
    </xf>
    <xf numFmtId="4" fontId="17" fillId="0" borderId="0" xfId="3" applyNumberFormat="1" applyFont="1"/>
    <xf numFmtId="0" fontId="24" fillId="0" borderId="0" xfId="3" applyFont="1" applyFill="1" applyBorder="1" applyAlignment="1">
      <alignment horizontal="center" vertical="center"/>
    </xf>
    <xf numFmtId="0" fontId="17" fillId="0" borderId="0" xfId="3" applyFont="1" applyFill="1" applyBorder="1"/>
    <xf numFmtId="14" fontId="28" fillId="0" borderId="0" xfId="3" quotePrefix="1" applyNumberFormat="1" applyFont="1" applyFill="1" applyBorder="1" applyAlignment="1">
      <alignment horizontal="center"/>
    </xf>
    <xf numFmtId="0" fontId="24" fillId="0" borderId="0" xfId="3" applyFont="1" applyFill="1" applyBorder="1" applyAlignment="1">
      <alignment horizontal="centerContinuous" vertical="center" wrapText="1"/>
    </xf>
    <xf numFmtId="0" fontId="17" fillId="0" borderId="0" xfId="3" applyFont="1" applyFill="1"/>
    <xf numFmtId="49" fontId="17" fillId="0" borderId="0" xfId="3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left" vertical="center"/>
    </xf>
    <xf numFmtId="2" fontId="28" fillId="0" borderId="0" xfId="3" applyNumberFormat="1" applyFont="1" applyFill="1" applyBorder="1" applyAlignment="1">
      <alignment horizontal="right" vertical="center"/>
    </xf>
    <xf numFmtId="164" fontId="28" fillId="0" borderId="0" xfId="3" applyNumberFormat="1" applyFont="1" applyFill="1" applyBorder="1" applyAlignment="1">
      <alignment horizontal="right" vertical="center"/>
    </xf>
    <xf numFmtId="0" fontId="6" fillId="0" borderId="0" xfId="4" applyNumberFormat="1" applyFont="1" applyFill="1" applyBorder="1" applyAlignment="1"/>
    <xf numFmtId="0" fontId="12" fillId="0" borderId="0" xfId="4" quotePrefix="1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horizontal="left" wrapText="1"/>
    </xf>
    <xf numFmtId="0" fontId="6" fillId="0" borderId="0" xfId="4" applyNumberFormat="1" applyFont="1" applyFill="1" applyBorder="1" applyAlignment="1">
      <alignment vertical="center"/>
    </xf>
    <xf numFmtId="0" fontId="23" fillId="7" borderId="65" xfId="4" applyFont="1" applyFill="1" applyBorder="1" applyAlignment="1">
      <alignment vertical="center" wrapText="1"/>
    </xf>
    <xf numFmtId="0" fontId="23" fillId="7" borderId="65" xfId="4" applyNumberFormat="1" applyFont="1" applyFill="1" applyBorder="1" applyAlignment="1" applyProtection="1">
      <alignment horizontal="center" vertical="center" wrapText="1"/>
    </xf>
    <xf numFmtId="49" fontId="21" fillId="2" borderId="66" xfId="4" applyNumberFormat="1" applyFont="1" applyFill="1" applyBorder="1" applyAlignment="1" applyProtection="1">
      <alignment horizontal="left" vertical="center" wrapText="1"/>
    </xf>
    <xf numFmtId="49" fontId="30" fillId="2" borderId="67" xfId="0" applyNumberFormat="1" applyFont="1" applyFill="1" applyBorder="1" applyAlignment="1" applyProtection="1">
      <alignment horizontal="left" vertical="center" wrapText="1"/>
    </xf>
    <xf numFmtId="2" fontId="30" fillId="2" borderId="68" xfId="0" applyNumberFormat="1" applyFont="1" applyFill="1" applyBorder="1" applyAlignment="1" applyProtection="1">
      <alignment horizontal="center" vertical="center" wrapText="1"/>
    </xf>
    <xf numFmtId="2" fontId="21" fillId="2" borderId="68" xfId="0" applyNumberFormat="1" applyFont="1" applyFill="1" applyBorder="1" applyAlignment="1" applyProtection="1">
      <alignment horizontal="center" vertical="center" wrapText="1"/>
    </xf>
    <xf numFmtId="0" fontId="31" fillId="2" borderId="66" xfId="4" applyFont="1" applyFill="1" applyBorder="1" applyAlignment="1" applyProtection="1">
      <alignment horizontal="left" vertical="top" wrapText="1"/>
    </xf>
    <xf numFmtId="0" fontId="31" fillId="2" borderId="69" xfId="4" applyFont="1" applyFill="1" applyBorder="1" applyAlignment="1" applyProtection="1">
      <alignment horizontal="left" vertical="top" wrapText="1"/>
    </xf>
    <xf numFmtId="49" fontId="30" fillId="2" borderId="70" xfId="0" applyNumberFormat="1" applyFont="1" applyFill="1" applyBorder="1" applyAlignment="1" applyProtection="1">
      <alignment horizontal="left" vertical="center" wrapText="1"/>
    </xf>
    <xf numFmtId="2" fontId="30" fillId="2" borderId="71" xfId="0" applyNumberFormat="1" applyFont="1" applyFill="1" applyBorder="1" applyAlignment="1" applyProtection="1">
      <alignment horizontal="center" vertical="center" wrapText="1"/>
    </xf>
    <xf numFmtId="2" fontId="21" fillId="2" borderId="71" xfId="0" applyNumberFormat="1" applyFont="1" applyFill="1" applyBorder="1" applyAlignment="1" applyProtection="1">
      <alignment horizontal="center" vertical="center" wrapText="1"/>
    </xf>
    <xf numFmtId="49" fontId="21" fillId="2" borderId="72" xfId="0" applyNumberFormat="1" applyFont="1" applyFill="1" applyBorder="1" applyAlignment="1" applyProtection="1">
      <alignment horizontal="left" vertical="center" wrapText="1"/>
    </xf>
    <xf numFmtId="49" fontId="21" fillId="2" borderId="66" xfId="0" applyNumberFormat="1" applyFont="1" applyFill="1" applyBorder="1" applyAlignment="1" applyProtection="1">
      <alignment horizontal="left" vertical="center" wrapText="1"/>
    </xf>
    <xf numFmtId="0" fontId="4" fillId="0" borderId="0" xfId="4" applyNumberFormat="1" applyFont="1" applyFill="1" applyBorder="1" applyAlignment="1"/>
    <xf numFmtId="0" fontId="23" fillId="7" borderId="9" xfId="4" applyNumberFormat="1" applyFont="1" applyFill="1" applyBorder="1" applyAlignment="1" applyProtection="1">
      <alignment horizontal="center" vertical="center" wrapText="1"/>
    </xf>
    <xf numFmtId="2" fontId="6" fillId="0" borderId="0" xfId="4" applyNumberFormat="1" applyFont="1" applyFill="1" applyBorder="1" applyAlignment="1"/>
    <xf numFmtId="49" fontId="21" fillId="2" borderId="66" xfId="4" applyNumberFormat="1" applyFont="1" applyFill="1" applyBorder="1" applyAlignment="1" applyProtection="1">
      <alignment horizontal="left" vertical="top" wrapText="1"/>
    </xf>
    <xf numFmtId="2" fontId="30" fillId="2" borderId="68" xfId="0" applyNumberFormat="1" applyFont="1" applyFill="1" applyBorder="1" applyAlignment="1" applyProtection="1">
      <alignment horizontal="center" vertical="top" wrapText="1"/>
    </xf>
    <xf numFmtId="2" fontId="21" fillId="2" borderId="68" xfId="0" applyNumberFormat="1" applyFont="1" applyFill="1" applyBorder="1" applyAlignment="1" applyProtection="1">
      <alignment horizontal="center" vertical="top" wrapText="1"/>
    </xf>
    <xf numFmtId="2" fontId="30" fillId="2" borderId="71" xfId="0" applyNumberFormat="1" applyFont="1" applyFill="1" applyBorder="1" applyAlignment="1" applyProtection="1">
      <alignment horizontal="center" vertical="top" wrapText="1"/>
    </xf>
    <xf numFmtId="2" fontId="21" fillId="2" borderId="71" xfId="0" applyNumberFormat="1" applyFont="1" applyFill="1" applyBorder="1" applyAlignment="1" applyProtection="1">
      <alignment horizontal="center" vertical="top" wrapText="1"/>
    </xf>
    <xf numFmtId="49" fontId="30" fillId="2" borderId="67" xfId="4" applyNumberFormat="1" applyFont="1" applyFill="1" applyBorder="1" applyAlignment="1" applyProtection="1">
      <alignment horizontal="left" vertical="top" wrapText="1"/>
    </xf>
    <xf numFmtId="49" fontId="30" fillId="2" borderId="70" xfId="4" applyNumberFormat="1" applyFont="1" applyFill="1" applyBorder="1" applyAlignment="1" applyProtection="1">
      <alignment horizontal="left" vertical="top" wrapText="1"/>
    </xf>
    <xf numFmtId="49" fontId="30" fillId="2" borderId="67" xfId="0" applyNumberFormat="1" applyFont="1" applyFill="1" applyBorder="1" applyAlignment="1" applyProtection="1">
      <alignment horizontal="left" vertical="top" wrapText="1"/>
    </xf>
    <xf numFmtId="49" fontId="21" fillId="2" borderId="67" xfId="4" applyNumberFormat="1" applyFont="1" applyFill="1" applyBorder="1" applyAlignment="1" applyProtection="1">
      <alignment horizontal="left" vertical="top" wrapText="1"/>
    </xf>
    <xf numFmtId="49" fontId="21" fillId="2" borderId="70" xfId="4" applyNumberFormat="1" applyFont="1" applyFill="1" applyBorder="1" applyAlignment="1" applyProtection="1">
      <alignment horizontal="left" vertical="top" wrapText="1"/>
    </xf>
    <xf numFmtId="49" fontId="21" fillId="2" borderId="73" xfId="4" applyNumberFormat="1" applyFont="1" applyFill="1" applyBorder="1" applyAlignment="1" applyProtection="1">
      <alignment horizontal="left" vertical="top" wrapText="1"/>
    </xf>
    <xf numFmtId="49" fontId="30" fillId="2" borderId="65" xfId="4" applyNumberFormat="1" applyFont="1" applyFill="1" applyBorder="1" applyAlignment="1" applyProtection="1">
      <alignment horizontal="left" vertical="top" wrapText="1"/>
    </xf>
    <xf numFmtId="2" fontId="30" fillId="2" borderId="74" xfId="0" applyNumberFormat="1" applyFont="1" applyFill="1" applyBorder="1" applyAlignment="1" applyProtection="1">
      <alignment horizontal="center" vertical="top" wrapText="1"/>
    </xf>
    <xf numFmtId="2" fontId="21" fillId="2" borderId="74" xfId="0" applyNumberFormat="1" applyFont="1" applyFill="1" applyBorder="1" applyAlignment="1" applyProtection="1">
      <alignment horizontal="center" vertical="top" wrapText="1"/>
    </xf>
    <xf numFmtId="49" fontId="30" fillId="0" borderId="67" xfId="4" applyNumberFormat="1" applyFont="1" applyFill="1" applyBorder="1" applyAlignment="1" applyProtection="1">
      <alignment horizontal="left" vertical="top" wrapText="1"/>
    </xf>
    <xf numFmtId="0" fontId="6" fillId="0" borderId="0" xfId="3" applyNumberFormat="1" applyFont="1" applyFill="1" applyBorder="1" applyAlignment="1"/>
    <xf numFmtId="0" fontId="23" fillId="7" borderId="65" xfId="3" applyFont="1" applyFill="1" applyBorder="1" applyAlignment="1">
      <alignment vertical="center" wrapText="1"/>
    </xf>
    <xf numFmtId="0" fontId="23" fillId="7" borderId="65" xfId="3" applyNumberFormat="1" applyFont="1" applyFill="1" applyBorder="1" applyAlignment="1" applyProtection="1">
      <alignment horizontal="center" vertical="center" wrapText="1"/>
    </xf>
    <xf numFmtId="0" fontId="23" fillId="2" borderId="75" xfId="3" applyNumberFormat="1" applyFont="1" applyFill="1" applyBorder="1" applyAlignment="1" applyProtection="1">
      <alignment horizontal="left" vertical="center" wrapText="1"/>
    </xf>
    <xf numFmtId="2" fontId="30" fillId="2" borderId="76" xfId="4" applyNumberFormat="1" applyFont="1" applyFill="1" applyBorder="1" applyAlignment="1" applyProtection="1">
      <alignment horizontal="left" vertical="top" wrapText="1"/>
    </xf>
    <xf numFmtId="2" fontId="30" fillId="2" borderId="75" xfId="0" applyNumberFormat="1" applyFont="1" applyFill="1" applyBorder="1" applyAlignment="1" applyProtection="1">
      <alignment horizontal="center" vertical="top" wrapText="1"/>
    </xf>
    <xf numFmtId="2" fontId="21" fillId="2" borderId="77" xfId="0" applyNumberFormat="1" applyFont="1" applyFill="1" applyBorder="1" applyAlignment="1" applyProtection="1">
      <alignment horizontal="center" vertical="top" wrapText="1"/>
    </xf>
    <xf numFmtId="0" fontId="6" fillId="0" borderId="78" xfId="3" applyNumberFormat="1" applyFont="1" applyFill="1" applyBorder="1" applyAlignment="1">
      <alignment horizontal="left" vertical="center"/>
    </xf>
    <xf numFmtId="2" fontId="30" fillId="2" borderId="19" xfId="4" applyNumberFormat="1" applyFont="1" applyFill="1" applyBorder="1" applyAlignment="1" applyProtection="1">
      <alignment horizontal="left" vertical="top" wrapText="1"/>
    </xf>
    <xf numFmtId="2" fontId="30" fillId="2" borderId="78" xfId="0" applyNumberFormat="1" applyFont="1" applyFill="1" applyBorder="1" applyAlignment="1" applyProtection="1">
      <alignment horizontal="center" vertical="top" wrapText="1"/>
    </xf>
    <xf numFmtId="0" fontId="6" fillId="0" borderId="78" xfId="3" applyNumberFormat="1" applyFont="1" applyFill="1" applyBorder="1" applyAlignment="1"/>
    <xf numFmtId="0" fontId="6" fillId="0" borderId="73" xfId="3" applyNumberFormat="1" applyFont="1" applyFill="1" applyBorder="1" applyAlignment="1"/>
    <xf numFmtId="2" fontId="30" fillId="2" borderId="79" xfId="4" applyNumberFormat="1" applyFont="1" applyFill="1" applyBorder="1" applyAlignment="1" applyProtection="1">
      <alignment horizontal="left" vertical="top" wrapText="1"/>
    </xf>
    <xf numFmtId="2" fontId="30" fillId="2" borderId="73" xfId="0" applyNumberFormat="1" applyFont="1" applyFill="1" applyBorder="1" applyAlignment="1" applyProtection="1">
      <alignment horizontal="center" vertical="top" wrapText="1"/>
    </xf>
    <xf numFmtId="0" fontId="23" fillId="0" borderId="75" xfId="3" applyNumberFormat="1" applyFont="1" applyFill="1" applyBorder="1" applyAlignment="1"/>
    <xf numFmtId="2" fontId="30" fillId="2" borderId="75" xfId="4" applyNumberFormat="1" applyFont="1" applyFill="1" applyBorder="1" applyAlignment="1" applyProtection="1">
      <alignment horizontal="center" vertical="top" wrapText="1"/>
    </xf>
    <xf numFmtId="2" fontId="21" fillId="2" borderId="68" xfId="4" applyNumberFormat="1" applyFont="1" applyFill="1" applyBorder="1" applyAlignment="1" applyProtection="1">
      <alignment horizontal="center" vertical="top" wrapText="1"/>
    </xf>
    <xf numFmtId="2" fontId="30" fillId="2" borderId="78" xfId="4" applyNumberFormat="1" applyFont="1" applyFill="1" applyBorder="1" applyAlignment="1" applyProtection="1">
      <alignment horizontal="center" vertical="top" wrapText="1"/>
    </xf>
    <xf numFmtId="2" fontId="30" fillId="2" borderId="73" xfId="4" applyNumberFormat="1" applyFont="1" applyFill="1" applyBorder="1" applyAlignment="1" applyProtection="1">
      <alignment horizontal="center" vertical="top" wrapText="1"/>
    </xf>
    <xf numFmtId="2" fontId="21" fillId="2" borderId="71" xfId="4" applyNumberFormat="1" applyFont="1" applyFill="1" applyBorder="1" applyAlignment="1" applyProtection="1">
      <alignment horizontal="center" vertical="top" wrapText="1"/>
    </xf>
    <xf numFmtId="0" fontId="6" fillId="0" borderId="0" xfId="4" applyNumberFormat="1" applyFont="1" applyFill="1" applyBorder="1" applyAlignment="1">
      <alignment horizontal="right"/>
    </xf>
    <xf numFmtId="0" fontId="9" fillId="2" borderId="0" xfId="5" applyFont="1" applyFill="1"/>
    <xf numFmtId="0" fontId="12" fillId="2" borderId="0" xfId="5" quotePrefix="1" applyFont="1" applyFill="1" applyAlignment="1">
      <alignment horizontal="right"/>
    </xf>
    <xf numFmtId="0" fontId="9" fillId="0" borderId="0" xfId="5" applyFont="1"/>
    <xf numFmtId="0" fontId="1" fillId="0" borderId="0" xfId="5"/>
    <xf numFmtId="0" fontId="6" fillId="2" borderId="0" xfId="5" applyFont="1" applyFill="1"/>
    <xf numFmtId="0" fontId="32" fillId="0" borderId="0" xfId="5" applyFont="1"/>
    <xf numFmtId="0" fontId="9" fillId="0" borderId="0" xfId="5" applyFont="1" applyAlignment="1">
      <alignment vertical="center"/>
    </xf>
    <xf numFmtId="0" fontId="23" fillId="2" borderId="0" xfId="5" applyFont="1" applyFill="1"/>
    <xf numFmtId="0" fontId="23" fillId="7" borderId="75" xfId="4" applyNumberFormat="1" applyFont="1" applyFill="1" applyBorder="1" applyAlignment="1" applyProtection="1">
      <alignment horizontal="center" vertical="center" wrapText="1"/>
    </xf>
    <xf numFmtId="0" fontId="23" fillId="2" borderId="1" xfId="5" applyFont="1" applyFill="1" applyBorder="1"/>
    <xf numFmtId="0" fontId="6" fillId="2" borderId="75" xfId="5" applyFont="1" applyFill="1" applyBorder="1"/>
    <xf numFmtId="2" fontId="23" fillId="2" borderId="75" xfId="5" applyNumberFormat="1" applyFont="1" applyFill="1" applyBorder="1" applyAlignment="1">
      <alignment horizontal="center"/>
    </xf>
    <xf numFmtId="0" fontId="23" fillId="2" borderId="4" xfId="5" applyFont="1" applyFill="1" applyBorder="1"/>
    <xf numFmtId="0" fontId="6" fillId="2" borderId="78" xfId="5" applyFont="1" applyFill="1" applyBorder="1"/>
    <xf numFmtId="2" fontId="23" fillId="2" borderId="78" xfId="5" applyNumberFormat="1" applyFont="1" applyFill="1" applyBorder="1" applyAlignment="1">
      <alignment horizontal="center"/>
    </xf>
    <xf numFmtId="0" fontId="2" fillId="0" borderId="0" xfId="5" applyFont="1"/>
    <xf numFmtId="0" fontId="23" fillId="2" borderId="73" xfId="5" applyFont="1" applyFill="1" applyBorder="1"/>
    <xf numFmtId="0" fontId="6" fillId="2" borderId="73" xfId="5" applyFont="1" applyFill="1" applyBorder="1"/>
    <xf numFmtId="2" fontId="30" fillId="2" borderId="80" xfId="0" applyNumberFormat="1" applyFont="1" applyFill="1" applyBorder="1" applyAlignment="1" applyProtection="1">
      <alignment horizontal="center" vertical="top" wrapText="1"/>
    </xf>
    <xf numFmtId="2" fontId="23" fillId="2" borderId="73" xfId="5" applyNumberFormat="1" applyFont="1" applyFill="1" applyBorder="1" applyAlignment="1">
      <alignment horizontal="center"/>
    </xf>
    <xf numFmtId="2" fontId="30" fillId="2" borderId="81" xfId="0" applyNumberFormat="1" applyFont="1" applyFill="1" applyBorder="1" applyAlignment="1" applyProtection="1">
      <alignment horizontal="center" vertical="top" wrapText="1"/>
    </xf>
    <xf numFmtId="2" fontId="21" fillId="2" borderId="75" xfId="0" applyNumberFormat="1" applyFont="1" applyFill="1" applyBorder="1" applyAlignment="1" applyProtection="1">
      <alignment horizontal="center" vertical="top" wrapText="1"/>
    </xf>
    <xf numFmtId="2" fontId="21" fillId="2" borderId="78" xfId="0" applyNumberFormat="1" applyFont="1" applyFill="1" applyBorder="1" applyAlignment="1" applyProtection="1">
      <alignment horizontal="center" vertical="top" wrapText="1"/>
    </xf>
    <xf numFmtId="2" fontId="21" fillId="2" borderId="73" xfId="0" applyNumberFormat="1" applyFont="1" applyFill="1" applyBorder="1" applyAlignment="1" applyProtection="1">
      <alignment horizontal="center" vertical="top" wrapText="1"/>
    </xf>
    <xf numFmtId="2" fontId="21" fillId="2" borderId="80" xfId="0" applyNumberFormat="1" applyFont="1" applyFill="1" applyBorder="1" applyAlignment="1" applyProtection="1">
      <alignment horizontal="center" vertical="top" wrapText="1"/>
    </xf>
    <xf numFmtId="0" fontId="23" fillId="2" borderId="6" xfId="5" applyFont="1" applyFill="1" applyBorder="1"/>
    <xf numFmtId="49" fontId="30" fillId="2" borderId="70" xfId="0" applyNumberFormat="1" applyFont="1" applyFill="1" applyBorder="1" applyAlignment="1" applyProtection="1">
      <alignment horizontal="left" vertical="top" wrapText="1"/>
    </xf>
    <xf numFmtId="0" fontId="23" fillId="2" borderId="65" xfId="5" applyFont="1" applyFill="1" applyBorder="1"/>
    <xf numFmtId="2" fontId="30" fillId="2" borderId="65" xfId="0" applyNumberFormat="1" applyFont="1" applyFill="1" applyBorder="1" applyAlignment="1" applyProtection="1">
      <alignment horizontal="center" vertical="top" wrapText="1"/>
    </xf>
    <xf numFmtId="2" fontId="21" fillId="2" borderId="65" xfId="0" applyNumberFormat="1" applyFont="1" applyFill="1" applyBorder="1" applyAlignment="1" applyProtection="1">
      <alignment horizontal="center" vertical="top" wrapText="1"/>
    </xf>
    <xf numFmtId="0" fontId="23" fillId="2" borderId="4" xfId="5" applyFont="1" applyFill="1" applyBorder="1" applyAlignment="1">
      <alignment horizontal="left"/>
    </xf>
    <xf numFmtId="0" fontId="6" fillId="2" borderId="75" xfId="5" applyFont="1" applyFill="1" applyBorder="1" applyAlignment="1">
      <alignment vertical="center"/>
    </xf>
    <xf numFmtId="0" fontId="6" fillId="2" borderId="78" xfId="5" applyFont="1" applyFill="1" applyBorder="1" applyAlignment="1">
      <alignment vertical="center"/>
    </xf>
    <xf numFmtId="14" fontId="23" fillId="2" borderId="6" xfId="5" applyNumberFormat="1" applyFont="1" applyFill="1" applyBorder="1" applyAlignment="1">
      <alignment horizontal="left"/>
    </xf>
    <xf numFmtId="0" fontId="6" fillId="2" borderId="73" xfId="5" applyFont="1" applyFill="1" applyBorder="1" applyAlignment="1">
      <alignment vertical="center"/>
    </xf>
    <xf numFmtId="0" fontId="23" fillId="2" borderId="82" xfId="5" applyFont="1" applyFill="1" applyBorder="1" applyAlignment="1">
      <alignment horizontal="left"/>
    </xf>
    <xf numFmtId="2" fontId="21" fillId="2" borderId="81" xfId="0" applyNumberFormat="1" applyFont="1" applyFill="1" applyBorder="1" applyAlignment="1" applyProtection="1">
      <alignment horizontal="center" vertical="top" wrapText="1"/>
    </xf>
    <xf numFmtId="0" fontId="6" fillId="2" borderId="0" xfId="6" applyFont="1" applyFill="1" applyAlignment="1">
      <alignment horizontal="center" vertical="center"/>
    </xf>
    <xf numFmtId="0" fontId="6" fillId="2" borderId="0" xfId="6" applyFont="1" applyFill="1"/>
    <xf numFmtId="0" fontId="34" fillId="2" borderId="0" xfId="6" applyFont="1" applyFill="1"/>
    <xf numFmtId="37" fontId="23" fillId="2" borderId="0" xfId="6" quotePrefix="1" applyNumberFormat="1" applyFont="1" applyFill="1" applyBorder="1" applyAlignment="1" applyProtection="1">
      <alignment horizontal="center"/>
    </xf>
    <xf numFmtId="37" fontId="23" fillId="2" borderId="0" xfId="6" quotePrefix="1" applyNumberFormat="1" applyFont="1" applyFill="1" applyBorder="1" applyAlignment="1" applyProtection="1">
      <alignment horizontal="right"/>
    </xf>
    <xf numFmtId="37" fontId="12" fillId="2" borderId="0" xfId="6" quotePrefix="1" applyNumberFormat="1" applyFont="1" applyFill="1" applyBorder="1" applyAlignment="1" applyProtection="1">
      <alignment horizontal="right"/>
    </xf>
    <xf numFmtId="37" fontId="35" fillId="2" borderId="0" xfId="6" quotePrefix="1" applyNumberFormat="1" applyFont="1" applyFill="1" applyBorder="1" applyAlignment="1" applyProtection="1">
      <alignment horizontal="right"/>
    </xf>
    <xf numFmtId="165" fontId="34" fillId="0" borderId="0" xfId="7" applyFont="1" applyBorder="1" applyAlignment="1">
      <alignment horizontal="center"/>
    </xf>
    <xf numFmtId="166" fontId="35" fillId="2" borderId="0" xfId="6" applyNumberFormat="1" applyFont="1" applyFill="1" applyBorder="1" applyAlignment="1" applyProtection="1">
      <alignment horizontal="center"/>
    </xf>
    <xf numFmtId="0" fontId="6" fillId="2" borderId="0" xfId="6" applyFont="1" applyFill="1" applyBorder="1" applyAlignment="1">
      <alignment horizontal="center" vertical="center"/>
    </xf>
    <xf numFmtId="166" fontId="23" fillId="2" borderId="0" xfId="6" applyNumberFormat="1" applyFont="1" applyFill="1" applyBorder="1" applyAlignment="1" applyProtection="1">
      <alignment horizontal="center"/>
    </xf>
    <xf numFmtId="0" fontId="34" fillId="2" borderId="0" xfId="6" applyFont="1" applyFill="1" applyBorder="1"/>
    <xf numFmtId="166" fontId="22" fillId="2" borderId="0" xfId="6" applyNumberFormat="1" applyFont="1" applyFill="1" applyBorder="1" applyAlignment="1" applyProtection="1"/>
    <xf numFmtId="166" fontId="22" fillId="2" borderId="7" xfId="6" applyNumberFormat="1" applyFont="1" applyFill="1" applyBorder="1" applyAlignment="1" applyProtection="1"/>
    <xf numFmtId="166" fontId="37" fillId="2" borderId="0" xfId="6" applyNumberFormat="1" applyFont="1" applyFill="1" applyBorder="1" applyAlignment="1" applyProtection="1">
      <alignment horizontal="center"/>
    </xf>
    <xf numFmtId="166" fontId="23" fillId="8" borderId="44" xfId="6" applyNumberFormat="1" applyFont="1" applyFill="1" applyBorder="1" applyAlignment="1" applyProtection="1">
      <alignment horizontal="center"/>
    </xf>
    <xf numFmtId="166" fontId="23" fillId="8" borderId="12" xfId="6" quotePrefix="1" applyNumberFormat="1" applyFont="1" applyFill="1" applyBorder="1" applyAlignment="1" applyProtection="1">
      <alignment horizontal="center"/>
    </xf>
    <xf numFmtId="166" fontId="23" fillId="8" borderId="12" xfId="6" applyNumberFormat="1" applyFont="1" applyFill="1" applyBorder="1" applyAlignment="1" applyProtection="1">
      <alignment horizontal="center"/>
    </xf>
    <xf numFmtId="166" fontId="21" fillId="8" borderId="83" xfId="6" applyNumberFormat="1" applyFont="1" applyFill="1" applyBorder="1" applyAlignment="1" applyProtection="1">
      <alignment horizontal="left"/>
    </xf>
    <xf numFmtId="166" fontId="21" fillId="8" borderId="2" xfId="6" applyNumberFormat="1" applyFont="1" applyFill="1" applyBorder="1" applyProtection="1"/>
    <xf numFmtId="166" fontId="21" fillId="8" borderId="2" xfId="6" applyNumberFormat="1" applyFont="1" applyFill="1" applyBorder="1" applyAlignment="1" applyProtection="1">
      <alignment horizontal="left"/>
    </xf>
    <xf numFmtId="166" fontId="21" fillId="8" borderId="59" xfId="6" applyNumberFormat="1" applyFont="1" applyFill="1" applyBorder="1" applyProtection="1"/>
    <xf numFmtId="166" fontId="21" fillId="8" borderId="61" xfId="6" applyNumberFormat="1" applyFont="1" applyFill="1" applyBorder="1" applyProtection="1"/>
    <xf numFmtId="166" fontId="35" fillId="9" borderId="0" xfId="6" applyNumberFormat="1" applyFont="1" applyFill="1" applyBorder="1" applyProtection="1"/>
    <xf numFmtId="166" fontId="23" fillId="8" borderId="84" xfId="6" applyNumberFormat="1" applyFont="1" applyFill="1" applyBorder="1" applyProtection="1"/>
    <xf numFmtId="166" fontId="23" fillId="8" borderId="85" xfId="6" applyNumberFormat="1" applyFont="1" applyFill="1" applyBorder="1" applyProtection="1"/>
    <xf numFmtId="166" fontId="23" fillId="8" borderId="85" xfId="6" applyNumberFormat="1" applyFont="1" applyFill="1" applyBorder="1" applyAlignment="1" applyProtection="1">
      <alignment horizontal="center"/>
    </xf>
    <xf numFmtId="167" fontId="21" fillId="7" borderId="56" xfId="6" applyNumberFormat="1" applyFont="1" applyFill="1" applyBorder="1" applyAlignment="1" applyProtection="1">
      <alignment horizontal="center"/>
    </xf>
    <xf numFmtId="167" fontId="21" fillId="7" borderId="58" xfId="6" applyNumberFormat="1" applyFont="1" applyFill="1" applyBorder="1" applyAlignment="1" applyProtection="1">
      <alignment horizontal="center"/>
    </xf>
    <xf numFmtId="167" fontId="21" fillId="7" borderId="64" xfId="6" applyNumberFormat="1" applyFont="1" applyFill="1" applyBorder="1" applyAlignment="1" applyProtection="1">
      <alignment horizontal="center"/>
    </xf>
    <xf numFmtId="167" fontId="35" fillId="2" borderId="0" xfId="6" applyNumberFormat="1" applyFont="1" applyFill="1" applyBorder="1" applyAlignment="1" applyProtection="1">
      <alignment horizontal="center"/>
    </xf>
    <xf numFmtId="166" fontId="21" fillId="2" borderId="84" xfId="6" applyNumberFormat="1" applyFont="1" applyFill="1" applyBorder="1" applyAlignment="1" applyProtection="1">
      <alignment horizontal="center" vertical="center"/>
    </xf>
    <xf numFmtId="166" fontId="21" fillId="2" borderId="56" xfId="6" applyNumberFormat="1" applyFont="1" applyFill="1" applyBorder="1" applyAlignment="1" applyProtection="1">
      <alignment horizontal="center" vertical="center"/>
    </xf>
    <xf numFmtId="166" fontId="21" fillId="2" borderId="56" xfId="6" quotePrefix="1" applyNumberFormat="1" applyFont="1" applyFill="1" applyBorder="1" applyAlignment="1" applyProtection="1">
      <alignment horizontal="center" vertical="center"/>
    </xf>
    <xf numFmtId="2" fontId="6" fillId="2" borderId="56" xfId="6" applyNumberFormat="1" applyFont="1" applyFill="1" applyBorder="1" applyAlignment="1" applyProtection="1">
      <alignment horizontal="center" vertical="center"/>
    </xf>
    <xf numFmtId="2" fontId="6" fillId="2" borderId="56" xfId="6" quotePrefix="1" applyNumberFormat="1" applyFont="1" applyFill="1" applyBorder="1" applyAlignment="1" applyProtection="1">
      <alignment horizontal="center" vertical="center"/>
    </xf>
    <xf numFmtId="2" fontId="6" fillId="2" borderId="58" xfId="6" quotePrefix="1" applyNumberFormat="1" applyFont="1" applyFill="1" applyBorder="1" applyAlignment="1" applyProtection="1">
      <alignment horizontal="center" vertical="center"/>
    </xf>
    <xf numFmtId="2" fontId="23" fillId="2" borderId="64" xfId="6" quotePrefix="1" applyNumberFormat="1" applyFont="1" applyFill="1" applyBorder="1" applyAlignment="1" applyProtection="1">
      <alignment horizontal="center" vertical="center"/>
    </xf>
    <xf numFmtId="39" fontId="38" fillId="2" borderId="0" xfId="6" applyNumberFormat="1" applyFont="1" applyFill="1" applyBorder="1" applyAlignment="1" applyProtection="1">
      <alignment horizontal="center" vertical="center"/>
    </xf>
    <xf numFmtId="2" fontId="33" fillId="2" borderId="0" xfId="7" applyNumberFormat="1" applyFont="1" applyFill="1" applyBorder="1" applyAlignment="1" applyProtection="1">
      <alignment horizontal="center" vertical="center"/>
    </xf>
    <xf numFmtId="10" fontId="33" fillId="2" borderId="0" xfId="8" applyNumberFormat="1" applyFont="1" applyFill="1" applyBorder="1" applyAlignment="1" applyProtection="1">
      <alignment horizontal="center" vertical="center"/>
    </xf>
    <xf numFmtId="0" fontId="34" fillId="2" borderId="0" xfId="6" applyFont="1" applyFill="1" applyAlignment="1">
      <alignment vertical="center"/>
    </xf>
    <xf numFmtId="166" fontId="21" fillId="2" borderId="86" xfId="6" applyNumberFormat="1" applyFont="1" applyFill="1" applyBorder="1" applyAlignment="1" applyProtection="1">
      <alignment horizontal="center" vertical="center"/>
    </xf>
    <xf numFmtId="166" fontId="21" fillId="2" borderId="43" xfId="6" applyNumberFormat="1" applyFont="1" applyFill="1" applyBorder="1" applyAlignment="1" applyProtection="1">
      <alignment horizontal="center" vertical="center"/>
    </xf>
    <xf numFmtId="166" fontId="23" fillId="9" borderId="45" xfId="6" applyNumberFormat="1" applyFont="1" applyFill="1" applyBorder="1" applyAlignment="1" applyProtection="1">
      <alignment horizontal="center" vertical="center"/>
    </xf>
    <xf numFmtId="166" fontId="23" fillId="9" borderId="46" xfId="6" applyNumberFormat="1" applyFont="1" applyFill="1" applyBorder="1" applyAlignment="1" applyProtection="1">
      <alignment horizontal="center" vertical="center"/>
    </xf>
    <xf numFmtId="166" fontId="23" fillId="9" borderId="46" xfId="6" quotePrefix="1" applyNumberFormat="1" applyFont="1" applyFill="1" applyBorder="1" applyAlignment="1" applyProtection="1">
      <alignment horizontal="center" vertical="center"/>
    </xf>
    <xf numFmtId="2" fontId="30" fillId="2" borderId="46" xfId="6" applyNumberFormat="1" applyFont="1" applyFill="1" applyBorder="1" applyAlignment="1" applyProtection="1">
      <alignment horizontal="center" vertical="center"/>
    </xf>
    <xf numFmtId="2" fontId="30" fillId="2" borderId="21" xfId="6" applyNumberFormat="1" applyFont="1" applyFill="1" applyBorder="1" applyAlignment="1" applyProtection="1">
      <alignment horizontal="center" vertical="center"/>
    </xf>
    <xf numFmtId="2" fontId="21" fillId="2" borderId="8" xfId="6" applyNumberFormat="1" applyFont="1" applyFill="1" applyBorder="1" applyAlignment="1" applyProtection="1">
      <alignment horizontal="center" vertical="center"/>
    </xf>
    <xf numFmtId="165" fontId="23" fillId="2" borderId="0" xfId="7" applyFont="1" applyFill="1" applyAlignment="1">
      <alignment horizontal="center" vertical="center"/>
    </xf>
    <xf numFmtId="37" fontId="21" fillId="2" borderId="0" xfId="6" applyNumberFormat="1" applyFont="1" applyFill="1" applyBorder="1" applyAlignment="1" applyProtection="1">
      <alignment horizontal="center"/>
    </xf>
    <xf numFmtId="37" fontId="21" fillId="2" borderId="0" xfId="6" quotePrefix="1" applyNumberFormat="1" applyFont="1" applyFill="1" applyBorder="1" applyAlignment="1" applyProtection="1">
      <alignment horizontal="center"/>
    </xf>
    <xf numFmtId="2" fontId="33" fillId="2" borderId="0" xfId="7" applyNumberFormat="1" applyFont="1" applyFill="1" applyBorder="1" applyAlignment="1" applyProtection="1">
      <alignment horizontal="center"/>
    </xf>
    <xf numFmtId="165" fontId="39" fillId="2" borderId="0" xfId="7" applyFont="1" applyFill="1"/>
    <xf numFmtId="165" fontId="40" fillId="2" borderId="0" xfId="7" applyFont="1" applyFill="1"/>
    <xf numFmtId="0" fontId="6" fillId="2" borderId="0" xfId="6" applyFont="1" applyFill="1" applyBorder="1" applyAlignment="1"/>
    <xf numFmtId="0" fontId="34" fillId="2" borderId="0" xfId="6" applyFont="1" applyFill="1" applyBorder="1" applyAlignment="1"/>
    <xf numFmtId="166" fontId="21" fillId="8" borderId="60" xfId="6" applyNumberFormat="1" applyFont="1" applyFill="1" applyBorder="1" applyAlignment="1" applyProtection="1">
      <alignment horizontal="left"/>
    </xf>
    <xf numFmtId="166" fontId="21" fillId="8" borderId="59" xfId="6" applyNumberFormat="1" applyFont="1" applyFill="1" applyBorder="1" applyAlignment="1" applyProtection="1">
      <alignment horizontal="left"/>
    </xf>
    <xf numFmtId="39" fontId="21" fillId="2" borderId="0" xfId="6" applyNumberFormat="1" applyFont="1" applyFill="1" applyBorder="1" applyAlignment="1" applyProtection="1">
      <alignment horizontal="center"/>
    </xf>
    <xf numFmtId="0" fontId="41" fillId="2" borderId="0" xfId="6" applyFont="1" applyFill="1"/>
    <xf numFmtId="39" fontId="38" fillId="2" borderId="0" xfId="6" applyNumberFormat="1" applyFont="1" applyFill="1" applyBorder="1" applyAlignment="1" applyProtection="1">
      <alignment horizontal="center"/>
    </xf>
    <xf numFmtId="166" fontId="22" fillId="0" borderId="0" xfId="6" applyNumberFormat="1" applyFont="1" applyFill="1" applyBorder="1" applyAlignment="1" applyProtection="1"/>
    <xf numFmtId="166" fontId="37" fillId="0" borderId="0" xfId="6" applyNumberFormat="1" applyFont="1" applyFill="1" applyBorder="1" applyAlignment="1" applyProtection="1">
      <alignment horizontal="center"/>
    </xf>
    <xf numFmtId="0" fontId="34" fillId="0" borderId="0" xfId="6" applyFont="1" applyFill="1"/>
    <xf numFmtId="2" fontId="33" fillId="0" borderId="0" xfId="7" applyNumberFormat="1" applyFont="1" applyFill="1" applyBorder="1" applyAlignment="1" applyProtection="1">
      <alignment horizontal="center"/>
    </xf>
    <xf numFmtId="0" fontId="6" fillId="0" borderId="0" xfId="6" applyFont="1" applyFill="1" applyAlignment="1">
      <alignment horizontal="center" vertical="center"/>
    </xf>
    <xf numFmtId="166" fontId="23" fillId="0" borderId="0" xfId="6" applyNumberFormat="1" applyFont="1" applyFill="1" applyBorder="1" applyAlignment="1" applyProtection="1">
      <alignment horizontal="center"/>
    </xf>
    <xf numFmtId="0" fontId="6" fillId="0" borderId="0" xfId="6" applyFont="1" applyFill="1" applyBorder="1" applyAlignment="1"/>
    <xf numFmtId="0" fontId="34" fillId="0" borderId="0" xfId="6" applyFont="1" applyFill="1" applyBorder="1" applyAlignment="1"/>
    <xf numFmtId="166" fontId="35" fillId="0" borderId="0" xfId="6" applyNumberFormat="1" applyFont="1" applyFill="1" applyBorder="1" applyProtection="1"/>
    <xf numFmtId="167" fontId="21" fillId="7" borderId="63" xfId="6" applyNumberFormat="1" applyFont="1" applyFill="1" applyBorder="1" applyAlignment="1" applyProtection="1">
      <alignment horizontal="center"/>
    </xf>
    <xf numFmtId="167" fontId="21" fillId="7" borderId="87" xfId="6" applyNumberFormat="1" applyFont="1" applyFill="1" applyBorder="1" applyAlignment="1" applyProtection="1">
      <alignment horizontal="center"/>
    </xf>
    <xf numFmtId="167" fontId="35" fillId="0" borderId="0" xfId="6" applyNumberFormat="1" applyFont="1" applyFill="1" applyBorder="1" applyAlignment="1" applyProtection="1">
      <alignment horizontal="center"/>
    </xf>
    <xf numFmtId="0" fontId="31" fillId="2" borderId="0" xfId="4" applyFont="1" applyFill="1" applyBorder="1" applyAlignment="1" applyProtection="1">
      <alignment horizontal="left" vertical="top" wrapText="1"/>
    </xf>
    <xf numFmtId="166" fontId="21" fillId="0" borderId="86" xfId="6" applyNumberFormat="1" applyFont="1" applyFill="1" applyBorder="1" applyAlignment="1" applyProtection="1">
      <alignment horizontal="center" vertical="center"/>
    </xf>
    <xf numFmtId="166" fontId="23" fillId="0" borderId="88" xfId="6" applyNumberFormat="1" applyFont="1" applyFill="1" applyBorder="1" applyAlignment="1" applyProtection="1">
      <alignment horizontal="center" vertical="center"/>
    </xf>
    <xf numFmtId="2" fontId="30" fillId="0" borderId="88" xfId="6" applyNumberFormat="1" applyFont="1" applyFill="1" applyBorder="1" applyAlignment="1" applyProtection="1">
      <alignment horizontal="center" vertical="center"/>
    </xf>
    <xf numFmtId="2" fontId="30" fillId="0" borderId="89" xfId="6" applyNumberFormat="1" applyFont="1" applyFill="1" applyBorder="1" applyAlignment="1" applyProtection="1">
      <alignment horizontal="center" vertical="center"/>
    </xf>
    <xf numFmtId="2" fontId="21" fillId="0" borderId="90" xfId="6" applyNumberFormat="1" applyFont="1" applyFill="1" applyBorder="1" applyAlignment="1" applyProtection="1">
      <alignment horizontal="center" vertical="center"/>
    </xf>
    <xf numFmtId="0" fontId="31" fillId="0" borderId="0" xfId="4" applyFont="1" applyFill="1" applyBorder="1" applyAlignment="1" applyProtection="1">
      <alignment horizontal="left" vertical="top" wrapText="1"/>
    </xf>
    <xf numFmtId="2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0" fontId="3" fillId="0" borderId="0" xfId="4"/>
    <xf numFmtId="166" fontId="23" fillId="9" borderId="0" xfId="6" applyNumberFormat="1" applyFont="1" applyFill="1" applyBorder="1" applyAlignment="1" applyProtection="1">
      <alignment horizontal="center" vertical="center"/>
    </xf>
    <xf numFmtId="2" fontId="30" fillId="2" borderId="0" xfId="6" applyNumberFormat="1" applyFont="1" applyFill="1" applyBorder="1" applyAlignment="1" applyProtection="1">
      <alignment horizontal="center" vertical="center"/>
    </xf>
    <xf numFmtId="0" fontId="17" fillId="0" borderId="0" xfId="3" applyFont="1" applyAlignment="1">
      <alignment horizontal="right" vertical="top"/>
    </xf>
    <xf numFmtId="0" fontId="25" fillId="2" borderId="0" xfId="6" applyFont="1" applyFill="1" applyAlignment="1">
      <alignment horizontal="center" vertical="center"/>
    </xf>
    <xf numFmtId="0" fontId="25" fillId="2" borderId="0" xfId="6" applyFont="1" applyFill="1"/>
    <xf numFmtId="166" fontId="4" fillId="2" borderId="0" xfId="6" quotePrefix="1" applyNumberFormat="1" applyFont="1" applyFill="1" applyBorder="1" applyAlignment="1" applyProtection="1">
      <alignment horizontal="center" vertical="center"/>
    </xf>
    <xf numFmtId="166" fontId="4" fillId="2" borderId="0" xfId="6" applyNumberFormat="1" applyFont="1" applyFill="1" applyBorder="1" applyAlignment="1" applyProtection="1">
      <alignment horizontal="center" vertical="center"/>
    </xf>
    <xf numFmtId="166" fontId="37" fillId="2" borderId="0" xfId="6" applyNumberFormat="1" applyFont="1" applyFill="1" applyBorder="1" applyAlignment="1" applyProtection="1">
      <alignment horizontal="center" vertical="center"/>
    </xf>
    <xf numFmtId="166" fontId="13" fillId="2" borderId="0" xfId="6" applyNumberFormat="1" applyFont="1" applyFill="1" applyBorder="1" applyAlignment="1" applyProtection="1">
      <alignment horizontal="center"/>
    </xf>
    <xf numFmtId="0" fontId="25" fillId="2" borderId="0" xfId="6" applyFont="1" applyFill="1" applyBorder="1" applyAlignment="1"/>
    <xf numFmtId="166" fontId="21" fillId="8" borderId="25" xfId="6" applyNumberFormat="1" applyFont="1" applyFill="1" applyBorder="1" applyAlignment="1" applyProtection="1">
      <alignment horizontal="center"/>
    </xf>
    <xf numFmtId="166" fontId="23" fillId="8" borderId="85" xfId="6" applyNumberFormat="1" applyFont="1" applyFill="1" applyBorder="1" applyAlignment="1" applyProtection="1">
      <alignment horizontal="center" vertical="center"/>
    </xf>
    <xf numFmtId="167" fontId="21" fillId="7" borderId="91" xfId="6" applyNumberFormat="1" applyFont="1" applyFill="1" applyBorder="1" applyAlignment="1" applyProtection="1">
      <alignment horizontal="center" vertical="center"/>
    </xf>
    <xf numFmtId="165" fontId="25" fillId="2" borderId="0" xfId="7" applyFont="1" applyFill="1" applyAlignment="1">
      <alignment horizontal="center" vertical="center"/>
    </xf>
    <xf numFmtId="166" fontId="21" fillId="2" borderId="55" xfId="6" applyNumberFormat="1" applyFont="1" applyFill="1" applyBorder="1" applyAlignment="1" applyProtection="1">
      <alignment horizontal="center" vertical="center"/>
    </xf>
    <xf numFmtId="166" fontId="23" fillId="9" borderId="56" xfId="6" applyNumberFormat="1" applyFont="1" applyFill="1" applyBorder="1" applyAlignment="1" applyProtection="1">
      <alignment horizontal="center" vertical="center"/>
    </xf>
    <xf numFmtId="166" fontId="23" fillId="9" borderId="56" xfId="6" quotePrefix="1" applyNumberFormat="1" applyFont="1" applyFill="1" applyBorder="1" applyAlignment="1" applyProtection="1">
      <alignment horizontal="center" vertical="center"/>
    </xf>
    <xf numFmtId="2" fontId="42" fillId="2" borderId="92" xfId="4" applyNumberFormat="1" applyFont="1" applyFill="1" applyBorder="1" applyAlignment="1" applyProtection="1">
      <alignment horizontal="center" vertical="center" wrapText="1"/>
    </xf>
    <xf numFmtId="2" fontId="39" fillId="0" borderId="0" xfId="7" applyNumberFormat="1" applyFont="1" applyFill="1" applyBorder="1" applyAlignment="1" applyProtection="1">
      <alignment horizontal="center" vertical="center"/>
    </xf>
    <xf numFmtId="10" fontId="39" fillId="0" borderId="0" xfId="9" applyNumberFormat="1" applyFont="1" applyFill="1" applyBorder="1" applyAlignment="1" applyProtection="1">
      <alignment horizontal="center" vertical="center"/>
    </xf>
    <xf numFmtId="165" fontId="40" fillId="2" borderId="0" xfId="7" applyFont="1" applyFill="1" applyAlignment="1">
      <alignment vertical="center"/>
    </xf>
    <xf numFmtId="166" fontId="21" fillId="2" borderId="45" xfId="6" applyNumberFormat="1" applyFont="1" applyFill="1" applyBorder="1" applyAlignment="1" applyProtection="1">
      <alignment horizontal="center" vertical="center"/>
    </xf>
    <xf numFmtId="2" fontId="42" fillId="2" borderId="93" xfId="4" applyNumberFormat="1" applyFont="1" applyFill="1" applyBorder="1" applyAlignment="1" applyProtection="1">
      <alignment horizontal="center" vertical="center" wrapText="1"/>
    </xf>
    <xf numFmtId="165" fontId="13" fillId="2" borderId="0" xfId="7" applyFont="1" applyFill="1" applyAlignment="1">
      <alignment horizontal="center" vertical="center"/>
    </xf>
    <xf numFmtId="37" fontId="21" fillId="2" borderId="0" xfId="6" applyNumberFormat="1" applyFont="1" applyFill="1" applyBorder="1" applyAlignment="1" applyProtection="1">
      <alignment horizontal="center" vertical="center"/>
    </xf>
    <xf numFmtId="37" fontId="21" fillId="2" borderId="0" xfId="6" quotePrefix="1" applyNumberFormat="1" applyFont="1" applyFill="1" applyBorder="1" applyAlignment="1" applyProtection="1">
      <alignment horizontal="center" vertical="center"/>
    </xf>
    <xf numFmtId="2" fontId="39" fillId="2" borderId="0" xfId="7" applyNumberFormat="1" applyFont="1" applyFill="1" applyBorder="1" applyAlignment="1" applyProtection="1">
      <alignment horizontal="center" vertical="center"/>
    </xf>
    <xf numFmtId="165" fontId="39" fillId="2" borderId="0" xfId="7" applyFont="1" applyFill="1" applyAlignment="1">
      <alignment vertical="center"/>
    </xf>
    <xf numFmtId="165" fontId="6" fillId="2" borderId="0" xfId="7" applyFont="1" applyFill="1" applyAlignment="1">
      <alignment vertical="center"/>
    </xf>
    <xf numFmtId="166" fontId="23" fillId="2" borderId="0" xfId="6" applyNumberFormat="1" applyFont="1" applyFill="1" applyBorder="1" applyAlignment="1" applyProtection="1">
      <alignment horizontal="center" vertical="center"/>
    </xf>
    <xf numFmtId="0" fontId="6" fillId="2" borderId="0" xfId="6" applyFont="1" applyFill="1" applyBorder="1" applyAlignment="1">
      <alignment vertical="center"/>
    </xf>
    <xf numFmtId="0" fontId="34" fillId="2" borderId="0" xfId="6" applyFont="1" applyFill="1" applyBorder="1" applyAlignment="1">
      <alignment vertical="center"/>
    </xf>
    <xf numFmtId="166" fontId="23" fillId="8" borderId="44" xfId="6" applyNumberFormat="1" applyFont="1" applyFill="1" applyBorder="1" applyAlignment="1" applyProtection="1">
      <alignment horizontal="center" vertical="center"/>
    </xf>
    <xf numFmtId="166" fontId="23" fillId="8" borderId="12" xfId="6" quotePrefix="1" applyNumberFormat="1" applyFont="1" applyFill="1" applyBorder="1" applyAlignment="1" applyProtection="1">
      <alignment horizontal="center" vertical="center"/>
    </xf>
    <xf numFmtId="166" fontId="23" fillId="8" borderId="12" xfId="6" applyNumberFormat="1" applyFont="1" applyFill="1" applyBorder="1" applyAlignment="1" applyProtection="1">
      <alignment horizontal="center" vertical="center"/>
    </xf>
    <xf numFmtId="166" fontId="21" fillId="8" borderId="25" xfId="6" applyNumberFormat="1" applyFont="1" applyFill="1" applyBorder="1" applyAlignment="1" applyProtection="1">
      <alignment horizontal="center" vertical="center"/>
    </xf>
    <xf numFmtId="166" fontId="35" fillId="9" borderId="0" xfId="6" applyNumberFormat="1" applyFont="1" applyFill="1" applyBorder="1" applyAlignment="1" applyProtection="1">
      <alignment vertical="center"/>
    </xf>
    <xf numFmtId="166" fontId="23" fillId="8" borderId="84" xfId="6" applyNumberFormat="1" applyFont="1" applyFill="1" applyBorder="1" applyAlignment="1" applyProtection="1">
      <alignment vertical="center"/>
    </xf>
    <xf numFmtId="166" fontId="23" fillId="8" borderId="85" xfId="6" applyNumberFormat="1" applyFont="1" applyFill="1" applyBorder="1" applyAlignment="1" applyProtection="1">
      <alignment vertical="center"/>
    </xf>
    <xf numFmtId="167" fontId="35" fillId="2" borderId="0" xfId="6" applyNumberFormat="1" applyFont="1" applyFill="1" applyBorder="1" applyAlignment="1" applyProtection="1">
      <alignment horizontal="center" vertical="center"/>
    </xf>
    <xf numFmtId="166" fontId="21" fillId="2" borderId="94" xfId="6" applyNumberFormat="1" applyFont="1" applyFill="1" applyBorder="1" applyAlignment="1" applyProtection="1">
      <alignment horizontal="center" vertical="center"/>
    </xf>
    <xf numFmtId="166" fontId="21" fillId="2" borderId="94" xfId="6" quotePrefix="1" applyNumberFormat="1" applyFont="1" applyFill="1" applyBorder="1" applyAlignment="1" applyProtection="1">
      <alignment horizontal="center" vertical="center"/>
    </xf>
    <xf numFmtId="2" fontId="42" fillId="2" borderId="95" xfId="4" applyNumberFormat="1" applyFont="1" applyFill="1" applyBorder="1" applyAlignment="1" applyProtection="1">
      <alignment horizontal="center" vertical="center" wrapText="1"/>
    </xf>
    <xf numFmtId="166" fontId="21" fillId="2" borderId="17" xfId="6" applyNumberFormat="1" applyFont="1" applyFill="1" applyBorder="1" applyAlignment="1" applyProtection="1">
      <alignment horizontal="center" vertical="center"/>
    </xf>
    <xf numFmtId="166" fontId="21" fillId="2" borderId="96" xfId="6" applyNumberFormat="1" applyFont="1" applyFill="1" applyBorder="1" applyAlignment="1" applyProtection="1">
      <alignment horizontal="center" vertical="center"/>
    </xf>
    <xf numFmtId="2" fontId="42" fillId="2" borderId="97" xfId="4" applyNumberFormat="1" applyFont="1" applyFill="1" applyBorder="1" applyAlignment="1" applyProtection="1">
      <alignment horizontal="center" vertical="center" wrapText="1"/>
    </xf>
    <xf numFmtId="0" fontId="25" fillId="0" borderId="0" xfId="6" applyFont="1" applyFill="1" applyAlignment="1">
      <alignment horizontal="center" vertical="center"/>
    </xf>
    <xf numFmtId="166" fontId="35" fillId="0" borderId="0" xfId="6" applyNumberFormat="1" applyFont="1" applyFill="1" applyBorder="1" applyAlignment="1" applyProtection="1">
      <alignment vertical="center"/>
    </xf>
    <xf numFmtId="0" fontId="34" fillId="0" borderId="0" xfId="6" applyFont="1" applyFill="1" applyAlignment="1">
      <alignment vertical="center"/>
    </xf>
    <xf numFmtId="167" fontId="35" fillId="0" borderId="0" xfId="6" applyNumberFormat="1" applyFont="1" applyFill="1" applyBorder="1" applyAlignment="1" applyProtection="1">
      <alignment horizontal="center" vertical="center"/>
    </xf>
    <xf numFmtId="165" fontId="25" fillId="0" borderId="0" xfId="7" applyFont="1" applyFill="1" applyAlignment="1">
      <alignment horizontal="center" vertical="center"/>
    </xf>
    <xf numFmtId="166" fontId="23" fillId="0" borderId="55" xfId="6" applyNumberFormat="1" applyFont="1" applyFill="1" applyBorder="1" applyAlignment="1" applyProtection="1">
      <alignment horizontal="center" vertical="center"/>
    </xf>
    <xf numFmtId="166" fontId="23" fillId="0" borderId="56" xfId="6" applyNumberFormat="1" applyFont="1" applyFill="1" applyBorder="1" applyAlignment="1" applyProtection="1">
      <alignment horizontal="center" vertical="center"/>
    </xf>
    <xf numFmtId="2" fontId="21" fillId="0" borderId="58" xfId="6" applyNumberFormat="1" applyFont="1" applyFill="1" applyBorder="1" applyAlignment="1" applyProtection="1">
      <alignment horizontal="center" vertical="center"/>
    </xf>
    <xf numFmtId="0" fontId="10" fillId="2" borderId="0" xfId="6" applyFont="1" applyFill="1"/>
    <xf numFmtId="0" fontId="10" fillId="2" borderId="0" xfId="6" applyFont="1" applyFill="1" applyAlignment="1">
      <alignment vertical="center"/>
    </xf>
    <xf numFmtId="166" fontId="23" fillId="9" borderId="43" xfId="6" applyNumberFormat="1" applyFont="1" applyFill="1" applyBorder="1" applyAlignment="1" applyProtection="1">
      <alignment horizontal="center" vertical="center"/>
    </xf>
    <xf numFmtId="166" fontId="23" fillId="9" borderId="85" xfId="6" applyNumberFormat="1" applyFont="1" applyFill="1" applyBorder="1" applyAlignment="1" applyProtection="1">
      <alignment horizontal="center" vertical="center"/>
    </xf>
    <xf numFmtId="2" fontId="6" fillId="2" borderId="85" xfId="6" applyNumberFormat="1" applyFont="1" applyFill="1" applyBorder="1" applyAlignment="1" applyProtection="1">
      <alignment horizontal="center" vertical="center"/>
    </xf>
    <xf numFmtId="2" fontId="6" fillId="2" borderId="98" xfId="6" applyNumberFormat="1" applyFont="1" applyFill="1" applyBorder="1" applyAlignment="1" applyProtection="1">
      <alignment horizontal="center" vertical="center"/>
    </xf>
    <xf numFmtId="2" fontId="23" fillId="2" borderId="99" xfId="6" applyNumberFormat="1" applyFont="1" applyFill="1" applyBorder="1" applyAlignment="1" applyProtection="1">
      <alignment horizontal="center" vertical="center"/>
    </xf>
    <xf numFmtId="0" fontId="26" fillId="2" borderId="0" xfId="6" applyFont="1" applyFill="1" applyAlignment="1">
      <alignment horizontal="center"/>
    </xf>
    <xf numFmtId="166" fontId="23" fillId="9" borderId="86" xfId="6" applyNumberFormat="1" applyFont="1" applyFill="1" applyBorder="1" applyAlignment="1" applyProtection="1">
      <alignment horizontal="center" vertical="center"/>
    </xf>
    <xf numFmtId="2" fontId="6" fillId="2" borderId="63" xfId="6" applyNumberFormat="1" applyFont="1" applyFill="1" applyBorder="1" applyAlignment="1" applyProtection="1">
      <alignment horizontal="center" vertical="center"/>
    </xf>
    <xf numFmtId="2" fontId="23" fillId="2" borderId="87" xfId="6" applyNumberFormat="1" applyFont="1" applyFill="1" applyBorder="1" applyAlignment="1" applyProtection="1">
      <alignment horizontal="center" vertical="center"/>
    </xf>
    <xf numFmtId="0" fontId="26" fillId="2" borderId="0" xfId="6" applyFont="1" applyFill="1" applyAlignment="1">
      <alignment horizontal="center" vertical="top"/>
    </xf>
    <xf numFmtId="166" fontId="23" fillId="9" borderId="84" xfId="6" applyNumberFormat="1" applyFont="1" applyFill="1" applyBorder="1" applyAlignment="1" applyProtection="1">
      <alignment horizontal="center" vertical="center"/>
    </xf>
    <xf numFmtId="2" fontId="6" fillId="0" borderId="56" xfId="6" applyNumberFormat="1" applyFont="1" applyFill="1" applyBorder="1" applyAlignment="1" applyProtection="1">
      <alignment horizontal="center" vertical="center"/>
    </xf>
    <xf numFmtId="2" fontId="6" fillId="0" borderId="63" xfId="6" applyNumberFormat="1" applyFont="1" applyFill="1" applyBorder="1" applyAlignment="1" applyProtection="1">
      <alignment horizontal="center" vertical="center"/>
    </xf>
    <xf numFmtId="2" fontId="23" fillId="0" borderId="87" xfId="6" applyNumberFormat="1" applyFont="1" applyFill="1" applyBorder="1" applyAlignment="1" applyProtection="1">
      <alignment horizontal="center" vertical="center"/>
    </xf>
    <xf numFmtId="0" fontId="34" fillId="2" borderId="0" xfId="6" applyFont="1" applyFill="1" applyAlignment="1">
      <alignment vertical="top"/>
    </xf>
    <xf numFmtId="2" fontId="33" fillId="2" borderId="0" xfId="7" applyNumberFormat="1" applyFont="1" applyFill="1" applyBorder="1" applyAlignment="1" applyProtection="1">
      <alignment horizontal="center" vertical="top"/>
    </xf>
    <xf numFmtId="166" fontId="23" fillId="9" borderId="55" xfId="6" applyNumberFormat="1" applyFont="1" applyFill="1" applyBorder="1" applyAlignment="1" applyProtection="1">
      <alignment horizontal="center" vertical="center"/>
    </xf>
    <xf numFmtId="2" fontId="6" fillId="0" borderId="56" xfId="6" quotePrefix="1" applyNumberFormat="1" applyFont="1" applyFill="1" applyBorder="1" applyAlignment="1" applyProtection="1">
      <alignment horizontal="center" vertical="center"/>
    </xf>
    <xf numFmtId="2" fontId="6" fillId="0" borderId="63" xfId="6" quotePrefix="1" applyNumberFormat="1" applyFont="1" applyFill="1" applyBorder="1" applyAlignment="1" applyProtection="1">
      <alignment horizontal="center" vertical="center"/>
    </xf>
    <xf numFmtId="2" fontId="6" fillId="2" borderId="63" xfId="6" quotePrefix="1" applyNumberFormat="1" applyFont="1" applyFill="1" applyBorder="1" applyAlignment="1" applyProtection="1">
      <alignment horizontal="center" vertical="center"/>
    </xf>
    <xf numFmtId="0" fontId="34" fillId="2" borderId="0" xfId="6" applyFont="1" applyFill="1" applyAlignment="1"/>
    <xf numFmtId="2" fontId="30" fillId="2" borderId="100" xfId="4" applyNumberFormat="1" applyFont="1" applyFill="1" applyBorder="1" applyAlignment="1" applyProtection="1">
      <alignment horizontal="center" vertical="center" wrapText="1"/>
    </xf>
    <xf numFmtId="2" fontId="21" fillId="2" borderId="101" xfId="4" applyNumberFormat="1" applyFont="1" applyFill="1" applyBorder="1" applyAlignment="1" applyProtection="1">
      <alignment horizontal="center" vertical="center" wrapText="1"/>
    </xf>
    <xf numFmtId="166" fontId="23" fillId="9" borderId="102" xfId="6" applyNumberFormat="1" applyFont="1" applyFill="1" applyBorder="1" applyAlignment="1" applyProtection="1">
      <alignment horizontal="center" vertical="center"/>
    </xf>
    <xf numFmtId="166" fontId="23" fillId="9" borderId="103" xfId="6" applyNumberFormat="1" applyFont="1" applyFill="1" applyBorder="1" applyAlignment="1" applyProtection="1">
      <alignment horizontal="center" vertical="center"/>
    </xf>
    <xf numFmtId="2" fontId="6" fillId="2" borderId="103" xfId="6" applyNumberFormat="1" applyFont="1" applyFill="1" applyBorder="1" applyAlignment="1" applyProtection="1">
      <alignment horizontal="center" vertical="center"/>
    </xf>
    <xf numFmtId="2" fontId="23" fillId="2" borderId="104" xfId="6" applyNumberFormat="1" applyFont="1" applyFill="1" applyBorder="1" applyAlignment="1" applyProtection="1">
      <alignment horizontal="center" vertical="center"/>
    </xf>
    <xf numFmtId="0" fontId="16" fillId="2" borderId="0" xfId="6" applyFont="1" applyFill="1"/>
    <xf numFmtId="0" fontId="10" fillId="2" borderId="0" xfId="6" applyFont="1" applyFill="1" applyAlignment="1">
      <alignment horizontal="center" vertical="center"/>
    </xf>
    <xf numFmtId="10" fontId="34" fillId="2" borderId="0" xfId="9" applyNumberFormat="1" applyFont="1" applyFill="1"/>
    <xf numFmtId="166" fontId="4" fillId="2" borderId="0" xfId="6" applyNumberFormat="1" applyFont="1" applyFill="1" applyBorder="1" applyAlignment="1" applyProtection="1">
      <alignment horizontal="center"/>
    </xf>
    <xf numFmtId="0" fontId="10" fillId="2" borderId="0" xfId="6" applyFont="1" applyFill="1" applyBorder="1" applyAlignment="1">
      <alignment horizontal="center" vertical="center"/>
    </xf>
    <xf numFmtId="166" fontId="12" fillId="2" borderId="0" xfId="6" applyNumberFormat="1" applyFont="1" applyFill="1" applyBorder="1" applyAlignment="1" applyProtection="1">
      <alignment horizontal="center"/>
    </xf>
    <xf numFmtId="10" fontId="34" fillId="2" borderId="0" xfId="9" applyNumberFormat="1" applyFont="1" applyFill="1" applyBorder="1"/>
    <xf numFmtId="0" fontId="10" fillId="2" borderId="0" xfId="6" applyFont="1" applyFill="1" applyAlignment="1">
      <alignment horizontal="center"/>
    </xf>
    <xf numFmtId="166" fontId="38" fillId="10" borderId="0" xfId="6" applyNumberFormat="1" applyFont="1" applyFill="1" applyBorder="1" applyAlignment="1" applyProtection="1">
      <alignment horizontal="center"/>
    </xf>
    <xf numFmtId="166" fontId="14" fillId="2" borderId="0" xfId="6" applyNumberFormat="1" applyFont="1" applyFill="1" applyBorder="1" applyAlignment="1" applyProtection="1">
      <alignment horizontal="center"/>
    </xf>
    <xf numFmtId="166" fontId="38" fillId="11" borderId="0" xfId="6" applyNumberFormat="1" applyFont="1" applyFill="1" applyBorder="1" applyProtection="1"/>
    <xf numFmtId="167" fontId="38" fillId="10" borderId="0" xfId="6" applyNumberFormat="1" applyFont="1" applyFill="1" applyBorder="1" applyAlignment="1" applyProtection="1">
      <alignment horizontal="center"/>
    </xf>
    <xf numFmtId="2" fontId="21" fillId="2" borderId="58" xfId="6" applyNumberFormat="1" applyFont="1" applyFill="1" applyBorder="1" applyAlignment="1" applyProtection="1">
      <alignment horizontal="center" vertical="center"/>
    </xf>
    <xf numFmtId="2" fontId="39" fillId="0" borderId="0" xfId="7" applyNumberFormat="1" applyFont="1" applyFill="1" applyBorder="1" applyAlignment="1" applyProtection="1">
      <alignment horizontal="center"/>
    </xf>
    <xf numFmtId="0" fontId="10" fillId="2" borderId="0" xfId="6" applyFont="1" applyFill="1" applyAlignment="1">
      <alignment horizontal="center" vertical="top"/>
    </xf>
    <xf numFmtId="39" fontId="38" fillId="2" borderId="0" xfId="6" applyNumberFormat="1" applyFont="1" applyFill="1" applyBorder="1" applyAlignment="1" applyProtection="1">
      <alignment horizontal="center" vertical="top"/>
    </xf>
    <xf numFmtId="2" fontId="39" fillId="0" borderId="0" xfId="7" applyNumberFormat="1" applyFont="1" applyFill="1" applyBorder="1" applyAlignment="1" applyProtection="1">
      <alignment horizontal="center" vertical="top"/>
    </xf>
    <xf numFmtId="166" fontId="21" fillId="2" borderId="55" xfId="6" applyNumberFormat="1" applyFont="1" applyFill="1" applyBorder="1" applyAlignment="1" applyProtection="1">
      <alignment horizontal="center" vertical="center" wrapText="1"/>
    </xf>
    <xf numFmtId="166" fontId="21" fillId="2" borderId="102" xfId="6" applyNumberFormat="1" applyFont="1" applyFill="1" applyBorder="1" applyAlignment="1" applyProtection="1">
      <alignment horizontal="center" vertical="center"/>
    </xf>
    <xf numFmtId="166" fontId="21" fillId="2" borderId="103" xfId="6" applyNumberFormat="1" applyFont="1" applyFill="1" applyBorder="1" applyAlignment="1" applyProtection="1">
      <alignment horizontal="center" vertical="center"/>
    </xf>
    <xf numFmtId="2" fontId="21" fillId="2" borderId="105" xfId="6" applyNumberFormat="1" applyFont="1" applyFill="1" applyBorder="1" applyAlignment="1" applyProtection="1">
      <alignment horizontal="center" vertical="center"/>
    </xf>
    <xf numFmtId="0" fontId="10" fillId="2" borderId="0" xfId="6" applyFont="1" applyFill="1" applyBorder="1"/>
    <xf numFmtId="0" fontId="3" fillId="0" borderId="0" xfId="4" applyNumberFormat="1" applyFont="1" applyFill="1" applyBorder="1" applyAlignment="1"/>
    <xf numFmtId="0" fontId="13" fillId="0" borderId="7" xfId="3" applyFont="1" applyBorder="1" applyAlignment="1">
      <alignment horizontal="left" vertical="top" wrapText="1"/>
    </xf>
    <xf numFmtId="166" fontId="12" fillId="2" borderId="0" xfId="6" applyNumberFormat="1" applyFont="1" applyFill="1" applyBorder="1" applyAlignment="1" applyProtection="1">
      <alignment horizontal="center" vertical="center"/>
    </xf>
    <xf numFmtId="0" fontId="3" fillId="0" borderId="7" xfId="4" applyNumberFormat="1" applyFont="1" applyFill="1" applyBorder="1" applyAlignment="1"/>
    <xf numFmtId="0" fontId="23" fillId="7" borderId="1" xfId="4" applyNumberFormat="1" applyFont="1" applyFill="1" applyBorder="1" applyAlignment="1"/>
    <xf numFmtId="0" fontId="23" fillId="7" borderId="24" xfId="4" applyNumberFormat="1" applyFont="1" applyFill="1" applyBorder="1" applyAlignment="1"/>
    <xf numFmtId="0" fontId="23" fillId="7" borderId="2" xfId="4" applyNumberFormat="1" applyFont="1" applyFill="1" applyBorder="1" applyAlignment="1"/>
    <xf numFmtId="0" fontId="23" fillId="7" borderId="40" xfId="4" applyNumberFormat="1" applyFont="1" applyFill="1" applyBorder="1" applyAlignment="1"/>
    <xf numFmtId="0" fontId="23" fillId="7" borderId="3" xfId="4" applyNumberFormat="1" applyFont="1" applyFill="1" applyBorder="1" applyAlignment="1">
      <alignment horizontal="center"/>
    </xf>
    <xf numFmtId="0" fontId="23" fillId="7" borderId="4" xfId="4" applyNumberFormat="1" applyFont="1" applyFill="1" applyBorder="1" applyAlignment="1"/>
    <xf numFmtId="0" fontId="23" fillId="7" borderId="28" xfId="4" applyNumberFormat="1" applyFont="1" applyFill="1" applyBorder="1" applyAlignment="1"/>
    <xf numFmtId="0" fontId="23" fillId="7" borderId="0" xfId="4" applyNumberFormat="1" applyFont="1" applyFill="1" applyBorder="1" applyAlignment="1"/>
    <xf numFmtId="0" fontId="23" fillId="7" borderId="41" xfId="4" applyNumberFormat="1" applyFont="1" applyFill="1" applyBorder="1" applyAlignment="1"/>
    <xf numFmtId="0" fontId="23" fillId="7" borderId="5" xfId="4" applyNumberFormat="1" applyFont="1" applyFill="1" applyBorder="1" applyAlignment="1">
      <alignment horizontal="center"/>
    </xf>
    <xf numFmtId="0" fontId="6" fillId="0" borderId="24" xfId="4" applyNumberFormat="1" applyFont="1" applyFill="1" applyBorder="1" applyAlignment="1"/>
    <xf numFmtId="0" fontId="6" fillId="0" borderId="2" xfId="4" applyNumberFormat="1" applyFont="1" applyFill="1" applyBorder="1" applyAlignment="1"/>
    <xf numFmtId="0" fontId="6" fillId="0" borderId="40" xfId="4" applyNumberFormat="1" applyFont="1" applyFill="1" applyBorder="1" applyAlignment="1"/>
    <xf numFmtId="2" fontId="30" fillId="12" borderId="107" xfId="4" applyNumberFormat="1" applyFont="1" applyFill="1" applyBorder="1" applyAlignment="1" applyProtection="1">
      <alignment horizontal="center" vertical="top" wrapText="1"/>
    </xf>
    <xf numFmtId="2" fontId="23" fillId="0" borderId="3" xfId="4" applyNumberFormat="1" applyFont="1" applyFill="1" applyBorder="1" applyAlignment="1">
      <alignment horizontal="center" vertical="top"/>
    </xf>
    <xf numFmtId="0" fontId="6" fillId="0" borderId="98" xfId="4" applyNumberFormat="1" applyFont="1" applyFill="1" applyBorder="1" applyAlignment="1"/>
    <xf numFmtId="0" fontId="6" fillId="0" borderId="108" xfId="4" applyNumberFormat="1" applyFont="1" applyFill="1" applyBorder="1" applyAlignment="1"/>
    <xf numFmtId="0" fontId="6" fillId="0" borderId="109" xfId="4" applyNumberFormat="1" applyFont="1" applyFill="1" applyBorder="1" applyAlignment="1"/>
    <xf numFmtId="2" fontId="30" fillId="12" borderId="110" xfId="4" applyNumberFormat="1" applyFont="1" applyFill="1" applyBorder="1" applyAlignment="1" applyProtection="1">
      <alignment horizontal="center" vertical="top" wrapText="1"/>
    </xf>
    <xf numFmtId="2" fontId="23" fillId="0" borderId="111" xfId="4" applyNumberFormat="1" applyFont="1" applyFill="1" applyBorder="1" applyAlignment="1">
      <alignment horizontal="center" vertical="top"/>
    </xf>
    <xf numFmtId="0" fontId="23" fillId="0" borderId="98" xfId="4" applyNumberFormat="1" applyFont="1" applyFill="1" applyBorder="1" applyAlignment="1"/>
    <xf numFmtId="2" fontId="21" fillId="12" borderId="112" xfId="4" applyNumberFormat="1" applyFont="1" applyFill="1" applyBorder="1" applyAlignment="1" applyProtection="1">
      <alignment horizontal="center" vertical="top" wrapText="1"/>
    </xf>
    <xf numFmtId="0" fontId="6" fillId="0" borderId="28" xfId="4" applyNumberFormat="1" applyFont="1" applyFill="1" applyBorder="1" applyAlignment="1"/>
    <xf numFmtId="0" fontId="6" fillId="0" borderId="41" xfId="4" applyNumberFormat="1" applyFont="1" applyFill="1" applyBorder="1" applyAlignment="1"/>
    <xf numFmtId="2" fontId="23" fillId="0" borderId="5" xfId="4" applyNumberFormat="1" applyFont="1" applyFill="1" applyBorder="1" applyAlignment="1">
      <alignment horizontal="center" vertical="top"/>
    </xf>
    <xf numFmtId="0" fontId="23" fillId="0" borderId="4" xfId="4" applyNumberFormat="1" applyFont="1" applyFill="1" applyBorder="1" applyAlignment="1"/>
    <xf numFmtId="0" fontId="23" fillId="0" borderId="45" xfId="4" applyNumberFormat="1" applyFont="1" applyFill="1" applyBorder="1" applyAlignment="1"/>
    <xf numFmtId="0" fontId="23" fillId="0" borderId="26" xfId="4" applyNumberFormat="1" applyFont="1" applyFill="1" applyBorder="1" applyAlignment="1"/>
    <xf numFmtId="0" fontId="6" fillId="0" borderId="7" xfId="4" applyNumberFormat="1" applyFont="1" applyFill="1" applyBorder="1" applyAlignment="1"/>
    <xf numFmtId="0" fontId="6" fillId="0" borderId="42" xfId="4" applyNumberFormat="1" applyFont="1" applyFill="1" applyBorder="1" applyAlignment="1"/>
    <xf numFmtId="2" fontId="21" fillId="12" borderId="113" xfId="4" applyNumberFormat="1" applyFont="1" applyFill="1" applyBorder="1" applyAlignment="1" applyProtection="1">
      <alignment horizontal="center" vertical="top" wrapText="1"/>
    </xf>
    <xf numFmtId="2" fontId="23" fillId="0" borderId="8" xfId="4" applyNumberFormat="1" applyFont="1" applyFill="1" applyBorder="1" applyAlignment="1">
      <alignment horizontal="center" vertical="top"/>
    </xf>
    <xf numFmtId="0" fontId="6" fillId="0" borderId="20" xfId="4" applyNumberFormat="1" applyFont="1" applyFill="1" applyBorder="1" applyAlignment="1"/>
    <xf numFmtId="0" fontId="6" fillId="0" borderId="4" xfId="4" applyNumberFormat="1" applyFont="1" applyFill="1" applyBorder="1" applyAlignment="1"/>
    <xf numFmtId="0" fontId="6" fillId="0" borderId="91" xfId="4" applyNumberFormat="1" applyFont="1" applyFill="1" applyBorder="1" applyAlignment="1"/>
    <xf numFmtId="0" fontId="6" fillId="0" borderId="114" xfId="4" applyNumberFormat="1" applyFont="1" applyFill="1" applyBorder="1" applyAlignment="1"/>
    <xf numFmtId="0" fontId="6" fillId="0" borderId="78" xfId="4" applyNumberFormat="1" applyFont="1" applyFill="1" applyBorder="1" applyAlignment="1"/>
    <xf numFmtId="0" fontId="6" fillId="0" borderId="43" xfId="4" applyNumberFormat="1" applyFont="1" applyFill="1" applyBorder="1" applyAlignment="1"/>
    <xf numFmtId="2" fontId="23" fillId="0" borderId="115" xfId="4" applyNumberFormat="1" applyFont="1" applyFill="1" applyBorder="1" applyAlignment="1">
      <alignment horizontal="center" vertical="top"/>
    </xf>
    <xf numFmtId="0" fontId="23" fillId="0" borderId="6" xfId="4" applyNumberFormat="1" applyFont="1" applyFill="1" applyBorder="1" applyAlignment="1"/>
    <xf numFmtId="0" fontId="6" fillId="2" borderId="0" xfId="4" applyNumberFormat="1" applyFont="1" applyFill="1" applyBorder="1" applyAlignment="1" applyProtection="1">
      <alignment horizontal="left" vertical="top" wrapText="1"/>
      <protection locked="0"/>
    </xf>
    <xf numFmtId="0" fontId="23" fillId="7" borderId="116" xfId="4" applyFont="1" applyFill="1" applyBorder="1" applyAlignment="1">
      <alignment vertical="center"/>
    </xf>
    <xf numFmtId="0" fontId="23" fillId="7" borderId="117" xfId="4" applyFont="1" applyFill="1" applyBorder="1" applyAlignment="1">
      <alignment horizontal="center" vertical="center" wrapText="1"/>
    </xf>
    <xf numFmtId="0" fontId="23" fillId="7" borderId="118" xfId="4" applyFont="1" applyFill="1" applyBorder="1" applyAlignment="1">
      <alignment horizontal="center" vertical="center"/>
    </xf>
    <xf numFmtId="0" fontId="6" fillId="2" borderId="119" xfId="4" applyFont="1" applyFill="1" applyBorder="1" applyAlignment="1">
      <alignment vertical="top"/>
    </xf>
    <xf numFmtId="2" fontId="6" fillId="2" borderId="120" xfId="4" applyNumberFormat="1" applyFont="1" applyFill="1" applyBorder="1" applyAlignment="1">
      <alignment horizontal="center" vertical="top"/>
    </xf>
    <xf numFmtId="2" fontId="23" fillId="2" borderId="5" xfId="4" applyNumberFormat="1" applyFont="1" applyFill="1" applyBorder="1" applyAlignment="1" applyProtection="1">
      <alignment horizontal="center" vertical="top"/>
    </xf>
    <xf numFmtId="0" fontId="6" fillId="2" borderId="4" xfId="4" applyFont="1" applyFill="1" applyBorder="1" applyAlignment="1">
      <alignment vertical="top"/>
    </xf>
    <xf numFmtId="2" fontId="6" fillId="2" borderId="18" xfId="4" applyNumberFormat="1" applyFont="1" applyFill="1" applyBorder="1" applyAlignment="1">
      <alignment horizontal="center" vertical="top"/>
    </xf>
    <xf numFmtId="0" fontId="6" fillId="2" borderId="6" xfId="4" applyFont="1" applyFill="1" applyBorder="1" applyAlignment="1">
      <alignment vertical="top"/>
    </xf>
    <xf numFmtId="2" fontId="6" fillId="2" borderId="33" xfId="4" applyNumberFormat="1" applyFont="1" applyFill="1" applyBorder="1" applyAlignment="1">
      <alignment horizontal="center" vertical="top"/>
    </xf>
    <xf numFmtId="2" fontId="23" fillId="2" borderId="8" xfId="4" applyNumberFormat="1" applyFont="1" applyFill="1" applyBorder="1" applyAlignment="1" applyProtection="1">
      <alignment horizontal="center" vertical="top"/>
    </xf>
    <xf numFmtId="0" fontId="6" fillId="2" borderId="0" xfId="4" applyFont="1" applyFill="1" applyBorder="1" applyAlignment="1">
      <alignment vertical="top"/>
    </xf>
    <xf numFmtId="2" fontId="6" fillId="2" borderId="0" xfId="4" applyNumberFormat="1" applyFont="1" applyFill="1" applyBorder="1" applyAlignment="1">
      <alignment horizontal="center" vertical="center"/>
    </xf>
    <xf numFmtId="2" fontId="6" fillId="2" borderId="0" xfId="4" applyNumberFormat="1" applyFont="1" applyFill="1" applyBorder="1" applyAlignment="1">
      <alignment horizontal="center" vertical="top"/>
    </xf>
    <xf numFmtId="2" fontId="23" fillId="2" borderId="0" xfId="4" applyNumberFormat="1" applyFont="1" applyFill="1" applyBorder="1" applyAlignment="1" applyProtection="1">
      <alignment horizontal="center" vertical="top"/>
    </xf>
    <xf numFmtId="0" fontId="23" fillId="7" borderId="121" xfId="4" applyFont="1" applyFill="1" applyBorder="1" applyAlignment="1">
      <alignment vertical="center"/>
    </xf>
    <xf numFmtId="0" fontId="23" fillId="7" borderId="61" xfId="4" applyFont="1" applyFill="1" applyBorder="1" applyAlignment="1">
      <alignment horizontal="center" vertical="center"/>
    </xf>
    <xf numFmtId="0" fontId="6" fillId="0" borderId="4" xfId="4" applyNumberFormat="1" applyFont="1" applyFill="1" applyBorder="1" applyAlignment="1" applyProtection="1">
      <alignment horizontal="left" vertical="top"/>
      <protection locked="0"/>
    </xf>
    <xf numFmtId="0" fontId="6" fillId="2" borderId="14" xfId="4" applyNumberFormat="1" applyFont="1" applyFill="1" applyBorder="1" applyAlignment="1" applyProtection="1">
      <alignment horizontal="center" vertical="center"/>
      <protection locked="0"/>
    </xf>
    <xf numFmtId="0" fontId="6" fillId="2" borderId="5" xfId="4" applyNumberFormat="1" applyFont="1" applyFill="1" applyBorder="1" applyAlignment="1" applyProtection="1">
      <alignment horizontal="center" vertical="center"/>
      <protection locked="0"/>
    </xf>
    <xf numFmtId="2" fontId="6" fillId="2" borderId="14" xfId="4" applyNumberFormat="1" applyFont="1" applyFill="1" applyBorder="1" applyAlignment="1">
      <alignment horizontal="center" vertical="center"/>
    </xf>
    <xf numFmtId="2" fontId="23" fillId="2" borderId="5" xfId="4" applyNumberFormat="1" applyFont="1" applyFill="1" applyBorder="1" applyAlignment="1" applyProtection="1">
      <alignment horizontal="center" vertical="center"/>
    </xf>
    <xf numFmtId="0" fontId="43" fillId="0" borderId="122" xfId="4" applyFont="1" applyFill="1" applyBorder="1" applyAlignment="1">
      <alignment vertical="top"/>
    </xf>
    <xf numFmtId="2" fontId="23" fillId="2" borderId="56" xfId="4" applyNumberFormat="1" applyFont="1" applyFill="1" applyBorder="1" applyAlignment="1">
      <alignment horizontal="center" vertical="center"/>
    </xf>
    <xf numFmtId="2" fontId="23" fillId="2" borderId="64" xfId="4" applyNumberFormat="1" applyFont="1" applyFill="1" applyBorder="1" applyAlignment="1" applyProtection="1">
      <alignment horizontal="center" vertical="center"/>
    </xf>
    <xf numFmtId="2" fontId="6" fillId="2" borderId="14" xfId="4" applyNumberFormat="1" applyFont="1" applyFill="1" applyBorder="1" applyAlignment="1" applyProtection="1">
      <alignment horizontal="center" vertical="center"/>
      <protection locked="0"/>
    </xf>
    <xf numFmtId="2" fontId="23" fillId="2" borderId="5" xfId="4" applyNumberFormat="1" applyFont="1" applyFill="1" applyBorder="1" applyAlignment="1" applyProtection="1">
      <alignment horizontal="center" vertical="center"/>
      <protection locked="0"/>
    </xf>
    <xf numFmtId="0" fontId="43" fillId="2" borderId="123" xfId="4" applyFont="1" applyFill="1" applyBorder="1" applyAlignment="1">
      <alignment vertical="top"/>
    </xf>
    <xf numFmtId="2" fontId="23" fillId="2" borderId="103" xfId="4" applyNumberFormat="1" applyFont="1" applyFill="1" applyBorder="1" applyAlignment="1">
      <alignment horizontal="center" vertical="center"/>
    </xf>
    <xf numFmtId="2" fontId="23" fillId="2" borderId="124" xfId="4" applyNumberFormat="1" applyFont="1" applyFill="1" applyBorder="1" applyAlignment="1" applyProtection="1">
      <alignment horizontal="center" vertical="center"/>
    </xf>
    <xf numFmtId="0" fontId="43" fillId="2" borderId="0" xfId="4" applyFont="1" applyFill="1" applyBorder="1" applyAlignment="1">
      <alignment vertical="top"/>
    </xf>
    <xf numFmtId="0" fontId="44" fillId="2" borderId="0" xfId="4" applyFont="1" applyFill="1" applyBorder="1" applyAlignment="1">
      <alignment horizontal="center" vertical="center"/>
    </xf>
    <xf numFmtId="0" fontId="44" fillId="2" borderId="0" xfId="4" applyNumberFormat="1" applyFont="1" applyFill="1" applyBorder="1" applyAlignment="1" applyProtection="1">
      <alignment horizontal="center" vertical="center"/>
    </xf>
    <xf numFmtId="0" fontId="23" fillId="7" borderId="126" xfId="4" applyFont="1" applyFill="1" applyBorder="1" applyAlignment="1">
      <alignment vertical="center"/>
    </xf>
    <xf numFmtId="0" fontId="23" fillId="7" borderId="127" xfId="4" applyFont="1" applyFill="1" applyBorder="1" applyAlignment="1">
      <alignment horizontal="center" vertical="center"/>
    </xf>
    <xf numFmtId="0" fontId="6" fillId="2" borderId="128" xfId="4" applyFont="1" applyFill="1" applyBorder="1" applyAlignment="1">
      <alignment vertical="top"/>
    </xf>
    <xf numFmtId="2" fontId="6" fillId="2" borderId="120" xfId="4" applyNumberFormat="1" applyFont="1" applyFill="1" applyBorder="1" applyAlignment="1">
      <alignment horizontal="center" vertical="center"/>
    </xf>
    <xf numFmtId="2" fontId="23" fillId="2" borderId="68" xfId="4" applyNumberFormat="1" applyFont="1" applyFill="1" applyBorder="1" applyAlignment="1" applyProtection="1">
      <alignment horizontal="center" vertical="center"/>
    </xf>
    <xf numFmtId="0" fontId="6" fillId="2" borderId="66" xfId="4" applyFont="1" applyFill="1" applyBorder="1" applyAlignment="1">
      <alignment vertical="top"/>
    </xf>
    <xf numFmtId="2" fontId="6" fillId="2" borderId="18" xfId="4" applyNumberFormat="1" applyFont="1" applyFill="1" applyBorder="1" applyAlignment="1">
      <alignment horizontal="center" vertical="center"/>
    </xf>
    <xf numFmtId="0" fontId="43" fillId="2" borderId="129" xfId="4" applyFont="1" applyFill="1" applyBorder="1" applyAlignment="1">
      <alignment vertical="top"/>
    </xf>
    <xf numFmtId="2" fontId="23" fillId="2" borderId="130" xfId="4" applyNumberFormat="1" applyFont="1" applyFill="1" applyBorder="1" applyAlignment="1">
      <alignment horizontal="center" vertical="center"/>
    </xf>
    <xf numFmtId="2" fontId="23" fillId="2" borderId="131" xfId="4" applyNumberFormat="1" applyFont="1" applyFill="1" applyBorder="1" applyAlignment="1" applyProtection="1">
      <alignment horizontal="center" vertical="center"/>
    </xf>
    <xf numFmtId="0" fontId="6" fillId="0" borderId="66" xfId="4" applyNumberFormat="1" applyFont="1" applyFill="1" applyBorder="1" applyAlignment="1"/>
    <xf numFmtId="0" fontId="6" fillId="0" borderId="68" xfId="4" applyNumberFormat="1" applyFont="1" applyFill="1" applyBorder="1" applyAlignment="1"/>
    <xf numFmtId="0" fontId="23" fillId="7" borderId="132" xfId="4" applyFont="1" applyFill="1" applyBorder="1" applyAlignment="1">
      <alignment horizontal="center" vertical="center" wrapText="1"/>
    </xf>
    <xf numFmtId="0" fontId="6" fillId="2" borderId="128" xfId="4" applyFont="1" applyFill="1" applyBorder="1" applyAlignment="1">
      <alignment horizontal="left" vertical="center"/>
    </xf>
    <xf numFmtId="4" fontId="6" fillId="2" borderId="120" xfId="4" applyNumberFormat="1" applyFont="1" applyFill="1" applyBorder="1" applyAlignment="1">
      <alignment horizontal="center" vertical="center"/>
    </xf>
    <xf numFmtId="2" fontId="23" fillId="2" borderId="133" xfId="4" applyNumberFormat="1" applyFont="1" applyFill="1" applyBorder="1" applyAlignment="1" applyProtection="1">
      <alignment horizontal="center" vertical="center"/>
    </xf>
    <xf numFmtId="0" fontId="6" fillId="2" borderId="66" xfId="4" applyFont="1" applyFill="1" applyBorder="1" applyAlignment="1">
      <alignment horizontal="left" vertical="center"/>
    </xf>
    <xf numFmtId="4" fontId="6" fillId="2" borderId="18" xfId="4" applyNumberFormat="1" applyFont="1" applyFill="1" applyBorder="1" applyAlignment="1">
      <alignment horizontal="center" vertical="center"/>
    </xf>
    <xf numFmtId="0" fontId="6" fillId="2" borderId="134" xfId="4" applyFont="1" applyFill="1" applyBorder="1" applyAlignment="1">
      <alignment horizontal="left" vertical="center"/>
    </xf>
    <xf numFmtId="4" fontId="6" fillId="2" borderId="135" xfId="4" applyNumberFormat="1" applyFont="1" applyFill="1" applyBorder="1" applyAlignment="1">
      <alignment horizontal="center" vertical="center"/>
    </xf>
    <xf numFmtId="2" fontId="23" fillId="2" borderId="136" xfId="4" applyNumberFormat="1" applyFont="1" applyFill="1" applyBorder="1" applyAlignment="1" applyProtection="1">
      <alignment horizontal="center" vertical="center"/>
    </xf>
    <xf numFmtId="4" fontId="23" fillId="2" borderId="130" xfId="4" applyNumberFormat="1" applyFont="1" applyFill="1" applyBorder="1" applyAlignment="1">
      <alignment horizontal="center" vertical="center"/>
    </xf>
    <xf numFmtId="0" fontId="45" fillId="2" borderId="0" xfId="4" applyNumberFormat="1" applyFont="1" applyFill="1" applyBorder="1" applyAlignment="1" applyProtection="1">
      <alignment horizontal="left" vertical="top" wrapText="1"/>
      <protection locked="0"/>
    </xf>
    <xf numFmtId="0" fontId="17" fillId="2" borderId="0" xfId="4" applyNumberFormat="1" applyFont="1" applyFill="1" applyBorder="1" applyAlignment="1" applyProtection="1">
      <alignment horizontal="left" vertical="top" wrapText="1"/>
      <protection locked="0"/>
    </xf>
    <xf numFmtId="0" fontId="12" fillId="2" borderId="0" xfId="4" quotePrefix="1" applyNumberFormat="1" applyFont="1" applyFill="1" applyBorder="1" applyAlignment="1" applyProtection="1">
      <alignment horizontal="right" vertical="top" wrapText="1"/>
      <protection locked="0"/>
    </xf>
    <xf numFmtId="0" fontId="46" fillId="2" borderId="0" xfId="4" applyNumberFormat="1" applyFont="1" applyFill="1" applyBorder="1" applyAlignment="1" applyProtection="1">
      <alignment horizontal="right" vertical="top" wrapText="1"/>
    </xf>
    <xf numFmtId="0" fontId="45" fillId="0" borderId="0" xfId="4" applyNumberFormat="1" applyFont="1" applyFill="1" applyBorder="1" applyAlignment="1"/>
    <xf numFmtId="0" fontId="45" fillId="2" borderId="0" xfId="4" applyNumberFormat="1" applyFont="1" applyFill="1" applyBorder="1" applyAlignment="1" applyProtection="1">
      <alignment horizontal="left" vertical="top"/>
      <protection locked="0"/>
    </xf>
    <xf numFmtId="0" fontId="23" fillId="7" borderId="135" xfId="4" applyFont="1" applyFill="1" applyBorder="1" applyAlignment="1">
      <alignment horizontal="center" vertical="center" wrapText="1"/>
    </xf>
    <xf numFmtId="0" fontId="23" fillId="7" borderId="135" xfId="4" applyFont="1" applyFill="1" applyBorder="1" applyAlignment="1">
      <alignment horizontal="center" vertical="center"/>
    </xf>
    <xf numFmtId="0" fontId="23" fillId="7" borderId="100" xfId="4" applyFont="1" applyFill="1" applyBorder="1" applyAlignment="1">
      <alignment horizontal="center" vertical="center" wrapText="1"/>
    </xf>
    <xf numFmtId="0" fontId="23" fillId="7" borderId="100" xfId="4" applyFont="1" applyFill="1" applyBorder="1" applyAlignment="1">
      <alignment horizontal="center" vertical="center"/>
    </xf>
    <xf numFmtId="0" fontId="23" fillId="7" borderId="144" xfId="4" applyFont="1" applyFill="1" applyBorder="1" applyAlignment="1">
      <alignment horizontal="center" vertical="center"/>
    </xf>
    <xf numFmtId="0" fontId="23" fillId="2" borderId="145" xfId="4" applyFont="1" applyFill="1" applyBorder="1" applyAlignment="1">
      <alignment horizontal="center" vertical="center" wrapText="1"/>
    </xf>
    <xf numFmtId="2" fontId="6" fillId="2" borderId="146" xfId="4" applyNumberFormat="1" applyFont="1" applyFill="1" applyBorder="1" applyAlignment="1">
      <alignment horizontal="center" vertical="center" wrapText="1"/>
    </xf>
    <xf numFmtId="2" fontId="23" fillId="2" borderId="146" xfId="4" applyNumberFormat="1" applyFont="1" applyFill="1" applyBorder="1" applyAlignment="1">
      <alignment horizontal="center" vertical="center" wrapText="1"/>
    </xf>
    <xf numFmtId="2" fontId="23" fillId="2" borderId="147" xfId="4" applyNumberFormat="1" applyFont="1" applyFill="1" applyBorder="1" applyAlignment="1" applyProtection="1">
      <alignment horizontal="center" vertical="center" wrapText="1"/>
    </xf>
    <xf numFmtId="0" fontId="6" fillId="0" borderId="143" xfId="4" applyNumberFormat="1" applyFont="1" applyFill="1" applyBorder="1" applyAlignment="1">
      <alignment vertical="center"/>
    </xf>
    <xf numFmtId="2" fontId="6" fillId="0" borderId="100" xfId="4" applyNumberFormat="1" applyFont="1" applyFill="1" applyBorder="1" applyAlignment="1">
      <alignment horizontal="center" vertical="center"/>
    </xf>
    <xf numFmtId="2" fontId="23" fillId="0" borderId="100" xfId="4" applyNumberFormat="1" applyFont="1" applyFill="1" applyBorder="1" applyAlignment="1">
      <alignment horizontal="center" vertical="center"/>
    </xf>
    <xf numFmtId="2" fontId="23" fillId="0" borderId="144" xfId="4" applyNumberFormat="1" applyFont="1" applyFill="1" applyBorder="1" applyAlignment="1">
      <alignment horizontal="center" vertical="center"/>
    </xf>
    <xf numFmtId="0" fontId="6" fillId="0" borderId="145" xfId="4" applyNumberFormat="1" applyFont="1" applyFill="1" applyBorder="1" applyAlignment="1">
      <alignment vertical="center"/>
    </xf>
    <xf numFmtId="2" fontId="6" fillId="0" borderId="146" xfId="4" applyNumberFormat="1" applyFont="1" applyFill="1" applyBorder="1" applyAlignment="1">
      <alignment horizontal="center" vertical="center"/>
    </xf>
    <xf numFmtId="2" fontId="23" fillId="0" borderId="146" xfId="4" applyNumberFormat="1" applyFont="1" applyFill="1" applyBorder="1" applyAlignment="1">
      <alignment horizontal="center" vertical="center"/>
    </xf>
    <xf numFmtId="2" fontId="23" fillId="0" borderId="147" xfId="4" applyNumberFormat="1" applyFont="1" applyFill="1" applyBorder="1" applyAlignment="1">
      <alignment horizontal="center" vertical="center"/>
    </xf>
    <xf numFmtId="0" fontId="5" fillId="0" borderId="0" xfId="4" applyNumberFormat="1" applyFont="1" applyFill="1" applyBorder="1" applyAlignment="1">
      <alignment vertical="center"/>
    </xf>
    <xf numFmtId="0" fontId="47" fillId="2" borderId="0" xfId="4" applyNumberFormat="1" applyFont="1" applyFill="1" applyBorder="1" applyAlignment="1" applyProtection="1">
      <alignment vertical="top"/>
      <protection locked="0"/>
    </xf>
    <xf numFmtId="0" fontId="6" fillId="2" borderId="0" xfId="4" applyNumberFormat="1" applyFont="1" applyFill="1" applyBorder="1" applyAlignment="1" applyProtection="1">
      <alignment horizontal="left" vertical="center" wrapText="1"/>
      <protection locked="0"/>
    </xf>
    <xf numFmtId="0" fontId="23" fillId="7" borderId="148" xfId="4" applyNumberFormat="1" applyFont="1" applyFill="1" applyBorder="1" applyAlignment="1" applyProtection="1">
      <alignment horizontal="left" vertical="center" wrapText="1"/>
    </xf>
    <xf numFmtId="0" fontId="23" fillId="7" borderId="127" xfId="4" applyFont="1" applyFill="1" applyBorder="1" applyAlignment="1">
      <alignment horizontal="center" vertical="center" wrapText="1"/>
    </xf>
    <xf numFmtId="0" fontId="6" fillId="0" borderId="149" xfId="4" applyFont="1" applyFill="1" applyBorder="1" applyAlignment="1">
      <alignment horizontal="left" vertical="top" wrapText="1"/>
    </xf>
    <xf numFmtId="2" fontId="6" fillId="0" borderId="100" xfId="4" applyNumberFormat="1" applyFont="1" applyFill="1" applyBorder="1" applyAlignment="1">
      <alignment horizontal="center" vertical="center" wrapText="1"/>
    </xf>
    <xf numFmtId="2" fontId="23" fillId="0" borderId="95" xfId="4" applyNumberFormat="1" applyFont="1" applyFill="1" applyBorder="1" applyAlignment="1">
      <alignment horizontal="center" vertical="center" wrapText="1"/>
    </xf>
    <xf numFmtId="0" fontId="23" fillId="7" borderId="149" xfId="4" applyNumberFormat="1" applyFont="1" applyFill="1" applyBorder="1" applyAlignment="1" applyProtection="1">
      <alignment horizontal="left" vertical="center" wrapText="1"/>
    </xf>
    <xf numFmtId="2" fontId="6" fillId="7" borderId="100" xfId="4" applyNumberFormat="1" applyFont="1" applyFill="1" applyBorder="1" applyAlignment="1" applyProtection="1">
      <alignment horizontal="center" vertical="center" wrapText="1"/>
      <protection locked="0"/>
    </xf>
    <xf numFmtId="2" fontId="23" fillId="7" borderId="95" xfId="4" applyNumberFormat="1" applyFont="1" applyFill="1" applyBorder="1" applyAlignment="1" applyProtection="1">
      <alignment horizontal="center" vertical="center" wrapText="1"/>
      <protection locked="0"/>
    </xf>
    <xf numFmtId="0" fontId="6" fillId="0" borderId="66" xfId="4" applyNumberFormat="1" applyFont="1" applyFill="1" applyBorder="1" applyAlignment="1" applyProtection="1">
      <alignment horizontal="left" vertical="top" wrapText="1"/>
      <protection locked="0"/>
    </xf>
    <xf numFmtId="2" fontId="6" fillId="0" borderId="18" xfId="4" applyNumberFormat="1" applyFont="1" applyFill="1" applyBorder="1" applyAlignment="1" applyProtection="1">
      <alignment horizontal="center" vertical="center" wrapText="1"/>
      <protection locked="0"/>
    </xf>
    <xf numFmtId="2" fontId="23" fillId="0" borderId="150" xfId="4" applyNumberFormat="1" applyFont="1" applyFill="1" applyBorder="1" applyAlignment="1" applyProtection="1">
      <alignment horizontal="center" vertical="center" wrapText="1"/>
      <protection locked="0"/>
    </xf>
    <xf numFmtId="0" fontId="6" fillId="0" borderId="151" xfId="4" applyFont="1" applyFill="1" applyBorder="1" applyAlignment="1">
      <alignment horizontal="left" vertical="top" wrapText="1"/>
    </xf>
    <xf numFmtId="2" fontId="6" fillId="0" borderId="130" xfId="4" applyNumberFormat="1" applyFont="1" applyFill="1" applyBorder="1" applyAlignment="1">
      <alignment horizontal="center" vertical="center" wrapText="1"/>
    </xf>
    <xf numFmtId="2" fontId="23" fillId="0" borderId="97" xfId="4" applyNumberFormat="1" applyFont="1" applyFill="1" applyBorder="1" applyAlignment="1">
      <alignment horizontal="center" vertical="center" wrapText="1"/>
    </xf>
    <xf numFmtId="0" fontId="6" fillId="0" borderId="0" xfId="4" applyNumberFormat="1" applyFont="1" applyFill="1" applyBorder="1" applyAlignment="1" applyProtection="1">
      <alignment horizontal="left" vertical="top" wrapText="1"/>
      <protection locked="0"/>
    </xf>
    <xf numFmtId="0" fontId="23" fillId="7" borderId="152" xfId="4" applyNumberFormat="1" applyFont="1" applyFill="1" applyBorder="1" applyAlignment="1" applyProtection="1">
      <alignment horizontal="center" vertical="center" wrapText="1"/>
    </xf>
    <xf numFmtId="0" fontId="6" fillId="7" borderId="153" xfId="4" applyNumberFormat="1" applyFont="1" applyFill="1" applyBorder="1" applyAlignment="1" applyProtection="1">
      <alignment horizontal="center" vertical="center" wrapText="1"/>
    </xf>
    <xf numFmtId="0" fontId="23" fillId="7" borderId="154" xfId="4" applyFont="1" applyFill="1" applyBorder="1" applyAlignment="1">
      <alignment horizontal="center" vertical="center" wrapText="1"/>
    </xf>
    <xf numFmtId="0" fontId="6" fillId="7" borderId="154" xfId="4" applyFont="1" applyFill="1" applyBorder="1" applyAlignment="1">
      <alignment horizontal="center" vertical="center" wrapText="1"/>
    </xf>
    <xf numFmtId="2" fontId="6" fillId="0" borderId="100" xfId="4" quotePrefix="1" applyNumberFormat="1" applyFont="1" applyFill="1" applyBorder="1" applyAlignment="1">
      <alignment horizontal="center" vertical="center" wrapText="1"/>
    </xf>
    <xf numFmtId="0" fontId="23" fillId="7" borderId="153" xfId="4" applyNumberFormat="1" applyFont="1" applyFill="1" applyBorder="1" applyAlignment="1" applyProtection="1">
      <alignment horizontal="center" vertical="center" wrapText="1"/>
    </xf>
    <xf numFmtId="2" fontId="6" fillId="0" borderId="120" xfId="4" applyNumberFormat="1" applyFont="1" applyFill="1" applyBorder="1" applyAlignment="1">
      <alignment horizontal="center" vertical="center" wrapText="1"/>
    </xf>
    <xf numFmtId="2" fontId="6" fillId="0" borderId="120" xfId="4" quotePrefix="1" applyNumberFormat="1" applyFont="1" applyFill="1" applyBorder="1" applyAlignment="1">
      <alignment horizontal="center" vertical="center" wrapText="1"/>
    </xf>
    <xf numFmtId="2" fontId="23" fillId="0" borderId="155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/>
    <xf numFmtId="0" fontId="6" fillId="0" borderId="3" xfId="4" applyNumberFormat="1" applyFont="1" applyFill="1" applyBorder="1" applyAlignment="1"/>
    <xf numFmtId="0" fontId="6" fillId="0" borderId="5" xfId="4" applyNumberFormat="1" applyFont="1" applyFill="1" applyBorder="1" applyAlignment="1"/>
    <xf numFmtId="0" fontId="6" fillId="0" borderId="6" xfId="4" applyNumberFormat="1" applyFont="1" applyFill="1" applyBorder="1" applyAlignment="1"/>
    <xf numFmtId="0" fontId="6" fillId="0" borderId="8" xfId="4" applyNumberFormat="1" applyFont="1" applyFill="1" applyBorder="1" applyAlignment="1"/>
    <xf numFmtId="0" fontId="20" fillId="0" borderId="0" xfId="0" applyFont="1"/>
    <xf numFmtId="0" fontId="50" fillId="0" borderId="0" xfId="10" applyFont="1" applyAlignment="1" applyProtection="1"/>
    <xf numFmtId="0" fontId="11" fillId="0" borderId="0" xfId="3" applyFont="1" applyFill="1" applyBorder="1" applyAlignment="1">
      <alignment horizontal="left"/>
    </xf>
    <xf numFmtId="0" fontId="13" fillId="0" borderId="0" xfId="3" applyFont="1" applyBorder="1" applyAlignment="1">
      <alignment horizontal="left" vertical="center" wrapText="1"/>
    </xf>
    <xf numFmtId="0" fontId="12" fillId="0" borderId="9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7" fillId="0" borderId="0" xfId="3" applyFont="1" applyAlignment="1">
      <alignment horizontal="center"/>
    </xf>
    <xf numFmtId="2" fontId="12" fillId="0" borderId="0" xfId="3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7" fillId="0" borderId="0" xfId="3" applyFont="1" applyAlignment="1">
      <alignment horizontal="center" vertical="top"/>
    </xf>
    <xf numFmtId="2" fontId="10" fillId="0" borderId="26" xfId="3" applyNumberFormat="1" applyFont="1" applyFill="1" applyBorder="1" applyAlignment="1">
      <alignment horizontal="center" vertical="center"/>
    </xf>
    <xf numFmtId="2" fontId="10" fillId="0" borderId="7" xfId="3" applyNumberFormat="1" applyFont="1" applyFill="1" applyBorder="1" applyAlignment="1">
      <alignment horizontal="center" vertical="center"/>
    </xf>
    <xf numFmtId="2" fontId="10" fillId="0" borderId="8" xfId="3" applyNumberFormat="1" applyFont="1" applyFill="1" applyBorder="1" applyAlignment="1">
      <alignment horizontal="center" vertical="center"/>
    </xf>
    <xf numFmtId="2" fontId="10" fillId="0" borderId="60" xfId="3" applyNumberFormat="1" applyFont="1" applyFill="1" applyBorder="1" applyAlignment="1">
      <alignment horizontal="center" vertical="center"/>
    </xf>
    <xf numFmtId="2" fontId="10" fillId="0" borderId="59" xfId="3" applyNumberFormat="1" applyFont="1" applyFill="1" applyBorder="1" applyAlignment="1">
      <alignment horizontal="center" vertical="center"/>
    </xf>
    <xf numFmtId="2" fontId="10" fillId="0" borderId="61" xfId="3" applyNumberFormat="1" applyFont="1" applyFill="1" applyBorder="1" applyAlignment="1">
      <alignment horizontal="center" vertical="center"/>
    </xf>
    <xf numFmtId="2" fontId="10" fillId="0" borderId="63" xfId="3" applyNumberFormat="1" applyFont="1" applyFill="1" applyBorder="1" applyAlignment="1">
      <alignment horizontal="center" vertical="center"/>
    </xf>
    <xf numFmtId="2" fontId="10" fillId="0" borderId="62" xfId="3" applyNumberFormat="1" applyFont="1" applyFill="1" applyBorder="1" applyAlignment="1">
      <alignment horizontal="center" vertical="center"/>
    </xf>
    <xf numFmtId="2" fontId="10" fillId="0" borderId="64" xfId="3" applyNumberFormat="1" applyFont="1" applyFill="1" applyBorder="1" applyAlignment="1">
      <alignment horizontal="center" vertical="center"/>
    </xf>
    <xf numFmtId="0" fontId="29" fillId="0" borderId="0" xfId="4" applyNumberFormat="1" applyFont="1" applyFill="1" applyBorder="1" applyAlignment="1">
      <alignment horizontal="center" vertical="distributed"/>
    </xf>
    <xf numFmtId="0" fontId="11" fillId="0" borderId="0" xfId="3" applyFont="1" applyFill="1" applyBorder="1" applyAlignment="1">
      <alignment horizontal="left" wrapText="1"/>
    </xf>
    <xf numFmtId="0" fontId="17" fillId="0" borderId="0" xfId="4" applyNumberFormat="1" applyFont="1" applyFill="1" applyBorder="1" applyAlignment="1">
      <alignment horizontal="center" vertical="center"/>
    </xf>
    <xf numFmtId="0" fontId="29" fillId="0" borderId="0" xfId="4" applyNumberFormat="1" applyFont="1" applyFill="1" applyBorder="1" applyAlignment="1">
      <alignment horizontal="center" vertical="center"/>
    </xf>
    <xf numFmtId="0" fontId="4" fillId="0" borderId="0" xfId="4" applyNumberFormat="1" applyFont="1" applyFill="1" applyBorder="1" applyAlignment="1">
      <alignment horizontal="center" vertical="center"/>
    </xf>
    <xf numFmtId="0" fontId="28" fillId="0" borderId="0" xfId="4" applyNumberFormat="1" applyFont="1" applyFill="1" applyBorder="1" applyAlignment="1">
      <alignment horizontal="center" vertical="distributed"/>
    </xf>
    <xf numFmtId="0" fontId="28" fillId="0" borderId="7" xfId="4" applyNumberFormat="1" applyFont="1" applyFill="1" applyBorder="1" applyAlignment="1">
      <alignment horizontal="center" vertical="distributed"/>
    </xf>
    <xf numFmtId="0" fontId="4" fillId="0" borderId="0" xfId="4" applyNumberFormat="1" applyFont="1" applyFill="1" applyBorder="1" applyAlignment="1">
      <alignment horizontal="center" vertical="center" wrapText="1"/>
    </xf>
    <xf numFmtId="0" fontId="23" fillId="0" borderId="0" xfId="4" applyNumberFormat="1" applyFont="1" applyFill="1" applyBorder="1" applyAlignment="1">
      <alignment horizontal="center" vertical="distributed"/>
    </xf>
    <xf numFmtId="0" fontId="23" fillId="0" borderId="0" xfId="4" applyNumberFormat="1" applyFont="1" applyFill="1" applyBorder="1" applyAlignment="1">
      <alignment horizontal="center" vertical="distributed" wrapText="1"/>
    </xf>
    <xf numFmtId="0" fontId="23" fillId="0" borderId="7" xfId="4" applyNumberFormat="1" applyFont="1" applyFill="1" applyBorder="1" applyAlignment="1">
      <alignment horizontal="center" vertical="distributed" wrapText="1"/>
    </xf>
    <xf numFmtId="0" fontId="13" fillId="0" borderId="9" xfId="3" applyFont="1" applyBorder="1" applyAlignment="1">
      <alignment horizontal="left" vertical="center" wrapText="1"/>
    </xf>
    <xf numFmtId="0" fontId="13" fillId="0" borderId="10" xfId="3" applyFont="1" applyBorder="1" applyAlignment="1">
      <alignment horizontal="left" vertical="center" wrapText="1"/>
    </xf>
    <xf numFmtId="0" fontId="13" fillId="0" borderId="11" xfId="3" applyFont="1" applyBorder="1" applyAlignment="1">
      <alignment horizontal="left" vertical="center" wrapText="1"/>
    </xf>
    <xf numFmtId="0" fontId="4" fillId="0" borderId="0" xfId="3" applyNumberFormat="1" applyFont="1" applyFill="1" applyBorder="1" applyAlignment="1">
      <alignment horizontal="center" vertical="center" wrapText="1"/>
    </xf>
    <xf numFmtId="0" fontId="23" fillId="0" borderId="0" xfId="3" applyNumberFormat="1" applyFont="1" applyFill="1" applyBorder="1" applyAlignment="1">
      <alignment horizontal="center" vertical="center"/>
    </xf>
    <xf numFmtId="2" fontId="23" fillId="2" borderId="9" xfId="3" applyNumberFormat="1" applyFont="1" applyFill="1" applyBorder="1" applyAlignment="1" applyProtection="1">
      <alignment horizontal="center" vertical="center" wrapText="1"/>
    </xf>
    <xf numFmtId="2" fontId="23" fillId="2" borderId="10" xfId="3" applyNumberFormat="1" applyFont="1" applyFill="1" applyBorder="1" applyAlignment="1" applyProtection="1">
      <alignment horizontal="center" vertical="center" wrapText="1"/>
    </xf>
    <xf numFmtId="2" fontId="23" fillId="2" borderId="11" xfId="3" applyNumberFormat="1" applyFont="1" applyFill="1" applyBorder="1" applyAlignment="1" applyProtection="1">
      <alignment horizontal="center" vertical="center" wrapText="1"/>
    </xf>
    <xf numFmtId="0" fontId="23" fillId="2" borderId="0" xfId="5" applyFont="1" applyFill="1" applyAlignment="1">
      <alignment horizontal="center" vertical="center"/>
    </xf>
    <xf numFmtId="0" fontId="11" fillId="0" borderId="0" xfId="3" applyFont="1" applyFill="1" applyBorder="1" applyAlignment="1">
      <alignment horizontal="left" vertical="center" wrapText="1"/>
    </xf>
    <xf numFmtId="0" fontId="13" fillId="0" borderId="7" xfId="3" applyFont="1" applyBorder="1" applyAlignment="1">
      <alignment horizontal="left" vertical="top" wrapText="1"/>
    </xf>
    <xf numFmtId="166" fontId="12" fillId="2" borderId="1" xfId="6" applyNumberFormat="1" applyFont="1" applyFill="1" applyBorder="1" applyAlignment="1" applyProtection="1">
      <alignment horizontal="center" vertical="center" wrapText="1"/>
    </xf>
    <xf numFmtId="166" fontId="12" fillId="2" borderId="2" xfId="6" applyNumberFormat="1" applyFont="1" applyFill="1" applyBorder="1" applyAlignment="1" applyProtection="1">
      <alignment horizontal="center" vertical="center" wrapText="1"/>
    </xf>
    <xf numFmtId="166" fontId="12" fillId="2" borderId="3" xfId="6" applyNumberFormat="1" applyFont="1" applyFill="1" applyBorder="1" applyAlignment="1" applyProtection="1">
      <alignment horizontal="center" vertical="center" wrapText="1"/>
    </xf>
    <xf numFmtId="166" fontId="12" fillId="2" borderId="6" xfId="6" applyNumberFormat="1" applyFont="1" applyFill="1" applyBorder="1" applyAlignment="1" applyProtection="1">
      <alignment horizontal="center" vertical="center" wrapText="1"/>
    </xf>
    <xf numFmtId="166" fontId="12" fillId="2" borderId="7" xfId="6" applyNumberFormat="1" applyFont="1" applyFill="1" applyBorder="1" applyAlignment="1" applyProtection="1">
      <alignment horizontal="center" vertical="center" wrapText="1"/>
    </xf>
    <xf numFmtId="166" fontId="12" fillId="2" borderId="8" xfId="6" applyNumberFormat="1" applyFont="1" applyFill="1" applyBorder="1" applyAlignment="1" applyProtection="1">
      <alignment horizontal="center" vertical="center" wrapText="1"/>
    </xf>
    <xf numFmtId="166" fontId="4" fillId="2" borderId="0" xfId="6" quotePrefix="1" applyNumberFormat="1" applyFont="1" applyFill="1" applyBorder="1" applyAlignment="1" applyProtection="1">
      <alignment horizontal="center"/>
    </xf>
    <xf numFmtId="166" fontId="22" fillId="2" borderId="0" xfId="6" applyNumberFormat="1" applyFont="1" applyFill="1" applyBorder="1" applyAlignment="1" applyProtection="1">
      <alignment horizontal="center" vertical="center"/>
    </xf>
    <xf numFmtId="166" fontId="12" fillId="2" borderId="9" xfId="6" applyNumberFormat="1" applyFont="1" applyFill="1" applyBorder="1" applyAlignment="1" applyProtection="1">
      <alignment horizontal="center" vertical="center"/>
    </xf>
    <xf numFmtId="166" fontId="12" fillId="2" borderId="10" xfId="6" applyNumberFormat="1" applyFont="1" applyFill="1" applyBorder="1" applyAlignment="1" applyProtection="1">
      <alignment horizontal="center" vertical="center"/>
    </xf>
    <xf numFmtId="166" fontId="12" fillId="2" borderId="11" xfId="6" applyNumberFormat="1" applyFont="1" applyFill="1" applyBorder="1" applyAlignment="1" applyProtection="1">
      <alignment horizontal="center" vertical="center"/>
    </xf>
    <xf numFmtId="166" fontId="13" fillId="2" borderId="0" xfId="6" applyNumberFormat="1" applyFont="1" applyFill="1" applyBorder="1" applyAlignment="1" applyProtection="1">
      <alignment horizontal="center"/>
    </xf>
    <xf numFmtId="166" fontId="4" fillId="2" borderId="0" xfId="6" applyNumberFormat="1" applyFont="1" applyFill="1" applyBorder="1" applyAlignment="1" applyProtection="1">
      <alignment horizontal="center"/>
    </xf>
    <xf numFmtId="166" fontId="4" fillId="2" borderId="0" xfId="6" quotePrefix="1" applyNumberFormat="1" applyFont="1" applyFill="1" applyBorder="1" applyAlignment="1" applyProtection="1">
      <alignment horizontal="center" vertical="center" wrapText="1"/>
    </xf>
    <xf numFmtId="166" fontId="4" fillId="2" borderId="0" xfId="6" applyNumberFormat="1" applyFont="1" applyFill="1" applyBorder="1" applyAlignment="1" applyProtection="1">
      <alignment horizontal="center" vertical="center" wrapText="1"/>
    </xf>
    <xf numFmtId="166" fontId="22" fillId="2" borderId="0" xfId="6" applyNumberFormat="1" applyFont="1" applyFill="1" applyBorder="1" applyAlignment="1" applyProtection="1">
      <alignment horizontal="center"/>
    </xf>
    <xf numFmtId="166" fontId="14" fillId="2" borderId="0" xfId="6" applyNumberFormat="1" applyFont="1" applyFill="1" applyBorder="1" applyAlignment="1" applyProtection="1">
      <alignment horizontal="center"/>
    </xf>
    <xf numFmtId="0" fontId="23" fillId="0" borderId="1" xfId="4" applyNumberFormat="1" applyFont="1" applyFill="1" applyBorder="1" applyAlignment="1">
      <alignment horizontal="center" wrapText="1"/>
    </xf>
    <xf numFmtId="0" fontId="23" fillId="0" borderId="4" xfId="4" applyNumberFormat="1" applyFont="1" applyFill="1" applyBorder="1" applyAlignment="1">
      <alignment horizontal="center" wrapText="1"/>
    </xf>
    <xf numFmtId="0" fontId="13" fillId="0" borderId="0" xfId="3" applyFont="1" applyBorder="1" applyAlignment="1">
      <alignment horizontal="left" vertical="top" wrapText="1"/>
    </xf>
    <xf numFmtId="0" fontId="6" fillId="0" borderId="0" xfId="4" applyNumberFormat="1" applyFont="1" applyFill="1" applyBorder="1" applyAlignment="1">
      <alignment horizontal="center" vertical="center"/>
    </xf>
    <xf numFmtId="0" fontId="23" fillId="7" borderId="12" xfId="4" applyNumberFormat="1" applyFont="1" applyFill="1" applyBorder="1" applyAlignment="1">
      <alignment horizontal="center" vertical="center" wrapText="1"/>
    </xf>
    <xf numFmtId="0" fontId="23" fillId="7" borderId="14" xfId="4" applyNumberFormat="1" applyFont="1" applyFill="1" applyBorder="1" applyAlignment="1">
      <alignment horizontal="center" vertical="center" wrapText="1"/>
    </xf>
    <xf numFmtId="0" fontId="23" fillId="7" borderId="106" xfId="4" applyNumberFormat="1" applyFont="1" applyFill="1" applyBorder="1" applyAlignment="1">
      <alignment horizontal="center" vertical="center" wrapText="1"/>
    </xf>
    <xf numFmtId="0" fontId="5" fillId="2" borderId="125" xfId="4" applyNumberFormat="1" applyFont="1" applyFill="1" applyBorder="1" applyAlignment="1" applyProtection="1">
      <alignment horizontal="center" vertical="center"/>
    </xf>
    <xf numFmtId="0" fontId="28" fillId="2" borderId="66" xfId="4" applyNumberFormat="1" applyFont="1" applyFill="1" applyBorder="1" applyAlignment="1" applyProtection="1">
      <alignment horizontal="center" vertical="top" wrapText="1"/>
    </xf>
    <xf numFmtId="0" fontId="28" fillId="2" borderId="0" xfId="4" applyNumberFormat="1" applyFont="1" applyFill="1" applyBorder="1" applyAlignment="1" applyProtection="1">
      <alignment horizontal="center" vertical="top" wrapText="1"/>
    </xf>
    <xf numFmtId="0" fontId="28" fillId="2" borderId="68" xfId="4" applyNumberFormat="1" applyFont="1" applyFill="1" applyBorder="1" applyAlignment="1" applyProtection="1">
      <alignment horizontal="center" vertical="top" wrapText="1"/>
    </xf>
    <xf numFmtId="0" fontId="5" fillId="2" borderId="0" xfId="4" applyNumberFormat="1" applyFont="1" applyFill="1" applyBorder="1" applyAlignment="1" applyProtection="1">
      <alignment horizontal="center" vertical="center"/>
    </xf>
    <xf numFmtId="166" fontId="12" fillId="2" borderId="0" xfId="6" applyNumberFormat="1" applyFont="1" applyFill="1" applyBorder="1" applyAlignment="1" applyProtection="1">
      <alignment horizontal="center" vertical="center"/>
    </xf>
    <xf numFmtId="0" fontId="23" fillId="7" borderId="137" xfId="4" applyFont="1" applyFill="1" applyBorder="1" applyAlignment="1">
      <alignment horizontal="center" vertical="center" wrapText="1"/>
    </xf>
    <xf numFmtId="0" fontId="23" fillId="7" borderId="143" xfId="4" applyFont="1" applyFill="1" applyBorder="1" applyAlignment="1">
      <alignment horizontal="center" vertical="center" wrapText="1"/>
    </xf>
    <xf numFmtId="0" fontId="23" fillId="7" borderId="83" xfId="4" applyFont="1" applyFill="1" applyBorder="1" applyAlignment="1">
      <alignment horizontal="center" vertical="center" wrapText="1"/>
    </xf>
    <xf numFmtId="0" fontId="23" fillId="7" borderId="140" xfId="4" applyFont="1" applyFill="1" applyBorder="1" applyAlignment="1">
      <alignment horizontal="center" vertical="center" wrapText="1"/>
    </xf>
    <xf numFmtId="0" fontId="23" fillId="7" borderId="141" xfId="4" applyFont="1" applyFill="1" applyBorder="1" applyAlignment="1">
      <alignment horizontal="center" vertical="center" wrapText="1"/>
    </xf>
    <xf numFmtId="0" fontId="23" fillId="7" borderId="142" xfId="4" applyFont="1" applyFill="1" applyBorder="1" applyAlignment="1">
      <alignment horizontal="center" vertical="center" wrapText="1"/>
    </xf>
    <xf numFmtId="0" fontId="46" fillId="2" borderId="0" xfId="4" applyNumberFormat="1" applyFont="1" applyFill="1" applyBorder="1" applyAlignment="1" applyProtection="1">
      <alignment horizontal="right" vertical="top" wrapText="1"/>
    </xf>
    <xf numFmtId="0" fontId="45" fillId="0" borderId="0" xfId="4" applyNumberFormat="1" applyFont="1" applyFill="1" applyBorder="1" applyAlignment="1"/>
    <xf numFmtId="0" fontId="5" fillId="2" borderId="0" xfId="4" applyNumberFormat="1" applyFont="1" applyFill="1" applyBorder="1" applyAlignment="1" applyProtection="1">
      <alignment horizontal="center" vertical="top"/>
    </xf>
    <xf numFmtId="0" fontId="23" fillId="7" borderId="138" xfId="4" applyFont="1" applyFill="1" applyBorder="1" applyAlignment="1">
      <alignment horizontal="center" vertical="center" wrapText="1"/>
    </xf>
    <xf numFmtId="0" fontId="23" fillId="7" borderId="59" xfId="4" applyFont="1" applyFill="1" applyBorder="1" applyAlignment="1">
      <alignment horizontal="center" vertical="center" wrapText="1"/>
    </xf>
    <xf numFmtId="0" fontId="23" fillId="7" borderId="139" xfId="4" applyFont="1" applyFill="1" applyBorder="1" applyAlignment="1">
      <alignment horizontal="center" vertical="center" wrapText="1"/>
    </xf>
    <xf numFmtId="0" fontId="10" fillId="0" borderId="4" xfId="4" applyNumberFormat="1" applyFont="1" applyFill="1" applyBorder="1" applyAlignment="1">
      <alignment horizontal="center" wrapText="1"/>
    </xf>
    <xf numFmtId="0" fontId="10" fillId="0" borderId="0" xfId="4" applyNumberFormat="1" applyFont="1" applyFill="1" applyBorder="1" applyAlignment="1">
      <alignment horizontal="center" wrapText="1"/>
    </xf>
    <xf numFmtId="0" fontId="10" fillId="0" borderId="5" xfId="4" applyNumberFormat="1" applyFont="1" applyFill="1" applyBorder="1" applyAlignment="1">
      <alignment horizontal="center" wrapText="1"/>
    </xf>
    <xf numFmtId="0" fontId="49" fillId="0" borderId="4" xfId="10" applyNumberFormat="1" applyFont="1" applyFill="1" applyBorder="1" applyAlignment="1" applyProtection="1">
      <alignment horizontal="center"/>
    </xf>
    <xf numFmtId="0" fontId="49" fillId="0" borderId="0" xfId="10" applyNumberFormat="1" applyFont="1" applyFill="1" applyBorder="1" applyAlignment="1" applyProtection="1">
      <alignment horizontal="center"/>
    </xf>
    <xf numFmtId="0" fontId="49" fillId="0" borderId="5" xfId="10" applyNumberFormat="1" applyFont="1" applyFill="1" applyBorder="1" applyAlignment="1" applyProtection="1">
      <alignment horizontal="center"/>
    </xf>
    <xf numFmtId="0" fontId="4" fillId="2" borderId="0" xfId="4" applyNumberFormat="1" applyFont="1" applyFill="1" applyBorder="1" applyAlignment="1" applyProtection="1">
      <alignment horizontal="center" vertical="center"/>
    </xf>
    <xf numFmtId="0" fontId="23" fillId="0" borderId="0" xfId="4" applyNumberFormat="1" applyFont="1" applyFill="1" applyBorder="1" applyAlignment="1">
      <alignment horizontal="center" vertical="center"/>
    </xf>
    <xf numFmtId="0" fontId="6" fillId="0" borderId="0" xfId="4" applyFont="1" applyFill="1" applyBorder="1" applyAlignment="1">
      <alignment horizontal="left" vertical="top" wrapText="1"/>
    </xf>
    <xf numFmtId="0" fontId="23" fillId="0" borderId="125" xfId="4" applyNumberFormat="1" applyFont="1" applyFill="1" applyBorder="1" applyAlignment="1">
      <alignment horizontal="center"/>
    </xf>
  </cellXfs>
  <cellStyles count="11">
    <cellStyle name="Hipervínculo" xfId="10" builtinId="8"/>
    <cellStyle name="Normal" xfId="0" builtinId="0"/>
    <cellStyle name="Normal 2" xfId="2"/>
    <cellStyle name="Normal 2 2" xfId="3"/>
    <cellStyle name="Normal 2 3" xfId="4"/>
    <cellStyle name="Normal 3 2" xfId="7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14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60</xdr:row>
          <xdr:rowOff>9525</xdr:rowOff>
        </xdr:from>
        <xdr:to>
          <xdr:col>6</xdr:col>
          <xdr:colOff>1400175</xdr:colOff>
          <xdr:row>89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</xdr:colOff>
      <xdr:row>51</xdr:row>
      <xdr:rowOff>595840</xdr:rowOff>
    </xdr:from>
    <xdr:to>
      <xdr:col>6</xdr:col>
      <xdr:colOff>1866900</xdr:colOff>
      <xdr:row>69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13335" y="13435540"/>
          <a:ext cx="12683490" cy="3652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Descenso del precio medio en árbol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(-3,70 %). Ha finalizado la campaña de la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Bajada de precio en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(-8,96 %) y 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Red Delicious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(-2,27 %). Mientras que las peras repiten cotización.</a:t>
          </a:r>
          <a:endParaRPr lang="es-ES" sz="1100" b="1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 semana se han producido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generalizadas, siendo las más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destacadas, el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(21,62%)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blanca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(22,25%). La unica bajada es la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(-1,71%).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(=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Semana de pocos cambios,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repiten los precios precio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 y los 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higos y brebas.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Mientras que sube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sin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(6,45%). </a:t>
          </a:r>
          <a:endParaRPr lang="es-ES" sz="1100" b="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Comportamiento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dispar en las hortalizas, destacan las subidas de la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(15,68%)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ajo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(13,75%). Entre las bajadas, las más significativas son: 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 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(-13,89%) y </a:t>
          </a:r>
          <a:r>
            <a:rPr lang="es-ES" sz="1100" b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 b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(-10,05%).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Estabilidad en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(0,21%).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53</xdr:row>
          <xdr:rowOff>161925</xdr:rowOff>
        </xdr:from>
        <xdr:to>
          <xdr:col>6</xdr:col>
          <xdr:colOff>1428750</xdr:colOff>
          <xdr:row>72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44760</v>
          </cell>
          <cell r="H13">
            <v>44761</v>
          </cell>
          <cell r="I13">
            <v>44762</v>
          </cell>
          <cell r="J13">
            <v>44763</v>
          </cell>
          <cell r="K13">
            <v>44764</v>
          </cell>
          <cell r="L13">
            <v>44765</v>
          </cell>
          <cell r="M13">
            <v>44766</v>
          </cell>
        </row>
      </sheetData>
      <sheetData sheetId="1">
        <row r="12">
          <cell r="G12" t="str">
            <v>PRECIO MEDIO PONDERADO SEMANAL NACIONAL</v>
          </cell>
        </row>
        <row r="13">
          <cell r="G13" t="str">
            <v>Semana 29- 2022: 11/07-17/07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85"/>
  </cols>
  <sheetData>
    <row r="1" spans="1:5">
      <c r="A1" s="685" t="s">
        <v>794</v>
      </c>
    </row>
    <row r="2" spans="1:5">
      <c r="A2" s="685" t="s">
        <v>795</v>
      </c>
    </row>
    <row r="3" spans="1:5">
      <c r="A3" s="685" t="s">
        <v>796</v>
      </c>
    </row>
    <row r="4" spans="1:5">
      <c r="A4" s="686" t="s">
        <v>797</v>
      </c>
      <c r="B4" s="686"/>
      <c r="C4" s="686"/>
      <c r="D4" s="686"/>
      <c r="E4" s="686"/>
    </row>
    <row r="5" spans="1:5">
      <c r="A5" s="686" t="s">
        <v>817</v>
      </c>
      <c r="B5" s="686"/>
      <c r="C5" s="686"/>
      <c r="D5" s="686"/>
      <c r="E5" s="686"/>
    </row>
    <row r="7" spans="1:5">
      <c r="A7" s="685" t="s">
        <v>798</v>
      </c>
    </row>
    <row r="8" spans="1:5">
      <c r="A8" s="686" t="s">
        <v>799</v>
      </c>
      <c r="B8" s="686"/>
      <c r="C8" s="686"/>
      <c r="D8" s="686"/>
      <c r="E8" s="686"/>
    </row>
    <row r="10" spans="1:5">
      <c r="A10" s="685" t="s">
        <v>800</v>
      </c>
    </row>
    <row r="11" spans="1:5">
      <c r="A11" s="685" t="s">
        <v>801</v>
      </c>
    </row>
    <row r="12" spans="1:5">
      <c r="A12" s="686" t="s">
        <v>818</v>
      </c>
      <c r="B12" s="686"/>
      <c r="C12" s="686"/>
      <c r="D12" s="686"/>
      <c r="E12" s="686"/>
    </row>
    <row r="13" spans="1:5">
      <c r="A13" s="686" t="s">
        <v>819</v>
      </c>
      <c r="B13" s="686"/>
      <c r="C13" s="686"/>
      <c r="D13" s="686"/>
      <c r="E13" s="686"/>
    </row>
    <row r="14" spans="1:5">
      <c r="A14" s="686" t="s">
        <v>820</v>
      </c>
      <c r="B14" s="686"/>
      <c r="C14" s="686"/>
      <c r="D14" s="686"/>
      <c r="E14" s="686"/>
    </row>
    <row r="15" spans="1:5">
      <c r="A15" s="686" t="s">
        <v>821</v>
      </c>
      <c r="B15" s="686"/>
      <c r="C15" s="686"/>
      <c r="D15" s="686"/>
      <c r="E15" s="686"/>
    </row>
    <row r="16" spans="1:5">
      <c r="A16" s="686" t="s">
        <v>822</v>
      </c>
      <c r="B16" s="686"/>
      <c r="C16" s="686"/>
      <c r="D16" s="686"/>
      <c r="E16" s="686"/>
    </row>
    <row r="17" spans="1:5">
      <c r="A17" s="685" t="s">
        <v>802</v>
      </c>
    </row>
    <row r="18" spans="1:5">
      <c r="A18" s="685" t="s">
        <v>803</v>
      </c>
    </row>
    <row r="19" spans="1:5">
      <c r="A19" s="686" t="s">
        <v>804</v>
      </c>
      <c r="B19" s="686"/>
      <c r="C19" s="686"/>
      <c r="D19" s="686"/>
      <c r="E19" s="686"/>
    </row>
    <row r="20" spans="1:5">
      <c r="A20" s="686" t="s">
        <v>823</v>
      </c>
      <c r="B20" s="686"/>
      <c r="C20" s="686"/>
      <c r="D20" s="686"/>
      <c r="E20" s="686"/>
    </row>
    <row r="21" spans="1:5">
      <c r="A21" s="685" t="s">
        <v>805</v>
      </c>
    </row>
    <row r="22" spans="1:5">
      <c r="A22" s="686" t="s">
        <v>806</v>
      </c>
      <c r="B22" s="686"/>
      <c r="C22" s="686"/>
      <c r="D22" s="686"/>
      <c r="E22" s="686"/>
    </row>
    <row r="23" spans="1:5">
      <c r="A23" s="686" t="s">
        <v>807</v>
      </c>
      <c r="B23" s="686"/>
      <c r="C23" s="686"/>
      <c r="D23" s="686"/>
      <c r="E23" s="686"/>
    </row>
    <row r="24" spans="1:5">
      <c r="A24" s="685" t="s">
        <v>808</v>
      </c>
    </row>
    <row r="25" spans="1:5">
      <c r="A25" s="685" t="s">
        <v>809</v>
      </c>
    </row>
    <row r="26" spans="1:5">
      <c r="A26" s="686" t="s">
        <v>824</v>
      </c>
      <c r="B26" s="686"/>
      <c r="C26" s="686"/>
      <c r="D26" s="686"/>
      <c r="E26" s="686"/>
    </row>
    <row r="27" spans="1:5">
      <c r="A27" s="686" t="s">
        <v>825</v>
      </c>
      <c r="B27" s="686"/>
      <c r="C27" s="686"/>
      <c r="D27" s="686"/>
      <c r="E27" s="686"/>
    </row>
    <row r="28" spans="1:5">
      <c r="A28" s="686" t="s">
        <v>826</v>
      </c>
      <c r="B28" s="686"/>
      <c r="C28" s="686"/>
      <c r="D28" s="686"/>
      <c r="E28" s="686"/>
    </row>
    <row r="29" spans="1:5">
      <c r="A29" s="685" t="s">
        <v>810</v>
      </c>
    </row>
    <row r="30" spans="1:5">
      <c r="A30" s="686" t="s">
        <v>811</v>
      </c>
      <c r="B30" s="686"/>
      <c r="C30" s="686"/>
      <c r="D30" s="686"/>
      <c r="E30" s="686"/>
    </row>
    <row r="31" spans="1:5">
      <c r="A31" s="685" t="s">
        <v>812</v>
      </c>
    </row>
    <row r="32" spans="1:5">
      <c r="A32" s="686" t="s">
        <v>813</v>
      </c>
      <c r="B32" s="686"/>
      <c r="C32" s="686"/>
      <c r="D32" s="686"/>
      <c r="E32" s="686"/>
    </row>
    <row r="33" spans="1:5">
      <c r="A33" s="686" t="s">
        <v>814</v>
      </c>
      <c r="B33" s="686"/>
      <c r="C33" s="686"/>
      <c r="D33" s="686"/>
      <c r="E33" s="686"/>
    </row>
    <row r="34" spans="1:5">
      <c r="A34" s="686" t="s">
        <v>815</v>
      </c>
      <c r="B34" s="686"/>
      <c r="C34" s="686"/>
      <c r="D34" s="686"/>
      <c r="E34" s="686"/>
    </row>
    <row r="35" spans="1:5">
      <c r="A35" s="686" t="s">
        <v>816</v>
      </c>
      <c r="B35" s="686"/>
      <c r="C35" s="686"/>
      <c r="D35" s="686"/>
      <c r="E35" s="686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"/>
  <sheetViews>
    <sheetView showGridLines="0" zoomScale="75" zoomScaleNormal="75" zoomScaleSheetLayoutView="100" workbookViewId="0"/>
  </sheetViews>
  <sheetFormatPr baseColWidth="10" defaultColWidth="12.5703125" defaultRowHeight="15"/>
  <cols>
    <col min="1" max="1" width="2.7109375" style="340" customWidth="1"/>
    <col min="2" max="2" width="20.5703125" style="341" customWidth="1"/>
    <col min="3" max="3" width="12" style="341" bestFit="1" customWidth="1"/>
    <col min="4" max="4" width="35.42578125" style="341" bestFit="1" customWidth="1"/>
    <col min="5" max="5" width="8.140625" style="341" customWidth="1"/>
    <col min="6" max="6" width="27" style="341" bestFit="1" customWidth="1"/>
    <col min="7" max="13" width="10.7109375" style="341" customWidth="1"/>
    <col min="14" max="14" width="14.7109375" style="341" customWidth="1"/>
    <col min="15" max="15" width="2.140625" style="342" customWidth="1"/>
    <col min="16" max="16" width="8.140625" style="342" customWidth="1"/>
    <col min="17" max="17" width="12.5703125" style="342"/>
    <col min="18" max="19" width="14.7109375" style="342" bestFit="1" customWidth="1"/>
    <col min="20" max="20" width="12.85546875" style="342" bestFit="1" customWidth="1"/>
    <col min="21" max="16384" width="12.5703125" style="342"/>
  </cols>
  <sheetData>
    <row r="1" spans="1:21" ht="11.25" customHeight="1"/>
    <row r="2" spans="1:21">
      <c r="J2" s="343"/>
      <c r="K2" s="343"/>
      <c r="L2" s="344"/>
      <c r="M2" s="344"/>
      <c r="N2" s="345"/>
      <c r="O2" s="346"/>
    </row>
    <row r="3" spans="1:21" ht="0.75" customHeight="1">
      <c r="J3" s="343"/>
      <c r="K3" s="343"/>
      <c r="L3" s="344"/>
      <c r="M3" s="344"/>
      <c r="N3" s="344"/>
      <c r="O3" s="346"/>
    </row>
    <row r="4" spans="1:21" ht="27" customHeight="1">
      <c r="B4" s="726" t="s">
        <v>309</v>
      </c>
      <c r="C4" s="726"/>
      <c r="D4" s="726"/>
      <c r="E4" s="726"/>
      <c r="F4" s="726"/>
      <c r="G4" s="726"/>
      <c r="H4" s="726"/>
      <c r="I4" s="726"/>
      <c r="J4" s="726"/>
      <c r="K4" s="726"/>
      <c r="L4" s="726"/>
      <c r="M4" s="726"/>
      <c r="N4" s="726"/>
      <c r="O4" s="347"/>
    </row>
    <row r="5" spans="1:21" ht="26.25" customHeight="1" thickBot="1">
      <c r="B5" s="727" t="s">
        <v>310</v>
      </c>
      <c r="C5" s="727"/>
      <c r="D5" s="727"/>
      <c r="E5" s="727"/>
      <c r="F5" s="727"/>
      <c r="G5" s="727"/>
      <c r="H5" s="727"/>
      <c r="I5" s="727"/>
      <c r="J5" s="727"/>
      <c r="K5" s="727"/>
      <c r="L5" s="727"/>
      <c r="M5" s="727"/>
      <c r="N5" s="727"/>
      <c r="O5" s="348"/>
    </row>
    <row r="6" spans="1:21" ht="24.75" customHeight="1">
      <c r="B6" s="728" t="s">
        <v>311</v>
      </c>
      <c r="C6" s="729"/>
      <c r="D6" s="729"/>
      <c r="E6" s="729"/>
      <c r="F6" s="729"/>
      <c r="G6" s="729"/>
      <c r="H6" s="729"/>
      <c r="I6" s="729"/>
      <c r="J6" s="729"/>
      <c r="K6" s="729"/>
      <c r="L6" s="729"/>
      <c r="M6" s="729"/>
      <c r="N6" s="730"/>
      <c r="O6" s="348"/>
    </row>
    <row r="7" spans="1:21" ht="19.5" customHeight="1" thickBot="1">
      <c r="B7" s="731" t="s">
        <v>312</v>
      </c>
      <c r="C7" s="732"/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3"/>
      <c r="O7" s="348"/>
      <c r="Q7" s="341"/>
    </row>
    <row r="8" spans="1:21" ht="16.5" customHeight="1">
      <c r="B8" s="734" t="s">
        <v>313</v>
      </c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N8" s="734"/>
      <c r="O8" s="348"/>
    </row>
    <row r="9" spans="1:21" s="351" customFormat="1" ht="12" customHeight="1">
      <c r="A9" s="349"/>
      <c r="B9" s="350"/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48"/>
    </row>
    <row r="10" spans="1:21" s="351" customFormat="1" ht="24.75" customHeight="1">
      <c r="A10" s="349"/>
      <c r="B10" s="352" t="s">
        <v>314</v>
      </c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O10" s="348"/>
    </row>
    <row r="11" spans="1:21" ht="6" customHeight="1" thickBot="1">
      <c r="B11" s="353"/>
      <c r="C11" s="353"/>
      <c r="D11" s="353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4"/>
    </row>
    <row r="12" spans="1:21" ht="25.9" customHeight="1">
      <c r="B12" s="355" t="s">
        <v>268</v>
      </c>
      <c r="C12" s="356" t="s">
        <v>315</v>
      </c>
      <c r="D12" s="357" t="s">
        <v>316</v>
      </c>
      <c r="E12" s="356" t="s">
        <v>317</v>
      </c>
      <c r="F12" s="357" t="s">
        <v>318</v>
      </c>
      <c r="G12" s="358" t="s">
        <v>250</v>
      </c>
      <c r="H12" s="359"/>
      <c r="I12" s="360"/>
      <c r="J12" s="359" t="s">
        <v>319</v>
      </c>
      <c r="K12" s="359"/>
      <c r="L12" s="361"/>
      <c r="M12" s="361"/>
      <c r="N12" s="362"/>
      <c r="O12" s="363"/>
      <c r="U12" s="341"/>
    </row>
    <row r="13" spans="1:21" ht="19.7" customHeight="1">
      <c r="B13" s="364"/>
      <c r="C13" s="365"/>
      <c r="D13" s="366" t="s">
        <v>320</v>
      </c>
      <c r="E13" s="365"/>
      <c r="F13" s="366"/>
      <c r="G13" s="367">
        <v>44760</v>
      </c>
      <c r="H13" s="367">
        <f>G13+1</f>
        <v>44761</v>
      </c>
      <c r="I13" s="367">
        <f t="shared" ref="I13:M13" si="0">H13+1</f>
        <v>44762</v>
      </c>
      <c r="J13" s="367">
        <f t="shared" si="0"/>
        <v>44763</v>
      </c>
      <c r="K13" s="367">
        <f t="shared" si="0"/>
        <v>44764</v>
      </c>
      <c r="L13" s="367">
        <f t="shared" si="0"/>
        <v>44765</v>
      </c>
      <c r="M13" s="368">
        <f t="shared" si="0"/>
        <v>44766</v>
      </c>
      <c r="N13" s="369" t="s">
        <v>321</v>
      </c>
      <c r="O13" s="370"/>
    </row>
    <row r="14" spans="1:21" s="381" customFormat="1" ht="20.100000000000001" customHeight="1">
      <c r="A14" s="340"/>
      <c r="B14" s="371" t="s">
        <v>3</v>
      </c>
      <c r="C14" s="372" t="s">
        <v>322</v>
      </c>
      <c r="D14" s="372" t="s">
        <v>323</v>
      </c>
      <c r="E14" s="372" t="s">
        <v>324</v>
      </c>
      <c r="F14" s="373" t="s">
        <v>325</v>
      </c>
      <c r="G14" s="374">
        <v>71.77</v>
      </c>
      <c r="H14" s="374">
        <v>71.77</v>
      </c>
      <c r="I14" s="374">
        <v>71.77</v>
      </c>
      <c r="J14" s="374">
        <v>71.77</v>
      </c>
      <c r="K14" s="375">
        <v>71.77</v>
      </c>
      <c r="L14" s="375" t="s">
        <v>326</v>
      </c>
      <c r="M14" s="376" t="s">
        <v>326</v>
      </c>
      <c r="N14" s="377">
        <v>71.77</v>
      </c>
      <c r="O14" s="378"/>
      <c r="P14" s="379"/>
      <c r="Q14" s="380"/>
    </row>
    <row r="15" spans="1:21" s="381" customFormat="1" ht="20.100000000000001" customHeight="1">
      <c r="A15" s="340"/>
      <c r="B15" s="382" t="s">
        <v>327</v>
      </c>
      <c r="C15" s="372" t="s">
        <v>328</v>
      </c>
      <c r="D15" s="372" t="s">
        <v>329</v>
      </c>
      <c r="E15" s="372" t="s">
        <v>324</v>
      </c>
      <c r="F15" s="373" t="s">
        <v>330</v>
      </c>
      <c r="G15" s="374">
        <v>78.34</v>
      </c>
      <c r="H15" s="374">
        <v>78.34</v>
      </c>
      <c r="I15" s="374">
        <v>84.43</v>
      </c>
      <c r="J15" s="374">
        <v>78.34</v>
      </c>
      <c r="K15" s="375">
        <v>84.43</v>
      </c>
      <c r="L15" s="375">
        <v>87.01</v>
      </c>
      <c r="M15" s="376" t="s">
        <v>326</v>
      </c>
      <c r="N15" s="377">
        <v>81.75</v>
      </c>
      <c r="O15" s="378"/>
      <c r="P15" s="379"/>
      <c r="Q15" s="380"/>
    </row>
    <row r="16" spans="1:21" s="381" customFormat="1" ht="20.100000000000001" customHeight="1">
      <c r="A16" s="340"/>
      <c r="B16" s="383"/>
      <c r="C16" s="372" t="s">
        <v>331</v>
      </c>
      <c r="D16" s="372" t="s">
        <v>329</v>
      </c>
      <c r="E16" s="372" t="s">
        <v>324</v>
      </c>
      <c r="F16" s="373" t="s">
        <v>330</v>
      </c>
      <c r="G16" s="374">
        <v>66.599999999999994</v>
      </c>
      <c r="H16" s="374">
        <v>66.599999999999994</v>
      </c>
      <c r="I16" s="374">
        <v>66.599999999999994</v>
      </c>
      <c r="J16" s="374">
        <v>66.599999999999994</v>
      </c>
      <c r="K16" s="375">
        <v>66.599999999999994</v>
      </c>
      <c r="L16" s="375" t="s">
        <v>326</v>
      </c>
      <c r="M16" s="376" t="s">
        <v>326</v>
      </c>
      <c r="N16" s="377">
        <v>66.599999999999994</v>
      </c>
      <c r="O16" s="378"/>
      <c r="P16" s="379"/>
      <c r="Q16" s="380"/>
    </row>
    <row r="17" spans="1:17" s="381" customFormat="1" ht="20.100000000000001" customHeight="1">
      <c r="A17" s="340"/>
      <c r="B17" s="383"/>
      <c r="C17" s="372" t="s">
        <v>328</v>
      </c>
      <c r="D17" s="372" t="s">
        <v>332</v>
      </c>
      <c r="E17" s="372" t="s">
        <v>324</v>
      </c>
      <c r="F17" s="372" t="s">
        <v>330</v>
      </c>
      <c r="G17" s="374">
        <v>70.599999999999994</v>
      </c>
      <c r="H17" s="374">
        <v>73.09</v>
      </c>
      <c r="I17" s="374">
        <v>72.48</v>
      </c>
      <c r="J17" s="374">
        <v>73.349999999999994</v>
      </c>
      <c r="K17" s="375">
        <v>71.260000000000005</v>
      </c>
      <c r="L17" s="375">
        <v>77.22</v>
      </c>
      <c r="M17" s="376" t="s">
        <v>326</v>
      </c>
      <c r="N17" s="377">
        <v>73.03</v>
      </c>
      <c r="O17" s="378"/>
      <c r="P17" s="379"/>
      <c r="Q17" s="380"/>
    </row>
    <row r="18" spans="1:17" s="381" customFormat="1" ht="19.5" customHeight="1">
      <c r="A18" s="340"/>
      <c r="B18" s="383"/>
      <c r="C18" s="372" t="s">
        <v>333</v>
      </c>
      <c r="D18" s="372" t="s">
        <v>332</v>
      </c>
      <c r="E18" s="372" t="s">
        <v>324</v>
      </c>
      <c r="F18" s="372" t="s">
        <v>330</v>
      </c>
      <c r="G18" s="374">
        <v>28</v>
      </c>
      <c r="H18" s="374">
        <v>28</v>
      </c>
      <c r="I18" s="374">
        <v>28</v>
      </c>
      <c r="J18" s="374">
        <v>28</v>
      </c>
      <c r="K18" s="375">
        <v>28</v>
      </c>
      <c r="L18" s="375" t="s">
        <v>326</v>
      </c>
      <c r="M18" s="376" t="s">
        <v>326</v>
      </c>
      <c r="N18" s="377">
        <v>28</v>
      </c>
      <c r="O18" s="378"/>
      <c r="P18" s="379"/>
      <c r="Q18" s="380"/>
    </row>
    <row r="19" spans="1:17" s="381" customFormat="1" ht="19.5" customHeight="1">
      <c r="A19" s="340"/>
      <c r="B19" s="383"/>
      <c r="C19" s="372" t="s">
        <v>331</v>
      </c>
      <c r="D19" s="372" t="s">
        <v>332</v>
      </c>
      <c r="E19" s="372" t="s">
        <v>324</v>
      </c>
      <c r="F19" s="372" t="s">
        <v>330</v>
      </c>
      <c r="G19" s="374">
        <v>72.540000000000006</v>
      </c>
      <c r="H19" s="374">
        <v>62.47</v>
      </c>
      <c r="I19" s="374">
        <v>63.19</v>
      </c>
      <c r="J19" s="374">
        <v>62.97</v>
      </c>
      <c r="K19" s="375">
        <v>64.55</v>
      </c>
      <c r="L19" s="375">
        <v>64.38</v>
      </c>
      <c r="M19" s="376">
        <v>62.85</v>
      </c>
      <c r="N19" s="377">
        <v>65.61</v>
      </c>
      <c r="O19" s="378"/>
      <c r="P19" s="379"/>
      <c r="Q19" s="380"/>
    </row>
    <row r="20" spans="1:17" s="381" customFormat="1" ht="19.5" customHeight="1">
      <c r="A20" s="340"/>
      <c r="B20" s="383"/>
      <c r="C20" s="372" t="s">
        <v>328</v>
      </c>
      <c r="D20" s="372" t="s">
        <v>334</v>
      </c>
      <c r="E20" s="372" t="s">
        <v>324</v>
      </c>
      <c r="F20" s="372" t="s">
        <v>330</v>
      </c>
      <c r="G20" s="374">
        <v>67.77</v>
      </c>
      <c r="H20" s="374" t="s">
        <v>326</v>
      </c>
      <c r="I20" s="374">
        <v>67.77</v>
      </c>
      <c r="J20" s="374" t="s">
        <v>326</v>
      </c>
      <c r="K20" s="375">
        <v>63.98</v>
      </c>
      <c r="L20" s="375" t="s">
        <v>326</v>
      </c>
      <c r="M20" s="376" t="s">
        <v>326</v>
      </c>
      <c r="N20" s="377">
        <v>65.64</v>
      </c>
      <c r="O20" s="378"/>
      <c r="P20" s="379"/>
      <c r="Q20" s="380"/>
    </row>
    <row r="21" spans="1:17" s="381" customFormat="1" ht="20.100000000000001" customHeight="1" thickBot="1">
      <c r="A21" s="340"/>
      <c r="B21" s="384"/>
      <c r="C21" s="385" t="s">
        <v>331</v>
      </c>
      <c r="D21" s="385" t="s">
        <v>334</v>
      </c>
      <c r="E21" s="385" t="s">
        <v>324</v>
      </c>
      <c r="F21" s="386" t="s">
        <v>330</v>
      </c>
      <c r="G21" s="387">
        <v>72.8</v>
      </c>
      <c r="H21" s="387">
        <v>71.56</v>
      </c>
      <c r="I21" s="387">
        <v>72.069999999999993</v>
      </c>
      <c r="J21" s="387">
        <v>72.55</v>
      </c>
      <c r="K21" s="387">
        <v>72.87</v>
      </c>
      <c r="L21" s="387">
        <v>90.62</v>
      </c>
      <c r="M21" s="388">
        <v>90.62</v>
      </c>
      <c r="N21" s="389">
        <v>72.709999999999994</v>
      </c>
      <c r="O21" s="379"/>
      <c r="P21" s="379"/>
      <c r="Q21" s="380"/>
    </row>
    <row r="22" spans="1:17" s="395" customFormat="1" ht="18.75" customHeight="1">
      <c r="A22" s="390"/>
      <c r="B22" s="391"/>
      <c r="C22" s="392"/>
      <c r="D22" s="391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3"/>
      <c r="P22" s="394"/>
      <c r="Q22" s="393"/>
    </row>
    <row r="23" spans="1:17" ht="15" customHeight="1">
      <c r="B23" s="352" t="s">
        <v>335</v>
      </c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4"/>
      <c r="Q23" s="393"/>
    </row>
    <row r="24" spans="1:17" ht="4.5" customHeight="1" thickBot="1">
      <c r="B24" s="350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Q24" s="393"/>
    </row>
    <row r="25" spans="1:17" ht="27" customHeight="1">
      <c r="B25" s="355" t="s">
        <v>268</v>
      </c>
      <c r="C25" s="356" t="s">
        <v>315</v>
      </c>
      <c r="D25" s="357" t="s">
        <v>316</v>
      </c>
      <c r="E25" s="356" t="s">
        <v>317</v>
      </c>
      <c r="F25" s="357" t="s">
        <v>318</v>
      </c>
      <c r="G25" s="398" t="s">
        <v>250</v>
      </c>
      <c r="H25" s="361"/>
      <c r="I25" s="399"/>
      <c r="J25" s="361" t="s">
        <v>319</v>
      </c>
      <c r="K25" s="361"/>
      <c r="L25" s="361"/>
      <c r="M25" s="361"/>
      <c r="N25" s="362"/>
      <c r="O25" s="363"/>
      <c r="Q25" s="393"/>
    </row>
    <row r="26" spans="1:17" s="381" customFormat="1" ht="20.100000000000001" customHeight="1">
      <c r="A26" s="340"/>
      <c r="B26" s="364"/>
      <c r="C26" s="365"/>
      <c r="D26" s="366" t="s">
        <v>320</v>
      </c>
      <c r="E26" s="365"/>
      <c r="F26" s="366"/>
      <c r="G26" s="367">
        <f t="shared" ref="G26:N26" si="1">G13</f>
        <v>44760</v>
      </c>
      <c r="H26" s="367">
        <f t="shared" si="1"/>
        <v>44761</v>
      </c>
      <c r="I26" s="367">
        <f t="shared" si="1"/>
        <v>44762</v>
      </c>
      <c r="J26" s="367">
        <f t="shared" si="1"/>
        <v>44763</v>
      </c>
      <c r="K26" s="367">
        <f t="shared" si="1"/>
        <v>44764</v>
      </c>
      <c r="L26" s="367">
        <f t="shared" si="1"/>
        <v>44765</v>
      </c>
      <c r="M26" s="368">
        <f t="shared" si="1"/>
        <v>44766</v>
      </c>
      <c r="N26" s="369" t="str">
        <f t="shared" si="1"/>
        <v>PMPS</v>
      </c>
      <c r="O26" s="378"/>
      <c r="P26" s="379"/>
      <c r="Q26" s="380"/>
    </row>
    <row r="27" spans="1:17" s="381" customFormat="1" ht="20.100000000000001" customHeight="1">
      <c r="A27" s="340"/>
      <c r="B27" s="383" t="s">
        <v>336</v>
      </c>
      <c r="C27" s="372" t="s">
        <v>337</v>
      </c>
      <c r="D27" s="372" t="s">
        <v>338</v>
      </c>
      <c r="E27" s="372" t="s">
        <v>324</v>
      </c>
      <c r="F27" s="372" t="s">
        <v>339</v>
      </c>
      <c r="G27" s="374">
        <v>74.5</v>
      </c>
      <c r="H27" s="374">
        <v>74.5</v>
      </c>
      <c r="I27" s="374">
        <v>74.5</v>
      </c>
      <c r="J27" s="374">
        <v>74.5</v>
      </c>
      <c r="K27" s="374">
        <v>74.5</v>
      </c>
      <c r="L27" s="375" t="s">
        <v>326</v>
      </c>
      <c r="M27" s="376" t="s">
        <v>326</v>
      </c>
      <c r="N27" s="377">
        <v>74.5</v>
      </c>
      <c r="O27" s="378"/>
      <c r="P27" s="379"/>
      <c r="Q27" s="380"/>
    </row>
    <row r="28" spans="1:17" s="381" customFormat="1" ht="20.100000000000001" customHeight="1">
      <c r="A28" s="340"/>
      <c r="B28" s="383"/>
      <c r="C28" s="372" t="s">
        <v>340</v>
      </c>
      <c r="D28" s="372" t="s">
        <v>341</v>
      </c>
      <c r="E28" s="372" t="s">
        <v>324</v>
      </c>
      <c r="F28" s="372" t="s">
        <v>339</v>
      </c>
      <c r="G28" s="374">
        <v>103.64</v>
      </c>
      <c r="H28" s="374">
        <v>103.64</v>
      </c>
      <c r="I28" s="374">
        <v>103.64</v>
      </c>
      <c r="J28" s="374">
        <v>103.64</v>
      </c>
      <c r="K28" s="375">
        <v>103.64</v>
      </c>
      <c r="L28" s="375" t="s">
        <v>326</v>
      </c>
      <c r="M28" s="376" t="s">
        <v>326</v>
      </c>
      <c r="N28" s="377">
        <v>103.64</v>
      </c>
      <c r="O28" s="378"/>
      <c r="P28" s="379"/>
      <c r="Q28" s="380"/>
    </row>
    <row r="29" spans="1:17" s="381" customFormat="1" ht="20.100000000000001" customHeight="1">
      <c r="A29" s="340"/>
      <c r="B29" s="383"/>
      <c r="C29" s="372" t="s">
        <v>337</v>
      </c>
      <c r="D29" s="372" t="s">
        <v>341</v>
      </c>
      <c r="E29" s="372" t="s">
        <v>324</v>
      </c>
      <c r="F29" s="372" t="s">
        <v>339</v>
      </c>
      <c r="G29" s="374">
        <v>50.53</v>
      </c>
      <c r="H29" s="374">
        <v>49.5</v>
      </c>
      <c r="I29" s="374">
        <v>52.35</v>
      </c>
      <c r="J29" s="374">
        <v>57.61</v>
      </c>
      <c r="K29" s="375">
        <v>49.5</v>
      </c>
      <c r="L29" s="375" t="s">
        <v>326</v>
      </c>
      <c r="M29" s="376" t="s">
        <v>326</v>
      </c>
      <c r="N29" s="377">
        <v>52.06</v>
      </c>
      <c r="O29" s="378"/>
      <c r="P29" s="379"/>
      <c r="Q29" s="380"/>
    </row>
    <row r="30" spans="1:17" s="381" customFormat="1" ht="20.100000000000001" customHeight="1">
      <c r="A30" s="340"/>
      <c r="B30" s="383"/>
      <c r="C30" s="372" t="s">
        <v>342</v>
      </c>
      <c r="D30" s="372" t="s">
        <v>341</v>
      </c>
      <c r="E30" s="372" t="s">
        <v>324</v>
      </c>
      <c r="F30" s="372" t="s">
        <v>339</v>
      </c>
      <c r="G30" s="374">
        <v>80.5</v>
      </c>
      <c r="H30" s="374">
        <v>80.5</v>
      </c>
      <c r="I30" s="374">
        <v>80.5</v>
      </c>
      <c r="J30" s="374">
        <v>80.5</v>
      </c>
      <c r="K30" s="375">
        <v>80.5</v>
      </c>
      <c r="L30" s="375" t="s">
        <v>326</v>
      </c>
      <c r="M30" s="376" t="s">
        <v>326</v>
      </c>
      <c r="N30" s="377">
        <v>80.5</v>
      </c>
      <c r="O30" s="378"/>
      <c r="P30" s="379"/>
      <c r="Q30" s="380"/>
    </row>
    <row r="31" spans="1:17" s="381" customFormat="1" ht="20.100000000000001" customHeight="1">
      <c r="A31" s="340"/>
      <c r="B31" s="383"/>
      <c r="C31" s="372" t="s">
        <v>340</v>
      </c>
      <c r="D31" s="372" t="s">
        <v>343</v>
      </c>
      <c r="E31" s="372" t="s">
        <v>324</v>
      </c>
      <c r="F31" s="372" t="s">
        <v>339</v>
      </c>
      <c r="G31" s="374">
        <v>106.83</v>
      </c>
      <c r="H31" s="374">
        <v>106.83</v>
      </c>
      <c r="I31" s="374">
        <v>106.83</v>
      </c>
      <c r="J31" s="374">
        <v>106.83</v>
      </c>
      <c r="K31" s="375">
        <v>106.83</v>
      </c>
      <c r="L31" s="375" t="s">
        <v>326</v>
      </c>
      <c r="M31" s="376" t="s">
        <v>326</v>
      </c>
      <c r="N31" s="377">
        <v>106.83</v>
      </c>
      <c r="O31" s="378"/>
      <c r="P31" s="379"/>
      <c r="Q31" s="380"/>
    </row>
    <row r="32" spans="1:17" s="381" customFormat="1" ht="20.100000000000001" customHeight="1">
      <c r="A32" s="340"/>
      <c r="B32" s="383"/>
      <c r="C32" s="372" t="s">
        <v>337</v>
      </c>
      <c r="D32" s="372" t="s">
        <v>343</v>
      </c>
      <c r="E32" s="372" t="s">
        <v>324</v>
      </c>
      <c r="F32" s="372" t="s">
        <v>339</v>
      </c>
      <c r="G32" s="374">
        <v>61.87</v>
      </c>
      <c r="H32" s="374">
        <v>59.5</v>
      </c>
      <c r="I32" s="374">
        <v>61.02</v>
      </c>
      <c r="J32" s="374">
        <v>60.91</v>
      </c>
      <c r="K32" s="375">
        <v>59.5</v>
      </c>
      <c r="L32" s="375" t="s">
        <v>326</v>
      </c>
      <c r="M32" s="376" t="s">
        <v>326</v>
      </c>
      <c r="N32" s="377">
        <v>60.38</v>
      </c>
      <c r="O32" s="378"/>
      <c r="P32" s="379"/>
      <c r="Q32" s="380"/>
    </row>
    <row r="33" spans="1:17" s="381" customFormat="1" ht="20.100000000000001" customHeight="1">
      <c r="A33" s="340"/>
      <c r="B33" s="383"/>
      <c r="C33" s="372" t="s">
        <v>337</v>
      </c>
      <c r="D33" s="372" t="s">
        <v>344</v>
      </c>
      <c r="E33" s="372" t="s">
        <v>324</v>
      </c>
      <c r="F33" s="372" t="s">
        <v>339</v>
      </c>
      <c r="G33" s="374">
        <v>49.5</v>
      </c>
      <c r="H33" s="374">
        <v>49.5</v>
      </c>
      <c r="I33" s="374">
        <v>49.5</v>
      </c>
      <c r="J33" s="374">
        <v>49.5</v>
      </c>
      <c r="K33" s="375">
        <v>49.5</v>
      </c>
      <c r="L33" s="375" t="s">
        <v>326</v>
      </c>
      <c r="M33" s="376" t="s">
        <v>326</v>
      </c>
      <c r="N33" s="377">
        <v>49.5</v>
      </c>
      <c r="O33" s="378"/>
      <c r="P33" s="379"/>
      <c r="Q33" s="380"/>
    </row>
    <row r="34" spans="1:17" s="381" customFormat="1" ht="20.100000000000001" customHeight="1">
      <c r="A34" s="340"/>
      <c r="B34" s="383"/>
      <c r="C34" s="372" t="s">
        <v>340</v>
      </c>
      <c r="D34" s="372" t="s">
        <v>345</v>
      </c>
      <c r="E34" s="372" t="s">
        <v>324</v>
      </c>
      <c r="F34" s="372" t="s">
        <v>339</v>
      </c>
      <c r="G34" s="374">
        <v>95.39</v>
      </c>
      <c r="H34" s="374">
        <v>95.39</v>
      </c>
      <c r="I34" s="374">
        <v>95.39</v>
      </c>
      <c r="J34" s="374">
        <v>95.39</v>
      </c>
      <c r="K34" s="375">
        <v>95.39</v>
      </c>
      <c r="L34" s="375" t="s">
        <v>326</v>
      </c>
      <c r="M34" s="376" t="s">
        <v>326</v>
      </c>
      <c r="N34" s="377">
        <v>95.39</v>
      </c>
      <c r="O34" s="378"/>
      <c r="P34" s="379"/>
      <c r="Q34" s="380"/>
    </row>
    <row r="35" spans="1:17" s="381" customFormat="1" ht="20.100000000000001" customHeight="1">
      <c r="A35" s="340"/>
      <c r="B35" s="383"/>
      <c r="C35" s="372" t="s">
        <v>340</v>
      </c>
      <c r="D35" s="372" t="s">
        <v>346</v>
      </c>
      <c r="E35" s="372" t="s">
        <v>324</v>
      </c>
      <c r="F35" s="372" t="s">
        <v>339</v>
      </c>
      <c r="G35" s="374">
        <v>65.540000000000006</v>
      </c>
      <c r="H35" s="374">
        <v>65.540000000000006</v>
      </c>
      <c r="I35" s="374">
        <v>65.540000000000006</v>
      </c>
      <c r="J35" s="374">
        <v>65.540000000000006</v>
      </c>
      <c r="K35" s="375">
        <v>65.540000000000006</v>
      </c>
      <c r="L35" s="375" t="s">
        <v>326</v>
      </c>
      <c r="M35" s="376" t="s">
        <v>326</v>
      </c>
      <c r="N35" s="377">
        <v>65.540000000000006</v>
      </c>
      <c r="O35" s="378"/>
      <c r="P35" s="379"/>
      <c r="Q35" s="380"/>
    </row>
    <row r="36" spans="1:17" s="381" customFormat="1" ht="20.100000000000001" customHeight="1">
      <c r="A36" s="340"/>
      <c r="B36" s="382" t="s">
        <v>347</v>
      </c>
      <c r="C36" s="372" t="s">
        <v>337</v>
      </c>
      <c r="D36" s="372" t="s">
        <v>348</v>
      </c>
      <c r="E36" s="372" t="s">
        <v>324</v>
      </c>
      <c r="F36" s="372" t="s">
        <v>349</v>
      </c>
      <c r="G36" s="374">
        <v>94</v>
      </c>
      <c r="H36" s="374">
        <v>94</v>
      </c>
      <c r="I36" s="374">
        <v>93.8</v>
      </c>
      <c r="J36" s="374">
        <v>93.85</v>
      </c>
      <c r="K36" s="375">
        <v>94.48</v>
      </c>
      <c r="L36" s="375" t="s">
        <v>326</v>
      </c>
      <c r="M36" s="376" t="s">
        <v>326</v>
      </c>
      <c r="N36" s="377">
        <v>94.01</v>
      </c>
      <c r="O36" s="378"/>
      <c r="P36" s="379"/>
      <c r="Q36" s="380"/>
    </row>
    <row r="37" spans="1:17" s="381" customFormat="1" ht="20.100000000000001" customHeight="1" thickBot="1">
      <c r="A37" s="340"/>
      <c r="B37" s="384"/>
      <c r="C37" s="385" t="s">
        <v>342</v>
      </c>
      <c r="D37" s="385" t="s">
        <v>348</v>
      </c>
      <c r="E37" s="385" t="s">
        <v>324</v>
      </c>
      <c r="F37" s="385" t="s">
        <v>349</v>
      </c>
      <c r="G37" s="387">
        <v>110</v>
      </c>
      <c r="H37" s="387">
        <v>110</v>
      </c>
      <c r="I37" s="387">
        <v>110</v>
      </c>
      <c r="J37" s="387">
        <v>110</v>
      </c>
      <c r="K37" s="387">
        <v>110</v>
      </c>
      <c r="L37" s="387" t="s">
        <v>326</v>
      </c>
      <c r="M37" s="388" t="s">
        <v>326</v>
      </c>
      <c r="N37" s="389">
        <v>110</v>
      </c>
      <c r="O37" s="379"/>
      <c r="P37" s="379"/>
      <c r="Q37" s="380"/>
    </row>
    <row r="38" spans="1:17" ht="24" customHeight="1">
      <c r="B38" s="391"/>
      <c r="C38" s="392"/>
      <c r="D38" s="391"/>
      <c r="E38" s="392"/>
      <c r="F38" s="392"/>
      <c r="G38" s="392"/>
      <c r="H38" s="392"/>
      <c r="I38" s="392"/>
      <c r="J38" s="392"/>
      <c r="K38" s="392"/>
      <c r="L38" s="392"/>
      <c r="M38" s="400"/>
      <c r="N38" s="401"/>
      <c r="O38" s="402"/>
      <c r="Q38" s="393"/>
    </row>
    <row r="39" spans="1:17" ht="15" customHeight="1">
      <c r="B39" s="403" t="s">
        <v>350</v>
      </c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03"/>
      <c r="O39" s="404"/>
      <c r="P39" s="405"/>
      <c r="Q39" s="406"/>
    </row>
    <row r="40" spans="1:17" s="405" customFormat="1" ht="4.5" customHeight="1" thickBot="1">
      <c r="A40" s="407"/>
      <c r="B40" s="408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10"/>
      <c r="Q40" s="406"/>
    </row>
    <row r="41" spans="1:17" ht="27" customHeight="1">
      <c r="B41" s="355" t="s">
        <v>268</v>
      </c>
      <c r="C41" s="356" t="s">
        <v>315</v>
      </c>
      <c r="D41" s="357" t="s">
        <v>316</v>
      </c>
      <c r="E41" s="356" t="s">
        <v>317</v>
      </c>
      <c r="F41" s="357" t="s">
        <v>318</v>
      </c>
      <c r="G41" s="398" t="s">
        <v>250</v>
      </c>
      <c r="H41" s="361"/>
      <c r="I41" s="399"/>
      <c r="J41" s="361" t="s">
        <v>319</v>
      </c>
      <c r="K41" s="361"/>
      <c r="L41" s="361"/>
      <c r="M41" s="361"/>
      <c r="N41" s="362"/>
      <c r="O41" s="411"/>
      <c r="P41" s="405"/>
      <c r="Q41" s="406"/>
    </row>
    <row r="42" spans="1:17" ht="19.7" customHeight="1">
      <c r="B42" s="364"/>
      <c r="C42" s="365"/>
      <c r="D42" s="366" t="s">
        <v>320</v>
      </c>
      <c r="E42" s="365"/>
      <c r="F42" s="366"/>
      <c r="G42" s="367">
        <f t="shared" ref="G42:N42" si="2">G13</f>
        <v>44760</v>
      </c>
      <c r="H42" s="367">
        <f t="shared" si="2"/>
        <v>44761</v>
      </c>
      <c r="I42" s="367">
        <f t="shared" si="2"/>
        <v>44762</v>
      </c>
      <c r="J42" s="367">
        <f t="shared" si="2"/>
        <v>44763</v>
      </c>
      <c r="K42" s="367">
        <f t="shared" si="2"/>
        <v>44764</v>
      </c>
      <c r="L42" s="367">
        <f t="shared" si="2"/>
        <v>44765</v>
      </c>
      <c r="M42" s="412">
        <f t="shared" si="2"/>
        <v>44766</v>
      </c>
      <c r="N42" s="413" t="str">
        <f t="shared" si="2"/>
        <v>PMPS</v>
      </c>
      <c r="O42" s="414"/>
      <c r="P42" s="405"/>
      <c r="Q42" s="406"/>
    </row>
    <row r="43" spans="1:17" s="424" customFormat="1" ht="19.5" customHeight="1">
      <c r="A43" s="415"/>
      <c r="B43" s="416" t="s">
        <v>351</v>
      </c>
      <c r="C43" s="417" t="s">
        <v>337</v>
      </c>
      <c r="D43" s="417" t="s">
        <v>352</v>
      </c>
      <c r="E43" s="417" t="s">
        <v>353</v>
      </c>
      <c r="F43" s="417" t="s">
        <v>354</v>
      </c>
      <c r="G43" s="418">
        <v>189.1</v>
      </c>
      <c r="H43" s="418">
        <v>189.1</v>
      </c>
      <c r="I43" s="418">
        <v>189.1</v>
      </c>
      <c r="J43" s="418">
        <v>189.1</v>
      </c>
      <c r="K43" s="418">
        <v>189.1</v>
      </c>
      <c r="L43" s="418" t="s">
        <v>326</v>
      </c>
      <c r="M43" s="419" t="s">
        <v>326</v>
      </c>
      <c r="N43" s="420">
        <v>189.1</v>
      </c>
      <c r="O43" s="421"/>
      <c r="P43" s="422"/>
      <c r="Q43" s="423"/>
    </row>
    <row r="44" spans="1:17" s="381" customFormat="1" ht="20.100000000000001" customHeight="1">
      <c r="A44" s="340"/>
      <c r="B44" s="383"/>
      <c r="C44" s="372" t="s">
        <v>342</v>
      </c>
      <c r="D44" s="372" t="s">
        <v>352</v>
      </c>
      <c r="E44" s="372" t="s">
        <v>353</v>
      </c>
      <c r="F44" s="372" t="s">
        <v>354</v>
      </c>
      <c r="G44" s="374">
        <v>189.99</v>
      </c>
      <c r="H44" s="374">
        <v>189.99</v>
      </c>
      <c r="I44" s="374">
        <v>189.99</v>
      </c>
      <c r="J44" s="374">
        <v>189.99</v>
      </c>
      <c r="K44" s="375">
        <v>189.99</v>
      </c>
      <c r="L44" s="375" t="s">
        <v>326</v>
      </c>
      <c r="M44" s="376" t="s">
        <v>326</v>
      </c>
      <c r="N44" s="377">
        <v>189.99</v>
      </c>
      <c r="O44" s="378"/>
      <c r="P44" s="379"/>
      <c r="Q44" s="380"/>
    </row>
    <row r="45" spans="1:17" s="424" customFormat="1" ht="19.5" customHeight="1">
      <c r="A45" s="415"/>
      <c r="B45" s="416" t="s">
        <v>355</v>
      </c>
      <c r="C45" s="417" t="s">
        <v>356</v>
      </c>
      <c r="D45" s="417" t="s">
        <v>357</v>
      </c>
      <c r="E45" s="417" t="s">
        <v>353</v>
      </c>
      <c r="F45" s="417" t="s">
        <v>358</v>
      </c>
      <c r="G45" s="418">
        <v>300</v>
      </c>
      <c r="H45" s="418">
        <v>300</v>
      </c>
      <c r="I45" s="418">
        <v>300</v>
      </c>
      <c r="J45" s="418">
        <v>300</v>
      </c>
      <c r="K45" s="418">
        <v>300</v>
      </c>
      <c r="L45" s="418" t="s">
        <v>326</v>
      </c>
      <c r="M45" s="419" t="s">
        <v>326</v>
      </c>
      <c r="N45" s="420">
        <v>300</v>
      </c>
      <c r="O45" s="421"/>
      <c r="P45" s="422"/>
      <c r="Q45" s="423"/>
    </row>
    <row r="46" spans="1:17" s="381" customFormat="1" ht="20.100000000000001" customHeight="1">
      <c r="A46" s="340"/>
      <c r="B46" s="383"/>
      <c r="C46" s="372" t="s">
        <v>359</v>
      </c>
      <c r="D46" s="372" t="s">
        <v>357</v>
      </c>
      <c r="E46" s="372" t="s">
        <v>353</v>
      </c>
      <c r="F46" s="372" t="s">
        <v>358</v>
      </c>
      <c r="G46" s="374">
        <v>260</v>
      </c>
      <c r="H46" s="374">
        <v>260</v>
      </c>
      <c r="I46" s="374">
        <v>260</v>
      </c>
      <c r="J46" s="374">
        <v>260</v>
      </c>
      <c r="K46" s="375">
        <v>260</v>
      </c>
      <c r="L46" s="375" t="s">
        <v>326</v>
      </c>
      <c r="M46" s="376" t="s">
        <v>326</v>
      </c>
      <c r="N46" s="377">
        <v>260</v>
      </c>
      <c r="O46" s="378"/>
      <c r="P46" s="379"/>
      <c r="Q46" s="380"/>
    </row>
    <row r="47" spans="1:17" s="381" customFormat="1" ht="20.100000000000001" customHeight="1">
      <c r="A47" s="340"/>
      <c r="B47" s="383"/>
      <c r="C47" s="372" t="s">
        <v>337</v>
      </c>
      <c r="D47" s="372" t="s">
        <v>357</v>
      </c>
      <c r="E47" s="372" t="s">
        <v>353</v>
      </c>
      <c r="F47" s="372" t="s">
        <v>358</v>
      </c>
      <c r="G47" s="374">
        <v>390.63</v>
      </c>
      <c r="H47" s="374">
        <v>390.63</v>
      </c>
      <c r="I47" s="374">
        <v>390.63</v>
      </c>
      <c r="J47" s="374">
        <v>390.63</v>
      </c>
      <c r="K47" s="375">
        <v>390.63</v>
      </c>
      <c r="L47" s="375" t="s">
        <v>326</v>
      </c>
      <c r="M47" s="376" t="s">
        <v>326</v>
      </c>
      <c r="N47" s="377">
        <v>390.63</v>
      </c>
      <c r="O47" s="378"/>
      <c r="P47" s="379"/>
      <c r="Q47" s="380"/>
    </row>
    <row r="48" spans="1:17" s="381" customFormat="1" ht="20.100000000000001" customHeight="1">
      <c r="A48" s="340"/>
      <c r="B48" s="383"/>
      <c r="C48" s="372" t="s">
        <v>342</v>
      </c>
      <c r="D48" s="372" t="s">
        <v>357</v>
      </c>
      <c r="E48" s="372" t="s">
        <v>353</v>
      </c>
      <c r="F48" s="372" t="s">
        <v>358</v>
      </c>
      <c r="G48" s="374">
        <v>284.41000000000003</v>
      </c>
      <c r="H48" s="374">
        <v>284.41000000000003</v>
      </c>
      <c r="I48" s="374">
        <v>284.41000000000003</v>
      </c>
      <c r="J48" s="374">
        <v>284.41000000000003</v>
      </c>
      <c r="K48" s="375">
        <v>284.41000000000003</v>
      </c>
      <c r="L48" s="375" t="s">
        <v>326</v>
      </c>
      <c r="M48" s="376" t="s">
        <v>326</v>
      </c>
      <c r="N48" s="377">
        <v>284.41000000000003</v>
      </c>
      <c r="O48" s="378"/>
      <c r="P48" s="379"/>
      <c r="Q48" s="380"/>
    </row>
    <row r="49" spans="1:17" s="424" customFormat="1" ht="19.5" customHeight="1">
      <c r="A49" s="415"/>
      <c r="B49" s="416" t="s">
        <v>360</v>
      </c>
      <c r="C49" s="417" t="s">
        <v>361</v>
      </c>
      <c r="D49" s="417" t="s">
        <v>352</v>
      </c>
      <c r="E49" s="417" t="s">
        <v>353</v>
      </c>
      <c r="F49" s="417" t="s">
        <v>362</v>
      </c>
      <c r="G49" s="418">
        <v>85</v>
      </c>
      <c r="H49" s="418">
        <v>85</v>
      </c>
      <c r="I49" s="418">
        <v>85</v>
      </c>
      <c r="J49" s="418">
        <v>85</v>
      </c>
      <c r="K49" s="418">
        <v>85</v>
      </c>
      <c r="L49" s="418" t="s">
        <v>326</v>
      </c>
      <c r="M49" s="419" t="s">
        <v>326</v>
      </c>
      <c r="N49" s="420">
        <v>85</v>
      </c>
      <c r="O49" s="421"/>
      <c r="P49" s="422"/>
      <c r="Q49" s="423"/>
    </row>
    <row r="50" spans="1:17" s="381" customFormat="1" ht="20.100000000000001" customHeight="1">
      <c r="A50" s="340"/>
      <c r="B50" s="383"/>
      <c r="C50" s="372" t="s">
        <v>359</v>
      </c>
      <c r="D50" s="372" t="s">
        <v>352</v>
      </c>
      <c r="E50" s="372" t="s">
        <v>353</v>
      </c>
      <c r="F50" s="372" t="s">
        <v>362</v>
      </c>
      <c r="G50" s="374">
        <v>90</v>
      </c>
      <c r="H50" s="374">
        <v>90</v>
      </c>
      <c r="I50" s="374">
        <v>90</v>
      </c>
      <c r="J50" s="374">
        <v>90</v>
      </c>
      <c r="K50" s="375">
        <v>90</v>
      </c>
      <c r="L50" s="375" t="s">
        <v>326</v>
      </c>
      <c r="M50" s="376" t="s">
        <v>326</v>
      </c>
      <c r="N50" s="377">
        <v>90</v>
      </c>
      <c r="O50" s="378"/>
      <c r="P50" s="379"/>
      <c r="Q50" s="380"/>
    </row>
    <row r="51" spans="1:17" s="381" customFormat="1" ht="20.100000000000001" customHeight="1">
      <c r="A51" s="340"/>
      <c r="B51" s="371"/>
      <c r="C51" s="372" t="s">
        <v>337</v>
      </c>
      <c r="D51" s="372" t="s">
        <v>352</v>
      </c>
      <c r="E51" s="372" t="s">
        <v>353</v>
      </c>
      <c r="F51" s="372" t="s">
        <v>363</v>
      </c>
      <c r="G51" s="374">
        <v>160.66999999999999</v>
      </c>
      <c r="H51" s="374">
        <v>160.66999999999999</v>
      </c>
      <c r="I51" s="374">
        <v>160.66999999999999</v>
      </c>
      <c r="J51" s="374">
        <v>160.66999999999999</v>
      </c>
      <c r="K51" s="375">
        <v>160.66999999999999</v>
      </c>
      <c r="L51" s="375" t="s">
        <v>326</v>
      </c>
      <c r="M51" s="376" t="s">
        <v>326</v>
      </c>
      <c r="N51" s="377">
        <v>160.66999999999999</v>
      </c>
      <c r="O51" s="378"/>
      <c r="P51" s="379"/>
      <c r="Q51" s="380"/>
    </row>
    <row r="52" spans="1:17" s="424" customFormat="1" ht="19.5" customHeight="1">
      <c r="A52" s="415"/>
      <c r="B52" s="416" t="s">
        <v>364</v>
      </c>
      <c r="C52" s="417" t="s">
        <v>361</v>
      </c>
      <c r="D52" s="417" t="s">
        <v>365</v>
      </c>
      <c r="E52" s="417" t="s">
        <v>324</v>
      </c>
      <c r="F52" s="417" t="s">
        <v>366</v>
      </c>
      <c r="G52" s="418">
        <v>170</v>
      </c>
      <c r="H52" s="418">
        <v>170</v>
      </c>
      <c r="I52" s="418">
        <v>170</v>
      </c>
      <c r="J52" s="418">
        <v>170</v>
      </c>
      <c r="K52" s="418">
        <v>170</v>
      </c>
      <c r="L52" s="418" t="s">
        <v>326</v>
      </c>
      <c r="M52" s="419" t="s">
        <v>326</v>
      </c>
      <c r="N52" s="420">
        <v>170</v>
      </c>
      <c r="O52" s="421"/>
      <c r="P52" s="422"/>
      <c r="Q52" s="423"/>
    </row>
    <row r="53" spans="1:17" s="381" customFormat="1" ht="20.100000000000001" customHeight="1">
      <c r="A53" s="340"/>
      <c r="B53" s="383"/>
      <c r="C53" s="372" t="s">
        <v>367</v>
      </c>
      <c r="D53" s="372" t="s">
        <v>365</v>
      </c>
      <c r="E53" s="372" t="s">
        <v>324</v>
      </c>
      <c r="F53" s="372" t="s">
        <v>366</v>
      </c>
      <c r="G53" s="374">
        <v>147.25</v>
      </c>
      <c r="H53" s="374">
        <v>147.25</v>
      </c>
      <c r="I53" s="374">
        <v>147.25</v>
      </c>
      <c r="J53" s="374">
        <v>147.25</v>
      </c>
      <c r="K53" s="375">
        <v>147.25</v>
      </c>
      <c r="L53" s="375" t="s">
        <v>326</v>
      </c>
      <c r="M53" s="376" t="s">
        <v>326</v>
      </c>
      <c r="N53" s="377">
        <v>147.25</v>
      </c>
      <c r="O53" s="378"/>
      <c r="P53" s="379"/>
      <c r="Q53" s="380"/>
    </row>
    <row r="54" spans="1:17" s="381" customFormat="1" ht="20.100000000000001" customHeight="1">
      <c r="A54" s="340"/>
      <c r="B54" s="383"/>
      <c r="C54" s="372" t="s">
        <v>359</v>
      </c>
      <c r="D54" s="372" t="s">
        <v>365</v>
      </c>
      <c r="E54" s="372" t="s">
        <v>324</v>
      </c>
      <c r="F54" s="372" t="s">
        <v>366</v>
      </c>
      <c r="G54" s="374">
        <v>170</v>
      </c>
      <c r="H54" s="374">
        <v>170</v>
      </c>
      <c r="I54" s="374">
        <v>170</v>
      </c>
      <c r="J54" s="374">
        <v>170</v>
      </c>
      <c r="K54" s="375">
        <v>170</v>
      </c>
      <c r="L54" s="375" t="s">
        <v>326</v>
      </c>
      <c r="M54" s="376" t="s">
        <v>326</v>
      </c>
      <c r="N54" s="377">
        <v>170</v>
      </c>
      <c r="O54" s="378"/>
      <c r="P54" s="379"/>
      <c r="Q54" s="380"/>
    </row>
    <row r="55" spans="1:17" s="381" customFormat="1" ht="20.100000000000001" customHeight="1">
      <c r="A55" s="340"/>
      <c r="B55" s="383"/>
      <c r="C55" s="372" t="s">
        <v>337</v>
      </c>
      <c r="D55" s="372" t="s">
        <v>365</v>
      </c>
      <c r="E55" s="372" t="s">
        <v>324</v>
      </c>
      <c r="F55" s="372" t="s">
        <v>366</v>
      </c>
      <c r="G55" s="374">
        <v>180.84</v>
      </c>
      <c r="H55" s="374">
        <v>167.43</v>
      </c>
      <c r="I55" s="374">
        <v>151.96</v>
      </c>
      <c r="J55" s="374">
        <v>167.79</v>
      </c>
      <c r="K55" s="375">
        <v>140.19999999999999</v>
      </c>
      <c r="L55" s="375">
        <v>185.13</v>
      </c>
      <c r="M55" s="376" t="s">
        <v>326</v>
      </c>
      <c r="N55" s="377">
        <v>158.69</v>
      </c>
      <c r="O55" s="378"/>
      <c r="P55" s="379"/>
      <c r="Q55" s="380"/>
    </row>
    <row r="56" spans="1:17" s="381" customFormat="1" ht="20.100000000000001" customHeight="1">
      <c r="A56" s="340"/>
      <c r="B56" s="383"/>
      <c r="C56" s="372" t="s">
        <v>368</v>
      </c>
      <c r="D56" s="372" t="s">
        <v>365</v>
      </c>
      <c r="E56" s="372" t="s">
        <v>324</v>
      </c>
      <c r="F56" s="372" t="s">
        <v>366</v>
      </c>
      <c r="G56" s="374">
        <v>277.20999999999998</v>
      </c>
      <c r="H56" s="374">
        <v>189.32</v>
      </c>
      <c r="I56" s="374">
        <v>140.04</v>
      </c>
      <c r="J56" s="374">
        <v>209.02</v>
      </c>
      <c r="K56" s="375">
        <v>164.17</v>
      </c>
      <c r="L56" s="375" t="s">
        <v>326</v>
      </c>
      <c r="M56" s="376" t="s">
        <v>326</v>
      </c>
      <c r="N56" s="377">
        <v>195.64</v>
      </c>
      <c r="O56" s="378"/>
      <c r="P56" s="379"/>
      <c r="Q56" s="380"/>
    </row>
    <row r="57" spans="1:17" s="381" customFormat="1" ht="20.100000000000001" customHeight="1">
      <c r="A57" s="340"/>
      <c r="B57" s="383"/>
      <c r="C57" s="372" t="s">
        <v>369</v>
      </c>
      <c r="D57" s="372" t="s">
        <v>365</v>
      </c>
      <c r="E57" s="372" t="s">
        <v>324</v>
      </c>
      <c r="F57" s="372" t="s">
        <v>366</v>
      </c>
      <c r="G57" s="374">
        <v>142.5</v>
      </c>
      <c r="H57" s="374">
        <v>142.5</v>
      </c>
      <c r="I57" s="374">
        <v>142.5</v>
      </c>
      <c r="J57" s="374">
        <v>142.5</v>
      </c>
      <c r="K57" s="375">
        <v>142.5</v>
      </c>
      <c r="L57" s="375" t="s">
        <v>326</v>
      </c>
      <c r="M57" s="376" t="s">
        <v>326</v>
      </c>
      <c r="N57" s="377">
        <v>142.5</v>
      </c>
      <c r="O57" s="378"/>
      <c r="P57" s="379"/>
      <c r="Q57" s="380"/>
    </row>
    <row r="58" spans="1:17" s="381" customFormat="1" ht="20.100000000000001" customHeight="1">
      <c r="A58" s="340"/>
      <c r="B58" s="383"/>
      <c r="C58" s="372" t="s">
        <v>370</v>
      </c>
      <c r="D58" s="372" t="s">
        <v>365</v>
      </c>
      <c r="E58" s="372" t="s">
        <v>324</v>
      </c>
      <c r="F58" s="372" t="s">
        <v>366</v>
      </c>
      <c r="G58" s="374">
        <v>96</v>
      </c>
      <c r="H58" s="374">
        <v>96</v>
      </c>
      <c r="I58" s="374">
        <v>96</v>
      </c>
      <c r="J58" s="374">
        <v>96</v>
      </c>
      <c r="K58" s="375">
        <v>96</v>
      </c>
      <c r="L58" s="375" t="s">
        <v>326</v>
      </c>
      <c r="M58" s="376" t="s">
        <v>326</v>
      </c>
      <c r="N58" s="377">
        <v>96</v>
      </c>
      <c r="O58" s="378"/>
      <c r="P58" s="379"/>
      <c r="Q58" s="380"/>
    </row>
    <row r="59" spans="1:17" s="381" customFormat="1" ht="20.100000000000001" customHeight="1">
      <c r="A59" s="340"/>
      <c r="B59" s="383"/>
      <c r="C59" s="372" t="s">
        <v>342</v>
      </c>
      <c r="D59" s="372" t="s">
        <v>365</v>
      </c>
      <c r="E59" s="372" t="s">
        <v>324</v>
      </c>
      <c r="F59" s="372" t="s">
        <v>366</v>
      </c>
      <c r="G59" s="374">
        <v>168.47</v>
      </c>
      <c r="H59" s="374">
        <v>168.47</v>
      </c>
      <c r="I59" s="374">
        <v>168.47</v>
      </c>
      <c r="J59" s="374">
        <v>168.47</v>
      </c>
      <c r="K59" s="375">
        <v>168.47</v>
      </c>
      <c r="L59" s="375" t="s">
        <v>326</v>
      </c>
      <c r="M59" s="376" t="s">
        <v>326</v>
      </c>
      <c r="N59" s="377">
        <v>168.47</v>
      </c>
      <c r="O59" s="378"/>
      <c r="P59" s="379"/>
      <c r="Q59" s="380"/>
    </row>
    <row r="60" spans="1:17" s="381" customFormat="1" ht="20.100000000000001" customHeight="1">
      <c r="A60" s="340"/>
      <c r="B60" s="383"/>
      <c r="C60" s="372" t="s">
        <v>337</v>
      </c>
      <c r="D60" s="372" t="s">
        <v>371</v>
      </c>
      <c r="E60" s="372" t="s">
        <v>324</v>
      </c>
      <c r="F60" s="372" t="s">
        <v>366</v>
      </c>
      <c r="G60" s="374">
        <v>125.85</v>
      </c>
      <c r="H60" s="374" t="s">
        <v>326</v>
      </c>
      <c r="I60" s="374" t="s">
        <v>326</v>
      </c>
      <c r="J60" s="374" t="s">
        <v>326</v>
      </c>
      <c r="K60" s="375" t="s">
        <v>326</v>
      </c>
      <c r="L60" s="375" t="s">
        <v>326</v>
      </c>
      <c r="M60" s="376" t="s">
        <v>326</v>
      </c>
      <c r="N60" s="377">
        <v>125.85</v>
      </c>
      <c r="O60" s="378"/>
      <c r="P60" s="379"/>
      <c r="Q60" s="380"/>
    </row>
    <row r="61" spans="1:17" s="381" customFormat="1" ht="20.100000000000001" customHeight="1">
      <c r="A61" s="340"/>
      <c r="B61" s="382" t="s">
        <v>372</v>
      </c>
      <c r="C61" s="372" t="s">
        <v>361</v>
      </c>
      <c r="D61" s="372" t="s">
        <v>365</v>
      </c>
      <c r="E61" s="372" t="s">
        <v>324</v>
      </c>
      <c r="F61" s="372" t="s">
        <v>366</v>
      </c>
      <c r="G61" s="374">
        <v>163</v>
      </c>
      <c r="H61" s="374">
        <v>163</v>
      </c>
      <c r="I61" s="374">
        <v>163</v>
      </c>
      <c r="J61" s="374">
        <v>163</v>
      </c>
      <c r="K61" s="375">
        <v>163</v>
      </c>
      <c r="L61" s="375" t="s">
        <v>326</v>
      </c>
      <c r="M61" s="376" t="s">
        <v>326</v>
      </c>
      <c r="N61" s="377">
        <v>163</v>
      </c>
      <c r="O61" s="378"/>
      <c r="P61" s="379"/>
      <c r="Q61" s="380"/>
    </row>
    <row r="62" spans="1:17" s="381" customFormat="1" ht="20.100000000000001" customHeight="1">
      <c r="A62" s="340"/>
      <c r="B62" s="383"/>
      <c r="C62" s="372" t="s">
        <v>359</v>
      </c>
      <c r="D62" s="372" t="s">
        <v>365</v>
      </c>
      <c r="E62" s="372" t="s">
        <v>324</v>
      </c>
      <c r="F62" s="372" t="s">
        <v>366</v>
      </c>
      <c r="G62" s="374">
        <v>163</v>
      </c>
      <c r="H62" s="374">
        <v>163</v>
      </c>
      <c r="I62" s="374">
        <v>163</v>
      </c>
      <c r="J62" s="374">
        <v>163</v>
      </c>
      <c r="K62" s="375">
        <v>163</v>
      </c>
      <c r="L62" s="375" t="s">
        <v>326</v>
      </c>
      <c r="M62" s="376" t="s">
        <v>326</v>
      </c>
      <c r="N62" s="377">
        <v>163</v>
      </c>
      <c r="O62" s="378"/>
      <c r="P62" s="379"/>
      <c r="Q62" s="380"/>
    </row>
    <row r="63" spans="1:17" s="381" customFormat="1" ht="20.100000000000001" customHeight="1">
      <c r="A63" s="340"/>
      <c r="B63" s="383"/>
      <c r="C63" s="372" t="s">
        <v>337</v>
      </c>
      <c r="D63" s="372" t="s">
        <v>365</v>
      </c>
      <c r="E63" s="372" t="s">
        <v>324</v>
      </c>
      <c r="F63" s="372" t="s">
        <v>366</v>
      </c>
      <c r="G63" s="374">
        <v>146.26</v>
      </c>
      <c r="H63" s="374">
        <v>149.49</v>
      </c>
      <c r="I63" s="374">
        <v>146.66</v>
      </c>
      <c r="J63" s="374">
        <v>146.79</v>
      </c>
      <c r="K63" s="375">
        <v>146.93</v>
      </c>
      <c r="L63" s="375">
        <v>164.44</v>
      </c>
      <c r="M63" s="376" t="s">
        <v>326</v>
      </c>
      <c r="N63" s="377">
        <v>147.72</v>
      </c>
      <c r="O63" s="378"/>
      <c r="P63" s="379"/>
      <c r="Q63" s="380"/>
    </row>
    <row r="64" spans="1:17" s="381" customFormat="1" ht="20.100000000000001" customHeight="1">
      <c r="A64" s="340"/>
      <c r="B64" s="383"/>
      <c r="C64" s="372" t="s">
        <v>368</v>
      </c>
      <c r="D64" s="372" t="s">
        <v>365</v>
      </c>
      <c r="E64" s="372" t="s">
        <v>324</v>
      </c>
      <c r="F64" s="372" t="s">
        <v>366</v>
      </c>
      <c r="G64" s="374">
        <v>164</v>
      </c>
      <c r="H64" s="374">
        <v>120</v>
      </c>
      <c r="I64" s="374">
        <v>164</v>
      </c>
      <c r="J64" s="374">
        <v>164</v>
      </c>
      <c r="K64" s="375" t="s">
        <v>326</v>
      </c>
      <c r="L64" s="375" t="s">
        <v>326</v>
      </c>
      <c r="M64" s="376" t="s">
        <v>326</v>
      </c>
      <c r="N64" s="377">
        <v>153.12</v>
      </c>
      <c r="O64" s="378"/>
      <c r="P64" s="379"/>
      <c r="Q64" s="380"/>
    </row>
    <row r="65" spans="1:17" s="381" customFormat="1" ht="20.100000000000001" customHeight="1">
      <c r="A65" s="340"/>
      <c r="B65" s="383"/>
      <c r="C65" s="372" t="s">
        <v>342</v>
      </c>
      <c r="D65" s="372" t="s">
        <v>365</v>
      </c>
      <c r="E65" s="372" t="s">
        <v>324</v>
      </c>
      <c r="F65" s="372" t="s">
        <v>366</v>
      </c>
      <c r="G65" s="374">
        <v>173.85</v>
      </c>
      <c r="H65" s="374">
        <v>173.85</v>
      </c>
      <c r="I65" s="374">
        <v>173.85</v>
      </c>
      <c r="J65" s="374">
        <v>173.85</v>
      </c>
      <c r="K65" s="375">
        <v>173.85</v>
      </c>
      <c r="L65" s="375" t="s">
        <v>326</v>
      </c>
      <c r="M65" s="376" t="s">
        <v>326</v>
      </c>
      <c r="N65" s="377">
        <v>173.85</v>
      </c>
      <c r="O65" s="378"/>
      <c r="P65" s="379"/>
      <c r="Q65" s="380"/>
    </row>
    <row r="66" spans="1:17" s="381" customFormat="1" ht="20.100000000000001" customHeight="1">
      <c r="A66" s="340"/>
      <c r="B66" s="383"/>
      <c r="C66" s="372" t="s">
        <v>337</v>
      </c>
      <c r="D66" s="372" t="s">
        <v>371</v>
      </c>
      <c r="E66" s="372" t="s">
        <v>324</v>
      </c>
      <c r="F66" s="372" t="s">
        <v>366</v>
      </c>
      <c r="G66" s="374">
        <v>169.12</v>
      </c>
      <c r="H66" s="374">
        <v>215</v>
      </c>
      <c r="I66" s="374" t="s">
        <v>326</v>
      </c>
      <c r="J66" s="374" t="s">
        <v>326</v>
      </c>
      <c r="K66" s="375">
        <v>200</v>
      </c>
      <c r="L66" s="375" t="s">
        <v>326</v>
      </c>
      <c r="M66" s="376" t="s">
        <v>326</v>
      </c>
      <c r="N66" s="377">
        <v>180.28</v>
      </c>
      <c r="O66" s="378"/>
      <c r="P66" s="379"/>
      <c r="Q66" s="380"/>
    </row>
    <row r="67" spans="1:17" s="381" customFormat="1" ht="20.100000000000001" customHeight="1">
      <c r="A67" s="340"/>
      <c r="B67" s="382" t="s">
        <v>373</v>
      </c>
      <c r="C67" s="372" t="s">
        <v>337</v>
      </c>
      <c r="D67" s="372" t="s">
        <v>352</v>
      </c>
      <c r="E67" s="372" t="s">
        <v>324</v>
      </c>
      <c r="F67" s="372" t="s">
        <v>366</v>
      </c>
      <c r="G67" s="374">
        <v>160.61000000000001</v>
      </c>
      <c r="H67" s="374">
        <v>157.47999999999999</v>
      </c>
      <c r="I67" s="374">
        <v>153.99</v>
      </c>
      <c r="J67" s="374">
        <v>158.18</v>
      </c>
      <c r="K67" s="375">
        <v>154.51</v>
      </c>
      <c r="L67" s="375">
        <v>178.42</v>
      </c>
      <c r="M67" s="376" t="s">
        <v>326</v>
      </c>
      <c r="N67" s="377">
        <v>156.96</v>
      </c>
      <c r="O67" s="378"/>
      <c r="P67" s="379"/>
      <c r="Q67" s="380"/>
    </row>
    <row r="68" spans="1:17" s="381" customFormat="1" ht="20.100000000000001" customHeight="1" thickBot="1">
      <c r="A68" s="340"/>
      <c r="B68" s="384"/>
      <c r="C68" s="385" t="s">
        <v>368</v>
      </c>
      <c r="D68" s="385" t="s">
        <v>352</v>
      </c>
      <c r="E68" s="385" t="s">
        <v>324</v>
      </c>
      <c r="F68" s="385" t="s">
        <v>366</v>
      </c>
      <c r="G68" s="387">
        <v>225</v>
      </c>
      <c r="H68" s="387">
        <v>170</v>
      </c>
      <c r="I68" s="387">
        <v>130</v>
      </c>
      <c r="J68" s="387">
        <v>170</v>
      </c>
      <c r="K68" s="387">
        <v>170</v>
      </c>
      <c r="L68" s="387" t="s">
        <v>326</v>
      </c>
      <c r="M68" s="388" t="s">
        <v>326</v>
      </c>
      <c r="N68" s="389">
        <v>176.58</v>
      </c>
      <c r="O68" s="379"/>
      <c r="P68" s="379"/>
      <c r="Q68" s="380"/>
    </row>
    <row r="69" spans="1:17" s="381" customFormat="1" ht="33" customHeight="1">
      <c r="A69" s="340"/>
      <c r="B69" s="425"/>
      <c r="C69" s="425"/>
      <c r="D69" s="425"/>
      <c r="E69" s="425"/>
      <c r="F69" s="425"/>
      <c r="G69" s="426"/>
      <c r="H69" s="426"/>
      <c r="I69" s="426"/>
      <c r="J69" s="426"/>
      <c r="K69" s="426"/>
      <c r="L69" s="426"/>
      <c r="M69" s="426"/>
      <c r="O69" s="379"/>
      <c r="P69" s="379"/>
      <c r="Q69" s="380"/>
    </row>
    <row r="70" spans="1:17" ht="15" customHeight="1">
      <c r="B70" s="352" t="s">
        <v>374</v>
      </c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4"/>
      <c r="Q70" s="393"/>
    </row>
    <row r="71" spans="1:17" ht="4.5" customHeight="1" thickBot="1">
      <c r="B71" s="350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Q71" s="393"/>
    </row>
    <row r="72" spans="1:17" ht="27" customHeight="1">
      <c r="B72" s="355" t="s">
        <v>268</v>
      </c>
      <c r="C72" s="356" t="s">
        <v>315</v>
      </c>
      <c r="D72" s="357" t="s">
        <v>316</v>
      </c>
      <c r="E72" s="356" t="s">
        <v>317</v>
      </c>
      <c r="F72" s="357" t="s">
        <v>318</v>
      </c>
      <c r="G72" s="398" t="s">
        <v>250</v>
      </c>
      <c r="H72" s="361"/>
      <c r="I72" s="399"/>
      <c r="J72" s="361" t="s">
        <v>319</v>
      </c>
      <c r="K72" s="361"/>
      <c r="L72" s="361"/>
      <c r="M72" s="361"/>
      <c r="N72" s="362"/>
      <c r="O72" s="363"/>
      <c r="Q72" s="393"/>
    </row>
    <row r="73" spans="1:17" ht="19.7" customHeight="1">
      <c r="B73" s="364"/>
      <c r="C73" s="365"/>
      <c r="D73" s="366" t="s">
        <v>320</v>
      </c>
      <c r="E73" s="365"/>
      <c r="F73" s="366"/>
      <c r="G73" s="367">
        <f t="shared" ref="G73:N73" si="3">G13</f>
        <v>44760</v>
      </c>
      <c r="H73" s="367">
        <f t="shared" si="3"/>
        <v>44761</v>
      </c>
      <c r="I73" s="367">
        <f t="shared" si="3"/>
        <v>44762</v>
      </c>
      <c r="J73" s="367">
        <f t="shared" si="3"/>
        <v>44763</v>
      </c>
      <c r="K73" s="367">
        <f t="shared" si="3"/>
        <v>44764</v>
      </c>
      <c r="L73" s="367">
        <f t="shared" si="3"/>
        <v>44765</v>
      </c>
      <c r="M73" s="412">
        <f t="shared" si="3"/>
        <v>44766</v>
      </c>
      <c r="N73" s="413" t="str">
        <f t="shared" si="3"/>
        <v>PMPS</v>
      </c>
      <c r="O73" s="370"/>
      <c r="Q73" s="393"/>
    </row>
    <row r="74" spans="1:17" s="381" customFormat="1" ht="20.100000000000001" customHeight="1" thickBot="1">
      <c r="A74" s="340"/>
      <c r="B74" s="384" t="s">
        <v>375</v>
      </c>
      <c r="C74" s="385" t="s">
        <v>368</v>
      </c>
      <c r="D74" s="385" t="s">
        <v>376</v>
      </c>
      <c r="E74" s="385" t="s">
        <v>324</v>
      </c>
      <c r="F74" s="385" t="s">
        <v>353</v>
      </c>
      <c r="G74" s="387">
        <v>170</v>
      </c>
      <c r="H74" s="387">
        <v>170</v>
      </c>
      <c r="I74" s="387">
        <v>175</v>
      </c>
      <c r="J74" s="387">
        <v>180</v>
      </c>
      <c r="K74" s="387">
        <v>180</v>
      </c>
      <c r="L74" s="387" t="s">
        <v>326</v>
      </c>
      <c r="M74" s="388" t="s">
        <v>326</v>
      </c>
      <c r="N74" s="389">
        <v>175.5</v>
      </c>
      <c r="O74" s="379"/>
      <c r="P74" s="379"/>
      <c r="Q74" s="380"/>
    </row>
    <row r="75" spans="1:17">
      <c r="N75" s="427" t="s">
        <v>2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showGridLines="0" zoomScale="80" zoomScaleNormal="80" zoomScaleSheetLayoutView="100" workbookViewId="0"/>
  </sheetViews>
  <sheetFormatPr baseColWidth="10" defaultColWidth="12.5703125" defaultRowHeight="15.75"/>
  <cols>
    <col min="1" max="1" width="2.7109375" style="428" customWidth="1"/>
    <col min="2" max="2" width="19.5703125" style="429" customWidth="1"/>
    <col min="3" max="3" width="15.7109375" style="429" customWidth="1"/>
    <col min="4" max="4" width="40.5703125" style="429" customWidth="1"/>
    <col min="5" max="5" width="7.7109375" style="429" customWidth="1"/>
    <col min="6" max="6" width="21.7109375" style="429" customWidth="1"/>
    <col min="7" max="7" width="60.7109375" style="429" customWidth="1"/>
    <col min="8" max="8" width="3.140625" style="342" customWidth="1"/>
    <col min="9" max="9" width="8.28515625" style="342" customWidth="1"/>
    <col min="10" max="10" width="10.140625" style="342" customWidth="1"/>
    <col min="11" max="11" width="12.5703125" style="342"/>
    <col min="12" max="13" width="14.7109375" style="342" bestFit="1" customWidth="1"/>
    <col min="14" max="14" width="12.85546875" style="342" bestFit="1" customWidth="1"/>
    <col min="15" max="16384" width="12.5703125" style="342"/>
  </cols>
  <sheetData>
    <row r="1" spans="1:14" ht="11.25" customHeight="1"/>
    <row r="2" spans="1:14">
      <c r="G2" s="345"/>
      <c r="H2" s="346"/>
    </row>
    <row r="3" spans="1:14" ht="8.25" customHeight="1">
      <c r="H3" s="346"/>
    </row>
    <row r="4" spans="1:14" ht="1.5" customHeight="1" thickBot="1">
      <c r="H4" s="346"/>
    </row>
    <row r="5" spans="1:14" ht="26.25" customHeight="1" thickBot="1">
      <c r="B5" s="736" t="s">
        <v>377</v>
      </c>
      <c r="C5" s="737"/>
      <c r="D5" s="737"/>
      <c r="E5" s="737"/>
      <c r="F5" s="737"/>
      <c r="G5" s="738"/>
      <c r="H5" s="347"/>
    </row>
    <row r="6" spans="1:14" ht="15" customHeight="1">
      <c r="B6" s="739"/>
      <c r="C6" s="739"/>
      <c r="D6" s="739"/>
      <c r="E6" s="739"/>
      <c r="F6" s="739"/>
      <c r="G6" s="739"/>
      <c r="H6" s="348"/>
    </row>
    <row r="7" spans="1:14" ht="33.6" customHeight="1">
      <c r="B7" s="740" t="s">
        <v>378</v>
      </c>
      <c r="C7" s="740"/>
      <c r="D7" s="740"/>
      <c r="E7" s="740"/>
      <c r="F7" s="740"/>
      <c r="G7" s="740"/>
      <c r="H7" s="348"/>
    </row>
    <row r="8" spans="1:14" ht="27" customHeight="1">
      <c r="B8" s="741" t="s">
        <v>379</v>
      </c>
      <c r="C8" s="742"/>
      <c r="D8" s="742"/>
      <c r="E8" s="742"/>
      <c r="F8" s="742"/>
      <c r="G8" s="742"/>
      <c r="H8" s="348"/>
    </row>
    <row r="9" spans="1:14" ht="9" customHeight="1">
      <c r="B9" s="430"/>
      <c r="C9" s="431"/>
      <c r="D9" s="431"/>
      <c r="E9" s="431"/>
      <c r="F9" s="431"/>
      <c r="G9" s="431"/>
      <c r="H9" s="348"/>
    </row>
    <row r="10" spans="1:14" s="381" customFormat="1" ht="21" customHeight="1">
      <c r="A10" s="428"/>
      <c r="B10" s="735" t="s">
        <v>314</v>
      </c>
      <c r="C10" s="735"/>
      <c r="D10" s="735"/>
      <c r="E10" s="735"/>
      <c r="F10" s="735"/>
      <c r="G10" s="735"/>
      <c r="H10" s="432"/>
    </row>
    <row r="11" spans="1:14" ht="3.75" customHeight="1" thickBot="1">
      <c r="B11" s="433"/>
      <c r="C11" s="434"/>
      <c r="D11" s="434"/>
      <c r="E11" s="434"/>
      <c r="F11" s="434"/>
      <c r="G11" s="434"/>
      <c r="H11" s="397"/>
    </row>
    <row r="12" spans="1:14" ht="30" customHeight="1">
      <c r="B12" s="355" t="s">
        <v>268</v>
      </c>
      <c r="C12" s="356" t="s">
        <v>315</v>
      </c>
      <c r="D12" s="357" t="s">
        <v>316</v>
      </c>
      <c r="E12" s="356" t="s">
        <v>317</v>
      </c>
      <c r="F12" s="357" t="s">
        <v>318</v>
      </c>
      <c r="G12" s="435" t="s">
        <v>380</v>
      </c>
      <c r="H12" s="363"/>
    </row>
    <row r="13" spans="1:14" ht="30" customHeight="1">
      <c r="B13" s="364"/>
      <c r="C13" s="365"/>
      <c r="D13" s="436" t="s">
        <v>320</v>
      </c>
      <c r="E13" s="365"/>
      <c r="F13" s="366"/>
      <c r="G13" s="437" t="s">
        <v>381</v>
      </c>
      <c r="H13" s="370"/>
    </row>
    <row r="14" spans="1:14" s="445" customFormat="1" ht="30" customHeight="1">
      <c r="A14" s="438"/>
      <c r="B14" s="439" t="s">
        <v>3</v>
      </c>
      <c r="C14" s="440" t="s">
        <v>382</v>
      </c>
      <c r="D14" s="440" t="s">
        <v>383</v>
      </c>
      <c r="E14" s="440" t="s">
        <v>324</v>
      </c>
      <c r="F14" s="441" t="s">
        <v>325</v>
      </c>
      <c r="G14" s="442">
        <v>71.77</v>
      </c>
      <c r="H14" s="379"/>
      <c r="I14" s="443"/>
      <c r="J14" s="444"/>
    </row>
    <row r="15" spans="1:14" s="445" customFormat="1" ht="30" customHeight="1" thickBot="1">
      <c r="A15" s="438"/>
      <c r="B15" s="446" t="s">
        <v>327</v>
      </c>
      <c r="C15" s="385" t="s">
        <v>382</v>
      </c>
      <c r="D15" s="385" t="s">
        <v>332</v>
      </c>
      <c r="E15" s="385" t="s">
        <v>324</v>
      </c>
      <c r="F15" s="386" t="s">
        <v>330</v>
      </c>
      <c r="G15" s="447">
        <v>55.55</v>
      </c>
      <c r="H15" s="379"/>
      <c r="I15" s="443"/>
      <c r="J15" s="444"/>
    </row>
    <row r="16" spans="1:14" s="445" customFormat="1" ht="50.25" customHeight="1">
      <c r="A16" s="448"/>
      <c r="B16" s="449"/>
      <c r="C16" s="450"/>
      <c r="D16" s="449"/>
      <c r="E16" s="450"/>
      <c r="F16" s="450"/>
      <c r="G16" s="450"/>
      <c r="H16" s="379"/>
      <c r="I16" s="451"/>
      <c r="J16" s="452"/>
      <c r="N16" s="453"/>
    </row>
    <row r="17" spans="1:10" s="381" customFormat="1" ht="15" customHeight="1">
      <c r="A17" s="428"/>
      <c r="B17" s="735" t="s">
        <v>335</v>
      </c>
      <c r="C17" s="735"/>
      <c r="D17" s="735"/>
      <c r="E17" s="735"/>
      <c r="F17" s="735"/>
      <c r="G17" s="735"/>
      <c r="H17" s="432"/>
    </row>
    <row r="18" spans="1:10" s="381" customFormat="1" ht="4.5" customHeight="1" thickBot="1">
      <c r="A18" s="428"/>
      <c r="B18" s="454"/>
      <c r="C18" s="455"/>
      <c r="D18" s="455"/>
      <c r="E18" s="455"/>
      <c r="F18" s="455"/>
      <c r="G18" s="455"/>
      <c r="H18" s="456"/>
    </row>
    <row r="19" spans="1:10" s="381" customFormat="1" ht="30" customHeight="1">
      <c r="A19" s="428"/>
      <c r="B19" s="457" t="s">
        <v>268</v>
      </c>
      <c r="C19" s="458" t="s">
        <v>315</v>
      </c>
      <c r="D19" s="459" t="s">
        <v>316</v>
      </c>
      <c r="E19" s="458" t="s">
        <v>317</v>
      </c>
      <c r="F19" s="459" t="s">
        <v>318</v>
      </c>
      <c r="G19" s="460" t="s">
        <v>380</v>
      </c>
      <c r="H19" s="461"/>
    </row>
    <row r="20" spans="1:10" s="381" customFormat="1" ht="30" customHeight="1">
      <c r="A20" s="428"/>
      <c r="B20" s="462"/>
      <c r="C20" s="463"/>
      <c r="D20" s="436" t="s">
        <v>320</v>
      </c>
      <c r="E20" s="463"/>
      <c r="F20" s="436" t="s">
        <v>384</v>
      </c>
      <c r="G20" s="437" t="str">
        <f>$G$13</f>
        <v>Semana 29- 2022: 11/07-17/07</v>
      </c>
      <c r="H20" s="464"/>
    </row>
    <row r="21" spans="1:10" s="381" customFormat="1" ht="30" customHeight="1">
      <c r="A21" s="428"/>
      <c r="B21" s="382" t="s">
        <v>336</v>
      </c>
      <c r="C21" s="465" t="s">
        <v>382</v>
      </c>
      <c r="D21" s="465" t="s">
        <v>338</v>
      </c>
      <c r="E21" s="465" t="s">
        <v>324</v>
      </c>
      <c r="F21" s="466" t="s">
        <v>385</v>
      </c>
      <c r="G21" s="467">
        <v>96.16</v>
      </c>
      <c r="H21" s="379"/>
      <c r="I21" s="443"/>
      <c r="J21" s="444"/>
    </row>
    <row r="22" spans="1:10" s="381" customFormat="1" ht="30" customHeight="1">
      <c r="A22" s="428"/>
      <c r="B22" s="468"/>
      <c r="C22" s="465" t="s">
        <v>382</v>
      </c>
      <c r="D22" s="465" t="s">
        <v>386</v>
      </c>
      <c r="E22" s="465" t="s">
        <v>324</v>
      </c>
      <c r="F22" s="466" t="s">
        <v>385</v>
      </c>
      <c r="G22" s="467">
        <v>78.77</v>
      </c>
      <c r="H22" s="379"/>
      <c r="I22" s="443"/>
      <c r="J22" s="444"/>
    </row>
    <row r="23" spans="1:10" s="381" customFormat="1" ht="30" customHeight="1">
      <c r="A23" s="428"/>
      <c r="B23" s="468"/>
      <c r="C23" s="465" t="s">
        <v>382</v>
      </c>
      <c r="D23" s="465" t="s">
        <v>343</v>
      </c>
      <c r="E23" s="465" t="s">
        <v>324</v>
      </c>
      <c r="F23" s="466" t="s">
        <v>385</v>
      </c>
      <c r="G23" s="467">
        <v>84.53</v>
      </c>
      <c r="H23" s="379"/>
      <c r="I23" s="443"/>
      <c r="J23" s="444"/>
    </row>
    <row r="24" spans="1:10" s="381" customFormat="1" ht="30" customHeight="1">
      <c r="A24" s="428"/>
      <c r="B24" s="468"/>
      <c r="C24" s="465" t="s">
        <v>382</v>
      </c>
      <c r="D24" s="465" t="s">
        <v>387</v>
      </c>
      <c r="E24" s="465" t="s">
        <v>324</v>
      </c>
      <c r="F24" s="466" t="s">
        <v>385</v>
      </c>
      <c r="G24" s="467">
        <v>79.650000000000006</v>
      </c>
      <c r="H24" s="379"/>
      <c r="I24" s="443"/>
      <c r="J24" s="444"/>
    </row>
    <row r="25" spans="1:10" s="381" customFormat="1" ht="30" customHeight="1">
      <c r="A25" s="428"/>
      <c r="B25" s="469"/>
      <c r="C25" s="465" t="s">
        <v>382</v>
      </c>
      <c r="D25" s="465" t="s">
        <v>346</v>
      </c>
      <c r="E25" s="465" t="s">
        <v>324</v>
      </c>
      <c r="F25" s="466" t="s">
        <v>385</v>
      </c>
      <c r="G25" s="467">
        <v>65.540000000000006</v>
      </c>
      <c r="H25" s="379"/>
      <c r="I25" s="443"/>
      <c r="J25" s="444"/>
    </row>
    <row r="26" spans="1:10" s="381" customFormat="1" ht="30" customHeight="1" thickBot="1">
      <c r="A26" s="428"/>
      <c r="B26" s="384" t="s">
        <v>347</v>
      </c>
      <c r="C26" s="385" t="s">
        <v>382</v>
      </c>
      <c r="D26" s="385" t="s">
        <v>348</v>
      </c>
      <c r="E26" s="385" t="s">
        <v>324</v>
      </c>
      <c r="F26" s="385" t="s">
        <v>388</v>
      </c>
      <c r="G26" s="470">
        <v>94.87</v>
      </c>
      <c r="H26" s="379"/>
      <c r="I26" s="443"/>
      <c r="J26" s="444"/>
    </row>
    <row r="27" spans="1:10" ht="15.6" customHeight="1">
      <c r="B27" s="391"/>
      <c r="C27" s="392"/>
      <c r="D27" s="391"/>
      <c r="E27" s="392"/>
      <c r="F27" s="392"/>
      <c r="G27" s="392"/>
      <c r="H27" s="402"/>
    </row>
    <row r="28" spans="1:10" s="381" customFormat="1" ht="47.25" customHeight="1">
      <c r="A28" s="428"/>
      <c r="B28" s="735" t="s">
        <v>350</v>
      </c>
      <c r="C28" s="735"/>
      <c r="D28" s="735"/>
      <c r="E28" s="735"/>
      <c r="F28" s="735"/>
      <c r="G28" s="735"/>
      <c r="H28" s="432"/>
    </row>
    <row r="29" spans="1:10" s="381" customFormat="1" ht="4.5" customHeight="1" thickBot="1">
      <c r="A29" s="428"/>
      <c r="B29" s="454"/>
      <c r="C29" s="455"/>
      <c r="D29" s="455"/>
      <c r="E29" s="455"/>
      <c r="F29" s="455"/>
      <c r="G29" s="455"/>
      <c r="H29" s="456"/>
    </row>
    <row r="30" spans="1:10" s="381" customFormat="1" ht="30" customHeight="1">
      <c r="A30" s="471"/>
      <c r="B30" s="457" t="s">
        <v>268</v>
      </c>
      <c r="C30" s="458" t="s">
        <v>315</v>
      </c>
      <c r="D30" s="459" t="s">
        <v>316</v>
      </c>
      <c r="E30" s="458" t="s">
        <v>317</v>
      </c>
      <c r="F30" s="459" t="s">
        <v>318</v>
      </c>
      <c r="G30" s="460" t="s">
        <v>380</v>
      </c>
      <c r="H30" s="472"/>
      <c r="I30" s="473"/>
      <c r="J30" s="473"/>
    </row>
    <row r="31" spans="1:10" s="381" customFormat="1" ht="30" customHeight="1">
      <c r="A31" s="471"/>
      <c r="B31" s="462"/>
      <c r="C31" s="463"/>
      <c r="D31" s="436" t="s">
        <v>320</v>
      </c>
      <c r="E31" s="463"/>
      <c r="F31" s="436"/>
      <c r="G31" s="437" t="str">
        <f>$G$13</f>
        <v>Semana 29- 2022: 11/07-17/07</v>
      </c>
      <c r="H31" s="474"/>
      <c r="I31" s="473"/>
      <c r="J31" s="473"/>
    </row>
    <row r="32" spans="1:10" s="445" customFormat="1" ht="30" customHeight="1">
      <c r="A32" s="475"/>
      <c r="B32" s="476" t="s">
        <v>351</v>
      </c>
      <c r="C32" s="477" t="s">
        <v>382</v>
      </c>
      <c r="D32" s="477" t="s">
        <v>352</v>
      </c>
      <c r="E32" s="477" t="s">
        <v>353</v>
      </c>
      <c r="F32" s="477" t="s">
        <v>354</v>
      </c>
      <c r="G32" s="478">
        <v>189.52</v>
      </c>
      <c r="H32" s="422"/>
      <c r="I32" s="443"/>
      <c r="J32" s="444"/>
    </row>
    <row r="33" spans="1:10" s="445" customFormat="1" ht="30" customHeight="1">
      <c r="A33" s="475"/>
      <c r="B33" s="476" t="s">
        <v>355</v>
      </c>
      <c r="C33" s="477" t="s">
        <v>382</v>
      </c>
      <c r="D33" s="477" t="s">
        <v>357</v>
      </c>
      <c r="E33" s="477" t="s">
        <v>353</v>
      </c>
      <c r="F33" s="477" t="s">
        <v>389</v>
      </c>
      <c r="G33" s="478">
        <v>275.43</v>
      </c>
      <c r="H33" s="422"/>
      <c r="I33" s="443"/>
      <c r="J33" s="444"/>
    </row>
    <row r="34" spans="1:10" s="445" customFormat="1" ht="30" customHeight="1">
      <c r="A34" s="475"/>
      <c r="B34" s="476" t="s">
        <v>360</v>
      </c>
      <c r="C34" s="477" t="s">
        <v>382</v>
      </c>
      <c r="D34" s="477" t="s">
        <v>383</v>
      </c>
      <c r="E34" s="477" t="s">
        <v>353</v>
      </c>
      <c r="F34" s="477" t="s">
        <v>363</v>
      </c>
      <c r="G34" s="478">
        <v>87.93</v>
      </c>
      <c r="H34" s="422"/>
      <c r="I34" s="443"/>
      <c r="J34" s="444"/>
    </row>
    <row r="35" spans="1:10" s="381" customFormat="1" ht="30" customHeight="1">
      <c r="A35" s="428"/>
      <c r="B35" s="382" t="s">
        <v>364</v>
      </c>
      <c r="C35" s="465" t="s">
        <v>382</v>
      </c>
      <c r="D35" s="465" t="s">
        <v>365</v>
      </c>
      <c r="E35" s="465" t="s">
        <v>324</v>
      </c>
      <c r="F35" s="466" t="s">
        <v>366</v>
      </c>
      <c r="G35" s="467">
        <v>168.95</v>
      </c>
      <c r="H35" s="379"/>
      <c r="I35" s="443"/>
      <c r="J35" s="444"/>
    </row>
    <row r="36" spans="1:10" s="381" customFormat="1" ht="30" customHeight="1">
      <c r="A36" s="428"/>
      <c r="B36" s="469"/>
      <c r="C36" s="465" t="s">
        <v>382</v>
      </c>
      <c r="D36" s="465" t="s">
        <v>371</v>
      </c>
      <c r="E36" s="465" t="s">
        <v>324</v>
      </c>
      <c r="F36" s="466" t="s">
        <v>366</v>
      </c>
      <c r="G36" s="467">
        <v>125.85</v>
      </c>
      <c r="H36" s="379"/>
      <c r="I36" s="443"/>
      <c r="J36" s="444"/>
    </row>
    <row r="37" spans="1:10" s="381" customFormat="1" ht="30" customHeight="1">
      <c r="A37" s="428"/>
      <c r="B37" s="382" t="s">
        <v>372</v>
      </c>
      <c r="C37" s="465" t="s">
        <v>382</v>
      </c>
      <c r="D37" s="465" t="s">
        <v>365</v>
      </c>
      <c r="E37" s="465" t="s">
        <v>324</v>
      </c>
      <c r="F37" s="466" t="s">
        <v>366</v>
      </c>
      <c r="G37" s="467">
        <v>155.08000000000001</v>
      </c>
      <c r="H37" s="379"/>
      <c r="I37" s="443"/>
      <c r="J37" s="444"/>
    </row>
    <row r="38" spans="1:10" s="381" customFormat="1" ht="30" customHeight="1" thickBot="1">
      <c r="A38" s="428"/>
      <c r="B38" s="384"/>
      <c r="C38" s="385" t="s">
        <v>382</v>
      </c>
      <c r="D38" s="465" t="s">
        <v>371</v>
      </c>
      <c r="E38" s="385" t="s">
        <v>324</v>
      </c>
      <c r="F38" s="385" t="s">
        <v>366</v>
      </c>
      <c r="G38" s="447">
        <v>180.28</v>
      </c>
      <c r="H38" s="379"/>
      <c r="I38" s="443"/>
      <c r="J38" s="444"/>
    </row>
    <row r="39" spans="1:10" s="381" customFormat="1" ht="16.5" customHeight="1">
      <c r="A39" s="428"/>
      <c r="B39" s="425"/>
      <c r="C39" s="425"/>
      <c r="D39" s="425"/>
      <c r="E39" s="425"/>
      <c r="F39" s="425"/>
      <c r="H39" s="379"/>
      <c r="I39" s="443"/>
      <c r="J39" s="444"/>
    </row>
    <row r="41" spans="1:10" s="381" customFormat="1" ht="15" customHeight="1">
      <c r="A41" s="428"/>
      <c r="B41" s="735" t="s">
        <v>374</v>
      </c>
      <c r="C41" s="735"/>
      <c r="D41" s="735"/>
      <c r="E41" s="735"/>
      <c r="F41" s="735"/>
      <c r="G41" s="735"/>
      <c r="H41" s="432"/>
    </row>
    <row r="42" spans="1:10" s="381" customFormat="1" ht="5.25" customHeight="1" thickBot="1">
      <c r="A42" s="428"/>
      <c r="B42" s="454"/>
      <c r="C42" s="455"/>
      <c r="D42" s="455"/>
      <c r="E42" s="455"/>
      <c r="F42" s="455"/>
      <c r="G42" s="455"/>
      <c r="H42" s="456"/>
    </row>
    <row r="43" spans="1:10" s="381" customFormat="1" ht="30" customHeight="1">
      <c r="A43" s="428"/>
      <c r="B43" s="457" t="s">
        <v>268</v>
      </c>
      <c r="C43" s="458" t="s">
        <v>315</v>
      </c>
      <c r="D43" s="459" t="s">
        <v>316</v>
      </c>
      <c r="E43" s="458" t="s">
        <v>317</v>
      </c>
      <c r="F43" s="459" t="s">
        <v>318</v>
      </c>
      <c r="G43" s="460" t="s">
        <v>380</v>
      </c>
      <c r="H43" s="461"/>
    </row>
    <row r="44" spans="1:10" s="381" customFormat="1" ht="30" customHeight="1">
      <c r="A44" s="428"/>
      <c r="B44" s="462"/>
      <c r="C44" s="463"/>
      <c r="D44" s="436" t="s">
        <v>320</v>
      </c>
      <c r="E44" s="463"/>
      <c r="F44" s="436"/>
      <c r="G44" s="437" t="str">
        <f>$G$13</f>
        <v>Semana 29- 2022: 11/07-17/07</v>
      </c>
      <c r="H44" s="464"/>
    </row>
    <row r="45" spans="1:10" s="381" customFormat="1" ht="30" customHeight="1" thickBot="1">
      <c r="A45" s="428"/>
      <c r="B45" s="384" t="s">
        <v>375</v>
      </c>
      <c r="C45" s="385" t="s">
        <v>382</v>
      </c>
      <c r="D45" s="385" t="s">
        <v>390</v>
      </c>
      <c r="E45" s="385" t="s">
        <v>324</v>
      </c>
      <c r="F45" s="385" t="s">
        <v>353</v>
      </c>
      <c r="G45" s="470">
        <v>175.5</v>
      </c>
      <c r="H45" s="379"/>
      <c r="I45" s="443"/>
      <c r="J45" s="444"/>
    </row>
    <row r="46" spans="1:10">
      <c r="G46" s="427" t="s">
        <v>2</v>
      </c>
    </row>
  </sheetData>
  <mergeCells count="8">
    <mergeCell ref="B28:G28"/>
    <mergeCell ref="B41:G41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8"/>
  <sheetViews>
    <sheetView zoomScale="65" zoomScaleNormal="65" zoomScaleSheetLayoutView="75" workbookViewId="0"/>
  </sheetViews>
  <sheetFormatPr baseColWidth="10" defaultColWidth="12.5703125" defaultRowHeight="16.350000000000001" customHeight="1"/>
  <cols>
    <col min="1" max="1" width="2.7109375" style="486" customWidth="1"/>
    <col min="2" max="2" width="19.28515625" style="479" customWidth="1"/>
    <col min="3" max="3" width="13.5703125" style="479" bestFit="1" customWidth="1"/>
    <col min="4" max="4" width="32.28515625" style="479" customWidth="1"/>
    <col min="5" max="5" width="11.7109375" style="479" customWidth="1"/>
    <col min="6" max="6" width="14.42578125" style="479" customWidth="1"/>
    <col min="7" max="14" width="15.7109375" style="479" customWidth="1"/>
    <col min="15" max="15" width="1.140625" style="342" customWidth="1"/>
    <col min="16" max="16" width="9.28515625" style="342" customWidth="1"/>
    <col min="17" max="17" width="12.5703125" style="342"/>
    <col min="18" max="18" width="10.85546875" style="342" bestFit="1" customWidth="1"/>
    <col min="19" max="16384" width="12.5703125" style="342"/>
  </cols>
  <sheetData>
    <row r="1" spans="2:18" ht="9.75" customHeight="1"/>
    <row r="2" spans="2:18" ht="6.75" customHeight="1">
      <c r="B2" s="480"/>
      <c r="C2" s="480"/>
      <c r="D2" s="480"/>
      <c r="E2" s="480"/>
      <c r="F2" s="480"/>
      <c r="G2" s="480"/>
      <c r="K2" s="345"/>
      <c r="L2" s="345"/>
      <c r="M2" s="345"/>
      <c r="N2" s="345"/>
    </row>
    <row r="3" spans="2:18" ht="3.75" customHeight="1">
      <c r="B3" s="480"/>
      <c r="C3" s="480"/>
      <c r="D3" s="480"/>
      <c r="E3" s="480"/>
      <c r="F3" s="480"/>
      <c r="G3" s="480"/>
    </row>
    <row r="4" spans="2:18" ht="29.25" customHeight="1" thickBot="1">
      <c r="B4" s="727" t="s">
        <v>391</v>
      </c>
      <c r="C4" s="727"/>
      <c r="D4" s="727"/>
      <c r="E4" s="727"/>
      <c r="F4" s="727"/>
      <c r="G4" s="727"/>
      <c r="H4" s="727"/>
      <c r="I4" s="727"/>
      <c r="J4" s="727"/>
      <c r="K4" s="727"/>
      <c r="L4" s="727"/>
      <c r="M4" s="727"/>
      <c r="N4" s="727"/>
    </row>
    <row r="5" spans="2:18" ht="16.350000000000001" customHeight="1">
      <c r="B5" s="728" t="s">
        <v>392</v>
      </c>
      <c r="C5" s="729"/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8" ht="16.350000000000001" customHeight="1" thickBot="1">
      <c r="B6" s="731" t="s">
        <v>312</v>
      </c>
      <c r="C6" s="732"/>
      <c r="D6" s="732"/>
      <c r="E6" s="732"/>
      <c r="F6" s="732"/>
      <c r="G6" s="732"/>
      <c r="H6" s="732"/>
      <c r="I6" s="732"/>
      <c r="J6" s="732"/>
      <c r="K6" s="732"/>
      <c r="L6" s="732"/>
      <c r="M6" s="732"/>
      <c r="N6" s="733"/>
    </row>
    <row r="7" spans="2:18" ht="16.350000000000001" customHeight="1">
      <c r="B7" s="739"/>
      <c r="C7" s="739"/>
      <c r="D7" s="739"/>
      <c r="E7" s="739"/>
      <c r="F7" s="739"/>
      <c r="G7" s="739"/>
      <c r="H7" s="739"/>
      <c r="I7" s="739"/>
      <c r="J7" s="739"/>
      <c r="K7" s="739"/>
      <c r="L7" s="739"/>
      <c r="M7" s="739"/>
      <c r="N7" s="739"/>
      <c r="Q7" s="341"/>
    </row>
    <row r="8" spans="2:18" ht="16.350000000000001" customHeight="1">
      <c r="B8" s="734" t="s">
        <v>313</v>
      </c>
      <c r="C8" s="734"/>
      <c r="D8" s="734"/>
      <c r="E8" s="734"/>
      <c r="F8" s="734"/>
      <c r="G8" s="734"/>
      <c r="H8" s="734"/>
      <c r="I8" s="734"/>
      <c r="J8" s="734"/>
      <c r="K8" s="734"/>
      <c r="L8" s="734"/>
      <c r="M8" s="734"/>
      <c r="N8" s="734"/>
    </row>
    <row r="9" spans="2:18" ht="29.25" customHeight="1">
      <c r="B9" s="743" t="s">
        <v>96</v>
      </c>
      <c r="C9" s="743"/>
      <c r="D9" s="743"/>
      <c r="E9" s="743"/>
      <c r="F9" s="743"/>
      <c r="G9" s="743"/>
      <c r="H9" s="743"/>
      <c r="I9" s="743"/>
      <c r="J9" s="743"/>
      <c r="K9" s="743"/>
      <c r="L9" s="743"/>
      <c r="M9" s="743"/>
      <c r="N9" s="743"/>
      <c r="P9" s="351"/>
      <c r="Q9" s="351"/>
    </row>
    <row r="10" spans="2:18" ht="3" customHeight="1" thickBot="1">
      <c r="P10" s="351"/>
      <c r="Q10" s="351"/>
    </row>
    <row r="11" spans="2:18" ht="22.15" customHeight="1">
      <c r="B11" s="355" t="s">
        <v>268</v>
      </c>
      <c r="C11" s="356" t="s">
        <v>315</v>
      </c>
      <c r="D11" s="357" t="s">
        <v>316</v>
      </c>
      <c r="E11" s="356" t="s">
        <v>317</v>
      </c>
      <c r="F11" s="357" t="s">
        <v>318</v>
      </c>
      <c r="G11" s="358" t="s">
        <v>250</v>
      </c>
      <c r="H11" s="359"/>
      <c r="I11" s="360"/>
      <c r="J11" s="359" t="s">
        <v>319</v>
      </c>
      <c r="K11" s="359"/>
      <c r="L11" s="361"/>
      <c r="M11" s="361"/>
      <c r="N11" s="362"/>
    </row>
    <row r="12" spans="2:18" ht="16.350000000000001" customHeight="1">
      <c r="B12" s="364"/>
      <c r="C12" s="365"/>
      <c r="D12" s="366" t="s">
        <v>320</v>
      </c>
      <c r="E12" s="365"/>
      <c r="F12" s="366"/>
      <c r="G12" s="367">
        <f>'[6]Pág. 14'!G13</f>
        <v>44760</v>
      </c>
      <c r="H12" s="367">
        <f>'[6]Pág. 14'!H13</f>
        <v>44761</v>
      </c>
      <c r="I12" s="367">
        <f>'[6]Pág. 14'!I13</f>
        <v>44762</v>
      </c>
      <c r="J12" s="367">
        <f>'[6]Pág. 14'!J13</f>
        <v>44763</v>
      </c>
      <c r="K12" s="367">
        <f>'[6]Pág. 14'!K13</f>
        <v>44764</v>
      </c>
      <c r="L12" s="367">
        <f>'[6]Pág. 14'!L13</f>
        <v>44765</v>
      </c>
      <c r="M12" s="412">
        <f>'[6]Pág. 14'!M13</f>
        <v>44766</v>
      </c>
      <c r="N12" s="413" t="s">
        <v>321</v>
      </c>
    </row>
    <row r="13" spans="2:18" ht="20.100000000000001" customHeight="1">
      <c r="B13" s="481" t="s">
        <v>393</v>
      </c>
      <c r="C13" s="482" t="s">
        <v>394</v>
      </c>
      <c r="D13" s="482" t="s">
        <v>395</v>
      </c>
      <c r="E13" s="482" t="s">
        <v>353</v>
      </c>
      <c r="F13" s="482" t="s">
        <v>353</v>
      </c>
      <c r="G13" s="483">
        <v>90</v>
      </c>
      <c r="H13" s="483" t="s">
        <v>326</v>
      </c>
      <c r="I13" s="483">
        <v>90</v>
      </c>
      <c r="J13" s="483">
        <v>90</v>
      </c>
      <c r="K13" s="483">
        <v>90</v>
      </c>
      <c r="L13" s="483" t="s">
        <v>326</v>
      </c>
      <c r="M13" s="484" t="s">
        <v>326</v>
      </c>
      <c r="N13" s="485">
        <v>90</v>
      </c>
      <c r="P13" s="379"/>
      <c r="Q13" s="380"/>
      <c r="R13" s="393"/>
    </row>
    <row r="14" spans="2:18" ht="20.100000000000001" customHeight="1">
      <c r="B14" s="481"/>
      <c r="C14" s="482" t="s">
        <v>396</v>
      </c>
      <c r="D14" s="482" t="s">
        <v>352</v>
      </c>
      <c r="E14" s="482" t="s">
        <v>353</v>
      </c>
      <c r="F14" s="482" t="s">
        <v>353</v>
      </c>
      <c r="G14" s="483">
        <v>202</v>
      </c>
      <c r="H14" s="483">
        <v>202</v>
      </c>
      <c r="I14" s="483">
        <v>202</v>
      </c>
      <c r="J14" s="483">
        <v>202</v>
      </c>
      <c r="K14" s="483">
        <v>202</v>
      </c>
      <c r="L14" s="483" t="s">
        <v>326</v>
      </c>
      <c r="M14" s="484" t="s">
        <v>326</v>
      </c>
      <c r="N14" s="485">
        <v>202</v>
      </c>
      <c r="P14" s="379"/>
      <c r="Q14" s="380"/>
      <c r="R14" s="393"/>
    </row>
    <row r="15" spans="2:18" ht="20.100000000000001" customHeight="1">
      <c r="B15" s="481"/>
      <c r="C15" s="482" t="s">
        <v>369</v>
      </c>
      <c r="D15" s="482" t="s">
        <v>352</v>
      </c>
      <c r="E15" s="482" t="s">
        <v>353</v>
      </c>
      <c r="F15" s="482" t="s">
        <v>353</v>
      </c>
      <c r="G15" s="483">
        <v>105</v>
      </c>
      <c r="H15" s="483">
        <v>105</v>
      </c>
      <c r="I15" s="483">
        <v>105</v>
      </c>
      <c r="J15" s="483">
        <v>105</v>
      </c>
      <c r="K15" s="483">
        <v>105</v>
      </c>
      <c r="L15" s="483" t="s">
        <v>326</v>
      </c>
      <c r="M15" s="484" t="s">
        <v>326</v>
      </c>
      <c r="N15" s="485">
        <v>105</v>
      </c>
      <c r="P15" s="379"/>
      <c r="Q15" s="380"/>
      <c r="R15" s="393"/>
    </row>
    <row r="16" spans="2:18" ht="20.100000000000001" customHeight="1">
      <c r="B16" s="481"/>
      <c r="C16" s="482" t="s">
        <v>397</v>
      </c>
      <c r="D16" s="482" t="s">
        <v>352</v>
      </c>
      <c r="E16" s="482" t="s">
        <v>353</v>
      </c>
      <c r="F16" s="482" t="s">
        <v>353</v>
      </c>
      <c r="G16" s="483">
        <v>120</v>
      </c>
      <c r="H16" s="483">
        <v>120</v>
      </c>
      <c r="I16" s="483">
        <v>120</v>
      </c>
      <c r="J16" s="483">
        <v>120</v>
      </c>
      <c r="K16" s="483">
        <v>120</v>
      </c>
      <c r="L16" s="483" t="s">
        <v>326</v>
      </c>
      <c r="M16" s="484" t="s">
        <v>326</v>
      </c>
      <c r="N16" s="485">
        <v>120</v>
      </c>
      <c r="P16" s="379"/>
      <c r="Q16" s="380"/>
      <c r="R16" s="393"/>
    </row>
    <row r="17" spans="1:18" ht="20.100000000000001" customHeight="1">
      <c r="B17" s="481"/>
      <c r="C17" s="482" t="s">
        <v>394</v>
      </c>
      <c r="D17" s="482" t="s">
        <v>398</v>
      </c>
      <c r="E17" s="482" t="s">
        <v>353</v>
      </c>
      <c r="F17" s="482" t="s">
        <v>353</v>
      </c>
      <c r="G17" s="483">
        <v>85</v>
      </c>
      <c r="H17" s="483">
        <v>85</v>
      </c>
      <c r="I17" s="483">
        <v>85</v>
      </c>
      <c r="J17" s="483">
        <v>85</v>
      </c>
      <c r="K17" s="483">
        <v>85</v>
      </c>
      <c r="L17" s="483" t="s">
        <v>326</v>
      </c>
      <c r="M17" s="484" t="s">
        <v>326</v>
      </c>
      <c r="N17" s="485">
        <v>85</v>
      </c>
      <c r="P17" s="379"/>
      <c r="Q17" s="380"/>
      <c r="R17" s="393"/>
    </row>
    <row r="18" spans="1:18" ht="18" customHeight="1">
      <c r="B18" s="487" t="s">
        <v>399</v>
      </c>
      <c r="C18" s="440" t="s">
        <v>400</v>
      </c>
      <c r="D18" s="440" t="s">
        <v>401</v>
      </c>
      <c r="E18" s="440" t="s">
        <v>353</v>
      </c>
      <c r="F18" s="440" t="s">
        <v>402</v>
      </c>
      <c r="G18" s="374">
        <v>206</v>
      </c>
      <c r="H18" s="374">
        <v>206</v>
      </c>
      <c r="I18" s="374">
        <v>206</v>
      </c>
      <c r="J18" s="374">
        <v>206</v>
      </c>
      <c r="K18" s="374">
        <v>206</v>
      </c>
      <c r="L18" s="374" t="s">
        <v>326</v>
      </c>
      <c r="M18" s="488" t="s">
        <v>326</v>
      </c>
      <c r="N18" s="489">
        <v>206</v>
      </c>
      <c r="P18" s="379"/>
      <c r="Q18" s="380"/>
      <c r="R18" s="393"/>
    </row>
    <row r="19" spans="1:18" ht="20.100000000000001" customHeight="1">
      <c r="B19" s="481"/>
      <c r="C19" s="440" t="s">
        <v>403</v>
      </c>
      <c r="D19" s="440" t="s">
        <v>401</v>
      </c>
      <c r="E19" s="440" t="s">
        <v>353</v>
      </c>
      <c r="F19" s="440" t="s">
        <v>402</v>
      </c>
      <c r="G19" s="374">
        <v>295</v>
      </c>
      <c r="H19" s="374">
        <v>295</v>
      </c>
      <c r="I19" s="374">
        <v>295</v>
      </c>
      <c r="J19" s="374">
        <v>295</v>
      </c>
      <c r="K19" s="374">
        <v>295</v>
      </c>
      <c r="L19" s="374" t="s">
        <v>326</v>
      </c>
      <c r="M19" s="488" t="s">
        <v>326</v>
      </c>
      <c r="N19" s="489">
        <v>295</v>
      </c>
      <c r="P19" s="379"/>
      <c r="Q19" s="380"/>
      <c r="R19" s="393"/>
    </row>
    <row r="20" spans="1:18" ht="20.100000000000001" customHeight="1">
      <c r="B20" s="481"/>
      <c r="C20" s="440" t="s">
        <v>404</v>
      </c>
      <c r="D20" s="440" t="s">
        <v>401</v>
      </c>
      <c r="E20" s="440" t="s">
        <v>353</v>
      </c>
      <c r="F20" s="440" t="s">
        <v>402</v>
      </c>
      <c r="G20" s="374">
        <v>216</v>
      </c>
      <c r="H20" s="374">
        <v>216</v>
      </c>
      <c r="I20" s="374">
        <v>216</v>
      </c>
      <c r="J20" s="374">
        <v>216</v>
      </c>
      <c r="K20" s="374">
        <v>216</v>
      </c>
      <c r="L20" s="374" t="s">
        <v>326</v>
      </c>
      <c r="M20" s="488" t="s">
        <v>326</v>
      </c>
      <c r="N20" s="489">
        <v>216</v>
      </c>
      <c r="P20" s="379"/>
      <c r="Q20" s="380"/>
      <c r="R20" s="393"/>
    </row>
    <row r="21" spans="1:18" ht="20.100000000000001" customHeight="1">
      <c r="B21" s="481"/>
      <c r="C21" s="440" t="s">
        <v>405</v>
      </c>
      <c r="D21" s="440" t="s">
        <v>401</v>
      </c>
      <c r="E21" s="440" t="s">
        <v>353</v>
      </c>
      <c r="F21" s="440" t="s">
        <v>402</v>
      </c>
      <c r="G21" s="374">
        <v>210</v>
      </c>
      <c r="H21" s="374">
        <v>210</v>
      </c>
      <c r="I21" s="374">
        <v>210</v>
      </c>
      <c r="J21" s="374">
        <v>210</v>
      </c>
      <c r="K21" s="374">
        <v>210</v>
      </c>
      <c r="L21" s="374" t="s">
        <v>326</v>
      </c>
      <c r="M21" s="488" t="s">
        <v>326</v>
      </c>
      <c r="N21" s="489">
        <v>210</v>
      </c>
      <c r="P21" s="379"/>
      <c r="Q21" s="380"/>
      <c r="R21" s="393"/>
    </row>
    <row r="22" spans="1:18" ht="20.100000000000001" customHeight="1">
      <c r="B22" s="481"/>
      <c r="C22" s="440" t="s">
        <v>406</v>
      </c>
      <c r="D22" s="440" t="s">
        <v>407</v>
      </c>
      <c r="E22" s="440" t="s">
        <v>353</v>
      </c>
      <c r="F22" s="440" t="s">
        <v>408</v>
      </c>
      <c r="G22" s="374">
        <v>220</v>
      </c>
      <c r="H22" s="374">
        <v>220</v>
      </c>
      <c r="I22" s="374">
        <v>220</v>
      </c>
      <c r="J22" s="374">
        <v>220</v>
      </c>
      <c r="K22" s="374">
        <v>220</v>
      </c>
      <c r="L22" s="374" t="s">
        <v>326</v>
      </c>
      <c r="M22" s="488" t="s">
        <v>326</v>
      </c>
      <c r="N22" s="489">
        <v>220</v>
      </c>
      <c r="P22" s="379"/>
      <c r="Q22" s="380"/>
      <c r="R22" s="393"/>
    </row>
    <row r="23" spans="1:18" ht="20.100000000000001" customHeight="1">
      <c r="B23" s="481"/>
      <c r="C23" s="440" t="s">
        <v>400</v>
      </c>
      <c r="D23" s="440" t="s">
        <v>407</v>
      </c>
      <c r="E23" s="440" t="s">
        <v>353</v>
      </c>
      <c r="F23" s="440" t="s">
        <v>408</v>
      </c>
      <c r="G23" s="374">
        <v>247.5</v>
      </c>
      <c r="H23" s="374">
        <v>247.5</v>
      </c>
      <c r="I23" s="374">
        <v>247.5</v>
      </c>
      <c r="J23" s="374">
        <v>247.5</v>
      </c>
      <c r="K23" s="374">
        <v>247.5</v>
      </c>
      <c r="L23" s="374" t="s">
        <v>326</v>
      </c>
      <c r="M23" s="488" t="s">
        <v>326</v>
      </c>
      <c r="N23" s="489">
        <v>247.5</v>
      </c>
      <c r="P23" s="379"/>
      <c r="Q23" s="380"/>
      <c r="R23" s="393"/>
    </row>
    <row r="24" spans="1:18" ht="20.100000000000001" customHeight="1">
      <c r="B24" s="481"/>
      <c r="C24" s="440" t="s">
        <v>403</v>
      </c>
      <c r="D24" s="440" t="s">
        <v>407</v>
      </c>
      <c r="E24" s="440" t="s">
        <v>353</v>
      </c>
      <c r="F24" s="440" t="s">
        <v>408</v>
      </c>
      <c r="G24" s="374">
        <v>315</v>
      </c>
      <c r="H24" s="374">
        <v>315</v>
      </c>
      <c r="I24" s="374">
        <v>315</v>
      </c>
      <c r="J24" s="374">
        <v>315</v>
      </c>
      <c r="K24" s="374">
        <v>315</v>
      </c>
      <c r="L24" s="374" t="s">
        <v>326</v>
      </c>
      <c r="M24" s="488" t="s">
        <v>326</v>
      </c>
      <c r="N24" s="489">
        <v>315</v>
      </c>
      <c r="P24" s="379"/>
      <c r="Q24" s="380"/>
      <c r="R24" s="393"/>
    </row>
    <row r="25" spans="1:18" ht="20.100000000000001" customHeight="1">
      <c r="B25" s="481"/>
      <c r="C25" s="440" t="s">
        <v>404</v>
      </c>
      <c r="D25" s="440" t="s">
        <v>407</v>
      </c>
      <c r="E25" s="440" t="s">
        <v>353</v>
      </c>
      <c r="F25" s="440" t="s">
        <v>408</v>
      </c>
      <c r="G25" s="374">
        <v>245</v>
      </c>
      <c r="H25" s="374">
        <v>245</v>
      </c>
      <c r="I25" s="374">
        <v>245</v>
      </c>
      <c r="J25" s="374">
        <v>245</v>
      </c>
      <c r="K25" s="374">
        <v>245</v>
      </c>
      <c r="L25" s="374" t="s">
        <v>326</v>
      </c>
      <c r="M25" s="488" t="s">
        <v>326</v>
      </c>
      <c r="N25" s="489">
        <v>245</v>
      </c>
      <c r="P25" s="379"/>
      <c r="Q25" s="380"/>
      <c r="R25" s="393"/>
    </row>
    <row r="26" spans="1:18" ht="20.100000000000001" customHeight="1">
      <c r="B26" s="481"/>
      <c r="C26" s="440" t="s">
        <v>406</v>
      </c>
      <c r="D26" s="440" t="s">
        <v>409</v>
      </c>
      <c r="E26" s="440" t="s">
        <v>353</v>
      </c>
      <c r="F26" s="440" t="s">
        <v>402</v>
      </c>
      <c r="G26" s="374">
        <v>190</v>
      </c>
      <c r="H26" s="374">
        <v>190</v>
      </c>
      <c r="I26" s="374">
        <v>190</v>
      </c>
      <c r="J26" s="374">
        <v>190</v>
      </c>
      <c r="K26" s="374">
        <v>190</v>
      </c>
      <c r="L26" s="374" t="s">
        <v>326</v>
      </c>
      <c r="M26" s="488" t="s">
        <v>326</v>
      </c>
      <c r="N26" s="489">
        <v>190</v>
      </c>
      <c r="P26" s="379"/>
      <c r="Q26" s="380"/>
      <c r="R26" s="393"/>
    </row>
    <row r="27" spans="1:18" ht="20.100000000000001" customHeight="1">
      <c r="B27" s="481"/>
      <c r="C27" s="440" t="s">
        <v>400</v>
      </c>
      <c r="D27" s="440" t="s">
        <v>409</v>
      </c>
      <c r="E27" s="440" t="s">
        <v>353</v>
      </c>
      <c r="F27" s="440" t="s">
        <v>402</v>
      </c>
      <c r="G27" s="374">
        <v>190.5</v>
      </c>
      <c r="H27" s="374">
        <v>190.5</v>
      </c>
      <c r="I27" s="374">
        <v>190.5</v>
      </c>
      <c r="J27" s="374">
        <v>190.5</v>
      </c>
      <c r="K27" s="374">
        <v>190.5</v>
      </c>
      <c r="L27" s="374" t="s">
        <v>326</v>
      </c>
      <c r="M27" s="488" t="s">
        <v>326</v>
      </c>
      <c r="N27" s="489">
        <v>190.5</v>
      </c>
      <c r="P27" s="379"/>
      <c r="Q27" s="380"/>
      <c r="R27" s="393"/>
    </row>
    <row r="28" spans="1:18" ht="20.100000000000001" customHeight="1">
      <c r="B28" s="481"/>
      <c r="C28" s="440" t="s">
        <v>404</v>
      </c>
      <c r="D28" s="440" t="s">
        <v>409</v>
      </c>
      <c r="E28" s="440" t="s">
        <v>353</v>
      </c>
      <c r="F28" s="440" t="s">
        <v>402</v>
      </c>
      <c r="G28" s="374">
        <v>202</v>
      </c>
      <c r="H28" s="374">
        <v>202</v>
      </c>
      <c r="I28" s="374">
        <v>202</v>
      </c>
      <c r="J28" s="374">
        <v>202</v>
      </c>
      <c r="K28" s="374">
        <v>202</v>
      </c>
      <c r="L28" s="374" t="s">
        <v>326</v>
      </c>
      <c r="M28" s="488" t="s">
        <v>326</v>
      </c>
      <c r="N28" s="489">
        <v>202</v>
      </c>
      <c r="P28" s="379"/>
      <c r="Q28" s="380"/>
      <c r="R28" s="393"/>
    </row>
    <row r="29" spans="1:18" s="495" customFormat="1" ht="20.100000000000001" customHeight="1">
      <c r="A29" s="490"/>
      <c r="B29" s="491"/>
      <c r="C29" s="440" t="s">
        <v>405</v>
      </c>
      <c r="D29" s="440" t="s">
        <v>409</v>
      </c>
      <c r="E29" s="440" t="s">
        <v>353</v>
      </c>
      <c r="F29" s="440" t="s">
        <v>402</v>
      </c>
      <c r="G29" s="492">
        <v>190</v>
      </c>
      <c r="H29" s="492">
        <v>190</v>
      </c>
      <c r="I29" s="492">
        <v>190</v>
      </c>
      <c r="J29" s="492">
        <v>190</v>
      </c>
      <c r="K29" s="492">
        <v>190</v>
      </c>
      <c r="L29" s="492" t="s">
        <v>326</v>
      </c>
      <c r="M29" s="493" t="s">
        <v>326</v>
      </c>
      <c r="N29" s="494">
        <v>190</v>
      </c>
      <c r="P29" s="379"/>
      <c r="Q29" s="380"/>
      <c r="R29" s="496"/>
    </row>
    <row r="30" spans="1:18" ht="20.100000000000001" customHeight="1">
      <c r="B30" s="487" t="s">
        <v>410</v>
      </c>
      <c r="C30" s="440" t="s">
        <v>411</v>
      </c>
      <c r="D30" s="440" t="s">
        <v>352</v>
      </c>
      <c r="E30" s="440" t="s">
        <v>353</v>
      </c>
      <c r="F30" s="440" t="s">
        <v>353</v>
      </c>
      <c r="G30" s="374">
        <v>69</v>
      </c>
      <c r="H30" s="374">
        <v>58.69</v>
      </c>
      <c r="I30" s="374">
        <v>65</v>
      </c>
      <c r="J30" s="374">
        <v>82.5</v>
      </c>
      <c r="K30" s="374">
        <v>55</v>
      </c>
      <c r="L30" s="374">
        <v>53.25</v>
      </c>
      <c r="M30" s="488" t="s">
        <v>326</v>
      </c>
      <c r="N30" s="489">
        <v>63.1</v>
      </c>
      <c r="P30" s="379"/>
      <c r="Q30" s="380"/>
      <c r="R30" s="393"/>
    </row>
    <row r="31" spans="1:18" ht="20.100000000000001" customHeight="1">
      <c r="B31" s="481"/>
      <c r="C31" s="440" t="s">
        <v>412</v>
      </c>
      <c r="D31" s="440" t="s">
        <v>352</v>
      </c>
      <c r="E31" s="440" t="s">
        <v>353</v>
      </c>
      <c r="F31" s="440" t="s">
        <v>353</v>
      </c>
      <c r="G31" s="374">
        <v>100</v>
      </c>
      <c r="H31" s="374">
        <v>100</v>
      </c>
      <c r="I31" s="374">
        <v>100</v>
      </c>
      <c r="J31" s="374">
        <v>100</v>
      </c>
      <c r="K31" s="374">
        <v>100</v>
      </c>
      <c r="L31" s="374" t="s">
        <v>326</v>
      </c>
      <c r="M31" s="488" t="s">
        <v>326</v>
      </c>
      <c r="N31" s="489">
        <v>100</v>
      </c>
      <c r="P31" s="379"/>
      <c r="Q31" s="380"/>
      <c r="R31" s="393"/>
    </row>
    <row r="32" spans="1:18" ht="20.100000000000001" customHeight="1">
      <c r="B32" s="491"/>
      <c r="C32" s="440" t="s">
        <v>413</v>
      </c>
      <c r="D32" s="440" t="s">
        <v>352</v>
      </c>
      <c r="E32" s="440" t="s">
        <v>353</v>
      </c>
      <c r="F32" s="440" t="s">
        <v>353</v>
      </c>
      <c r="G32" s="374">
        <v>84</v>
      </c>
      <c r="H32" s="374">
        <v>84</v>
      </c>
      <c r="I32" s="374">
        <v>84</v>
      </c>
      <c r="J32" s="374">
        <v>84</v>
      </c>
      <c r="K32" s="374">
        <v>84</v>
      </c>
      <c r="L32" s="374" t="s">
        <v>326</v>
      </c>
      <c r="M32" s="488" t="s">
        <v>326</v>
      </c>
      <c r="N32" s="489">
        <v>84</v>
      </c>
      <c r="P32" s="379"/>
      <c r="Q32" s="380"/>
      <c r="R32" s="393"/>
    </row>
    <row r="33" spans="1:18" s="495" customFormat="1" ht="20.100000000000001" customHeight="1">
      <c r="A33" s="490"/>
      <c r="B33" s="497" t="s">
        <v>414</v>
      </c>
      <c r="C33" s="440" t="s">
        <v>368</v>
      </c>
      <c r="D33" s="440" t="s">
        <v>326</v>
      </c>
      <c r="E33" s="440" t="s">
        <v>353</v>
      </c>
      <c r="F33" s="440" t="s">
        <v>353</v>
      </c>
      <c r="G33" s="374">
        <v>63.43</v>
      </c>
      <c r="H33" s="374">
        <v>67.239999999999995</v>
      </c>
      <c r="I33" s="374">
        <v>68.510000000000005</v>
      </c>
      <c r="J33" s="374">
        <v>68.510000000000005</v>
      </c>
      <c r="K33" s="374">
        <v>69.78</v>
      </c>
      <c r="L33" s="374" t="s">
        <v>326</v>
      </c>
      <c r="M33" s="488" t="s">
        <v>326</v>
      </c>
      <c r="N33" s="489">
        <v>67.709999999999994</v>
      </c>
      <c r="P33" s="379"/>
      <c r="Q33" s="380"/>
      <c r="R33" s="393"/>
    </row>
    <row r="34" spans="1:18" ht="20.100000000000001" customHeight="1">
      <c r="B34" s="487" t="s">
        <v>4</v>
      </c>
      <c r="C34" s="440" t="s">
        <v>411</v>
      </c>
      <c r="D34" s="440" t="s">
        <v>383</v>
      </c>
      <c r="E34" s="440" t="s">
        <v>353</v>
      </c>
      <c r="F34" s="440" t="s">
        <v>415</v>
      </c>
      <c r="G34" s="492">
        <v>45</v>
      </c>
      <c r="H34" s="492">
        <v>50</v>
      </c>
      <c r="I34" s="492">
        <v>46</v>
      </c>
      <c r="J34" s="492">
        <v>52</v>
      </c>
      <c r="K34" s="492">
        <v>47</v>
      </c>
      <c r="L34" s="498" t="s">
        <v>326</v>
      </c>
      <c r="M34" s="499" t="s">
        <v>326</v>
      </c>
      <c r="N34" s="494">
        <v>48</v>
      </c>
      <c r="P34" s="379"/>
      <c r="Q34" s="380"/>
      <c r="R34" s="393"/>
    </row>
    <row r="35" spans="1:18" ht="20.100000000000001" customHeight="1">
      <c r="B35" s="481"/>
      <c r="C35" s="440" t="s">
        <v>367</v>
      </c>
      <c r="D35" s="440" t="s">
        <v>383</v>
      </c>
      <c r="E35" s="440" t="s">
        <v>353</v>
      </c>
      <c r="F35" s="440" t="s">
        <v>415</v>
      </c>
      <c r="G35" s="374">
        <v>63.25</v>
      </c>
      <c r="H35" s="374">
        <v>63.25</v>
      </c>
      <c r="I35" s="374">
        <v>63.25</v>
      </c>
      <c r="J35" s="374">
        <v>63.25</v>
      </c>
      <c r="K35" s="374">
        <v>63.25</v>
      </c>
      <c r="L35" s="374" t="s">
        <v>326</v>
      </c>
      <c r="M35" s="488" t="s">
        <v>326</v>
      </c>
      <c r="N35" s="489">
        <v>63.25</v>
      </c>
      <c r="P35" s="379"/>
      <c r="Q35" s="380"/>
      <c r="R35" s="393"/>
    </row>
    <row r="36" spans="1:18" ht="20.100000000000001" customHeight="1">
      <c r="B36" s="481"/>
      <c r="C36" s="440" t="s">
        <v>412</v>
      </c>
      <c r="D36" s="440" t="s">
        <v>383</v>
      </c>
      <c r="E36" s="440" t="s">
        <v>353</v>
      </c>
      <c r="F36" s="440" t="s">
        <v>415</v>
      </c>
      <c r="G36" s="374">
        <v>75</v>
      </c>
      <c r="H36" s="374">
        <v>75</v>
      </c>
      <c r="I36" s="374">
        <v>75</v>
      </c>
      <c r="J36" s="374">
        <v>75</v>
      </c>
      <c r="K36" s="374">
        <v>75</v>
      </c>
      <c r="L36" s="374" t="s">
        <v>326</v>
      </c>
      <c r="M36" s="488" t="s">
        <v>326</v>
      </c>
      <c r="N36" s="489">
        <v>75</v>
      </c>
      <c r="P36" s="379"/>
      <c r="Q36" s="380"/>
      <c r="R36" s="393"/>
    </row>
    <row r="37" spans="1:18" s="495" customFormat="1" ht="20.100000000000001" customHeight="1">
      <c r="A37" s="490"/>
      <c r="B37" s="491"/>
      <c r="C37" s="440" t="s">
        <v>413</v>
      </c>
      <c r="D37" s="440" t="s">
        <v>383</v>
      </c>
      <c r="E37" s="440" t="s">
        <v>353</v>
      </c>
      <c r="F37" s="440" t="s">
        <v>415</v>
      </c>
      <c r="G37" s="492">
        <v>52.5</v>
      </c>
      <c r="H37" s="492">
        <v>52.5</v>
      </c>
      <c r="I37" s="492">
        <v>52.5</v>
      </c>
      <c r="J37" s="492">
        <v>52.5</v>
      </c>
      <c r="K37" s="492">
        <v>52.5</v>
      </c>
      <c r="L37" s="492" t="s">
        <v>326</v>
      </c>
      <c r="M37" s="493" t="s">
        <v>326</v>
      </c>
      <c r="N37" s="494">
        <v>52.5</v>
      </c>
      <c r="P37" s="379"/>
      <c r="Q37" s="380"/>
      <c r="R37" s="496"/>
    </row>
    <row r="38" spans="1:18" ht="20.100000000000001" customHeight="1">
      <c r="B38" s="487" t="s">
        <v>416</v>
      </c>
      <c r="C38" s="440" t="s">
        <v>417</v>
      </c>
      <c r="D38" s="440" t="s">
        <v>352</v>
      </c>
      <c r="E38" s="440" t="s">
        <v>353</v>
      </c>
      <c r="F38" s="440" t="s">
        <v>353</v>
      </c>
      <c r="G38" s="492">
        <v>26.3</v>
      </c>
      <c r="H38" s="492">
        <v>26.3</v>
      </c>
      <c r="I38" s="492">
        <v>26.3</v>
      </c>
      <c r="J38" s="492">
        <v>26.3</v>
      </c>
      <c r="K38" s="492">
        <v>26.3</v>
      </c>
      <c r="L38" s="498" t="s">
        <v>326</v>
      </c>
      <c r="M38" s="499" t="s">
        <v>326</v>
      </c>
      <c r="N38" s="494">
        <v>26.3</v>
      </c>
      <c r="P38" s="379"/>
      <c r="Q38" s="380"/>
      <c r="R38" s="393"/>
    </row>
    <row r="39" spans="1:18" ht="20.100000000000001" customHeight="1">
      <c r="B39" s="481"/>
      <c r="C39" s="440" t="s">
        <v>418</v>
      </c>
      <c r="D39" s="440" t="s">
        <v>352</v>
      </c>
      <c r="E39" s="440" t="s">
        <v>353</v>
      </c>
      <c r="F39" s="440" t="s">
        <v>353</v>
      </c>
      <c r="G39" s="492">
        <v>60</v>
      </c>
      <c r="H39" s="492">
        <v>60</v>
      </c>
      <c r="I39" s="492">
        <v>60</v>
      </c>
      <c r="J39" s="492">
        <v>60</v>
      </c>
      <c r="K39" s="492">
        <v>60</v>
      </c>
      <c r="L39" s="498" t="s">
        <v>326</v>
      </c>
      <c r="M39" s="499" t="s">
        <v>326</v>
      </c>
      <c r="N39" s="494">
        <v>60</v>
      </c>
      <c r="P39" s="379"/>
      <c r="Q39" s="380"/>
      <c r="R39" s="393"/>
    </row>
    <row r="40" spans="1:18" ht="20.100000000000001" customHeight="1">
      <c r="B40" s="481"/>
      <c r="C40" s="440" t="s">
        <v>400</v>
      </c>
      <c r="D40" s="440" t="s">
        <v>352</v>
      </c>
      <c r="E40" s="440" t="s">
        <v>353</v>
      </c>
      <c r="F40" s="440" t="s">
        <v>353</v>
      </c>
      <c r="G40" s="492">
        <v>39</v>
      </c>
      <c r="H40" s="492">
        <v>39</v>
      </c>
      <c r="I40" s="492">
        <v>39</v>
      </c>
      <c r="J40" s="492">
        <v>39</v>
      </c>
      <c r="K40" s="492">
        <v>39</v>
      </c>
      <c r="L40" s="498" t="s">
        <v>326</v>
      </c>
      <c r="M40" s="499" t="s">
        <v>326</v>
      </c>
      <c r="N40" s="494">
        <v>39</v>
      </c>
      <c r="P40" s="379"/>
      <c r="Q40" s="380"/>
      <c r="R40" s="393"/>
    </row>
    <row r="41" spans="1:18" ht="20.100000000000001" customHeight="1">
      <c r="B41" s="481"/>
      <c r="C41" s="440" t="s">
        <v>337</v>
      </c>
      <c r="D41" s="440" t="s">
        <v>352</v>
      </c>
      <c r="E41" s="440" t="s">
        <v>353</v>
      </c>
      <c r="F41" s="440" t="s">
        <v>353</v>
      </c>
      <c r="G41" s="492">
        <v>23.55</v>
      </c>
      <c r="H41" s="492">
        <v>23.55</v>
      </c>
      <c r="I41" s="492">
        <v>23.55</v>
      </c>
      <c r="J41" s="492">
        <v>23.55</v>
      </c>
      <c r="K41" s="492">
        <v>23.55</v>
      </c>
      <c r="L41" s="498" t="s">
        <v>326</v>
      </c>
      <c r="M41" s="499" t="s">
        <v>326</v>
      </c>
      <c r="N41" s="494">
        <v>23.55</v>
      </c>
      <c r="P41" s="379"/>
      <c r="Q41" s="380"/>
      <c r="R41" s="393"/>
    </row>
    <row r="42" spans="1:18" ht="20.100000000000001" customHeight="1">
      <c r="B42" s="481"/>
      <c r="C42" s="440" t="s">
        <v>394</v>
      </c>
      <c r="D42" s="440" t="s">
        <v>352</v>
      </c>
      <c r="E42" s="440" t="s">
        <v>353</v>
      </c>
      <c r="F42" s="440" t="s">
        <v>353</v>
      </c>
      <c r="G42" s="492">
        <v>70</v>
      </c>
      <c r="H42" s="492">
        <v>70</v>
      </c>
      <c r="I42" s="492">
        <v>70</v>
      </c>
      <c r="J42" s="492">
        <v>70</v>
      </c>
      <c r="K42" s="492">
        <v>70</v>
      </c>
      <c r="L42" s="498" t="s">
        <v>326</v>
      </c>
      <c r="M42" s="499" t="s">
        <v>326</v>
      </c>
      <c r="N42" s="494">
        <v>70</v>
      </c>
      <c r="P42" s="379"/>
      <c r="Q42" s="380"/>
      <c r="R42" s="393"/>
    </row>
    <row r="43" spans="1:18" ht="20.100000000000001" customHeight="1">
      <c r="B43" s="481"/>
      <c r="C43" s="440" t="s">
        <v>368</v>
      </c>
      <c r="D43" s="440" t="s">
        <v>352</v>
      </c>
      <c r="E43" s="440" t="s">
        <v>353</v>
      </c>
      <c r="F43" s="440" t="s">
        <v>353</v>
      </c>
      <c r="G43" s="492">
        <v>26.92</v>
      </c>
      <c r="H43" s="492">
        <v>26.92</v>
      </c>
      <c r="I43" s="492">
        <v>26.92</v>
      </c>
      <c r="J43" s="492">
        <v>26.92</v>
      </c>
      <c r="K43" s="492">
        <v>26.92</v>
      </c>
      <c r="L43" s="498" t="s">
        <v>326</v>
      </c>
      <c r="M43" s="499" t="s">
        <v>326</v>
      </c>
      <c r="N43" s="494">
        <v>26.92</v>
      </c>
      <c r="P43" s="379"/>
      <c r="Q43" s="380"/>
      <c r="R43" s="393"/>
    </row>
    <row r="44" spans="1:18" s="495" customFormat="1" ht="20.100000000000001" customHeight="1">
      <c r="A44" s="490"/>
      <c r="B44" s="491"/>
      <c r="C44" s="440" t="s">
        <v>404</v>
      </c>
      <c r="D44" s="440" t="s">
        <v>352</v>
      </c>
      <c r="E44" s="440" t="s">
        <v>353</v>
      </c>
      <c r="F44" s="440" t="s">
        <v>353</v>
      </c>
      <c r="G44" s="492">
        <v>49.66</v>
      </c>
      <c r="H44" s="492">
        <v>49.66</v>
      </c>
      <c r="I44" s="492">
        <v>49.66</v>
      </c>
      <c r="J44" s="492">
        <v>49.66</v>
      </c>
      <c r="K44" s="492">
        <v>49.66</v>
      </c>
      <c r="L44" s="492" t="s">
        <v>326</v>
      </c>
      <c r="M44" s="493" t="s">
        <v>326</v>
      </c>
      <c r="N44" s="494">
        <v>49.66</v>
      </c>
      <c r="P44" s="379"/>
      <c r="Q44" s="380"/>
      <c r="R44" s="496"/>
    </row>
    <row r="45" spans="1:18" ht="20.100000000000001" customHeight="1">
      <c r="B45" s="487" t="s">
        <v>419</v>
      </c>
      <c r="C45" s="440" t="s">
        <v>417</v>
      </c>
      <c r="D45" s="440" t="s">
        <v>420</v>
      </c>
      <c r="E45" s="440" t="s">
        <v>353</v>
      </c>
      <c r="F45" s="440" t="s">
        <v>421</v>
      </c>
      <c r="G45" s="492">
        <v>187</v>
      </c>
      <c r="H45" s="492">
        <v>187</v>
      </c>
      <c r="I45" s="492">
        <v>187</v>
      </c>
      <c r="J45" s="492">
        <v>187</v>
      </c>
      <c r="K45" s="492">
        <v>187</v>
      </c>
      <c r="L45" s="498" t="s">
        <v>326</v>
      </c>
      <c r="M45" s="499" t="s">
        <v>326</v>
      </c>
      <c r="N45" s="494">
        <v>187</v>
      </c>
      <c r="P45" s="379"/>
      <c r="Q45" s="380"/>
      <c r="R45" s="393"/>
    </row>
    <row r="46" spans="1:18" ht="20.100000000000001" customHeight="1">
      <c r="B46" s="481"/>
      <c r="C46" s="440" t="s">
        <v>400</v>
      </c>
      <c r="D46" s="440" t="s">
        <v>420</v>
      </c>
      <c r="E46" s="440" t="s">
        <v>353</v>
      </c>
      <c r="F46" s="440" t="s">
        <v>421</v>
      </c>
      <c r="G46" s="492">
        <v>192.13</v>
      </c>
      <c r="H46" s="492">
        <v>192.13</v>
      </c>
      <c r="I46" s="492">
        <v>192.13</v>
      </c>
      <c r="J46" s="492">
        <v>192.13</v>
      </c>
      <c r="K46" s="492">
        <v>192.13</v>
      </c>
      <c r="L46" s="498" t="s">
        <v>326</v>
      </c>
      <c r="M46" s="499" t="s">
        <v>326</v>
      </c>
      <c r="N46" s="494">
        <v>192.13</v>
      </c>
      <c r="P46" s="379"/>
      <c r="Q46" s="380"/>
      <c r="R46" s="393"/>
    </row>
    <row r="47" spans="1:18" ht="20.100000000000001" customHeight="1">
      <c r="B47" s="481"/>
      <c r="C47" s="440" t="s">
        <v>422</v>
      </c>
      <c r="D47" s="440" t="s">
        <v>420</v>
      </c>
      <c r="E47" s="440" t="s">
        <v>353</v>
      </c>
      <c r="F47" s="440" t="s">
        <v>421</v>
      </c>
      <c r="G47" s="492">
        <v>235.5</v>
      </c>
      <c r="H47" s="492">
        <v>235.5</v>
      </c>
      <c r="I47" s="492">
        <v>235.5</v>
      </c>
      <c r="J47" s="492">
        <v>235.5</v>
      </c>
      <c r="K47" s="492">
        <v>235.5</v>
      </c>
      <c r="L47" s="498" t="s">
        <v>326</v>
      </c>
      <c r="M47" s="499" t="s">
        <v>326</v>
      </c>
      <c r="N47" s="494">
        <v>235.5</v>
      </c>
      <c r="P47" s="379"/>
      <c r="Q47" s="380"/>
      <c r="R47" s="393"/>
    </row>
    <row r="48" spans="1:18" s="495" customFormat="1" ht="20.100000000000001" customHeight="1">
      <c r="A48" s="490"/>
      <c r="B48" s="491"/>
      <c r="C48" s="440" t="s">
        <v>369</v>
      </c>
      <c r="D48" s="440" t="s">
        <v>420</v>
      </c>
      <c r="E48" s="440" t="s">
        <v>353</v>
      </c>
      <c r="F48" s="440" t="s">
        <v>421</v>
      </c>
      <c r="G48" s="492">
        <v>260</v>
      </c>
      <c r="H48" s="492">
        <v>260</v>
      </c>
      <c r="I48" s="492">
        <v>260</v>
      </c>
      <c r="J48" s="492">
        <v>260</v>
      </c>
      <c r="K48" s="492">
        <v>260</v>
      </c>
      <c r="L48" s="492" t="s">
        <v>326</v>
      </c>
      <c r="M48" s="493" t="s">
        <v>326</v>
      </c>
      <c r="N48" s="494">
        <v>260</v>
      </c>
      <c r="P48" s="379"/>
      <c r="Q48" s="380"/>
      <c r="R48" s="496"/>
    </row>
    <row r="49" spans="1:18" ht="20.100000000000001" customHeight="1">
      <c r="B49" s="487" t="s">
        <v>423</v>
      </c>
      <c r="C49" s="440" t="s">
        <v>424</v>
      </c>
      <c r="D49" s="440" t="s">
        <v>352</v>
      </c>
      <c r="E49" s="440" t="s">
        <v>353</v>
      </c>
      <c r="F49" s="440" t="s">
        <v>353</v>
      </c>
      <c r="G49" s="374">
        <v>97.74</v>
      </c>
      <c r="H49" s="374">
        <v>97.74</v>
      </c>
      <c r="I49" s="374">
        <v>97.74</v>
      </c>
      <c r="J49" s="374">
        <v>97.74</v>
      </c>
      <c r="K49" s="374">
        <v>97.74</v>
      </c>
      <c r="L49" s="374" t="s">
        <v>326</v>
      </c>
      <c r="M49" s="488" t="s">
        <v>326</v>
      </c>
      <c r="N49" s="489">
        <v>97.74</v>
      </c>
      <c r="P49" s="379"/>
      <c r="Q49" s="380"/>
      <c r="R49" s="393"/>
    </row>
    <row r="50" spans="1:18" ht="20.100000000000001" customHeight="1">
      <c r="B50" s="487" t="s">
        <v>425</v>
      </c>
      <c r="C50" s="440" t="s">
        <v>412</v>
      </c>
      <c r="D50" s="440" t="s">
        <v>426</v>
      </c>
      <c r="E50" s="440" t="s">
        <v>353</v>
      </c>
      <c r="F50" s="440" t="s">
        <v>353</v>
      </c>
      <c r="G50" s="374">
        <v>53</v>
      </c>
      <c r="H50" s="374">
        <v>53</v>
      </c>
      <c r="I50" s="374">
        <v>53</v>
      </c>
      <c r="J50" s="374">
        <v>53</v>
      </c>
      <c r="K50" s="374">
        <v>53</v>
      </c>
      <c r="L50" s="374" t="s">
        <v>326</v>
      </c>
      <c r="M50" s="488" t="s">
        <v>326</v>
      </c>
      <c r="N50" s="489">
        <v>53</v>
      </c>
      <c r="P50" s="379"/>
      <c r="Q50" s="380"/>
      <c r="R50" s="393"/>
    </row>
    <row r="51" spans="1:18" s="495" customFormat="1" ht="20.100000000000001" customHeight="1">
      <c r="A51" s="490"/>
      <c r="B51" s="487" t="s">
        <v>427</v>
      </c>
      <c r="C51" s="440" t="s">
        <v>367</v>
      </c>
      <c r="D51" s="440" t="s">
        <v>383</v>
      </c>
      <c r="E51" s="440" t="s">
        <v>353</v>
      </c>
      <c r="F51" s="440" t="s">
        <v>353</v>
      </c>
      <c r="G51" s="374">
        <v>380.56</v>
      </c>
      <c r="H51" s="374">
        <v>380.56</v>
      </c>
      <c r="I51" s="374">
        <v>380.56</v>
      </c>
      <c r="J51" s="374">
        <v>380.56</v>
      </c>
      <c r="K51" s="374">
        <v>380.56</v>
      </c>
      <c r="L51" s="374" t="s">
        <v>326</v>
      </c>
      <c r="M51" s="488" t="s">
        <v>326</v>
      </c>
      <c r="N51" s="489">
        <v>380.56</v>
      </c>
      <c r="P51" s="379"/>
      <c r="Q51" s="380"/>
      <c r="R51" s="393"/>
    </row>
    <row r="52" spans="1:18" ht="20.100000000000001" customHeight="1">
      <c r="B52" s="487" t="s">
        <v>428</v>
      </c>
      <c r="C52" s="440" t="s">
        <v>411</v>
      </c>
      <c r="D52" s="440" t="s">
        <v>429</v>
      </c>
      <c r="E52" s="440" t="s">
        <v>353</v>
      </c>
      <c r="F52" s="440" t="s">
        <v>353</v>
      </c>
      <c r="G52" s="374">
        <v>272.14</v>
      </c>
      <c r="H52" s="374">
        <v>234.29</v>
      </c>
      <c r="I52" s="374">
        <v>222.14</v>
      </c>
      <c r="J52" s="374">
        <v>270</v>
      </c>
      <c r="K52" s="374">
        <v>256.43</v>
      </c>
      <c r="L52" s="374" t="s">
        <v>326</v>
      </c>
      <c r="M52" s="488" t="s">
        <v>326</v>
      </c>
      <c r="N52" s="489">
        <v>251</v>
      </c>
      <c r="P52" s="379"/>
      <c r="Q52" s="380"/>
      <c r="R52" s="393"/>
    </row>
    <row r="53" spans="1:18" ht="20.100000000000001" customHeight="1">
      <c r="B53" s="481"/>
      <c r="C53" s="440" t="s">
        <v>367</v>
      </c>
      <c r="D53" s="440" t="s">
        <v>429</v>
      </c>
      <c r="E53" s="440" t="s">
        <v>353</v>
      </c>
      <c r="F53" s="440" t="s">
        <v>353</v>
      </c>
      <c r="G53" s="374">
        <v>299.2</v>
      </c>
      <c r="H53" s="374">
        <v>299.2</v>
      </c>
      <c r="I53" s="374">
        <v>299.2</v>
      </c>
      <c r="J53" s="374">
        <v>299.2</v>
      </c>
      <c r="K53" s="374">
        <v>299.2</v>
      </c>
      <c r="L53" s="374" t="s">
        <v>326</v>
      </c>
      <c r="M53" s="488" t="s">
        <v>326</v>
      </c>
      <c r="N53" s="489">
        <v>299.2</v>
      </c>
      <c r="P53" s="379"/>
      <c r="Q53" s="380"/>
      <c r="R53" s="393"/>
    </row>
    <row r="54" spans="1:18" ht="20.100000000000001" customHeight="1">
      <c r="B54" s="481"/>
      <c r="C54" s="440" t="s">
        <v>424</v>
      </c>
      <c r="D54" s="440" t="s">
        <v>429</v>
      </c>
      <c r="E54" s="440" t="s">
        <v>353</v>
      </c>
      <c r="F54" s="440" t="s">
        <v>353</v>
      </c>
      <c r="G54" s="374" t="s">
        <v>326</v>
      </c>
      <c r="H54" s="374" t="s">
        <v>326</v>
      </c>
      <c r="I54" s="374" t="s">
        <v>326</v>
      </c>
      <c r="J54" s="374" t="s">
        <v>326</v>
      </c>
      <c r="K54" s="374">
        <v>333</v>
      </c>
      <c r="L54" s="374" t="s">
        <v>326</v>
      </c>
      <c r="M54" s="488" t="s">
        <v>326</v>
      </c>
      <c r="N54" s="489">
        <v>333</v>
      </c>
      <c r="P54" s="379"/>
      <c r="Q54" s="380"/>
      <c r="R54" s="393"/>
    </row>
    <row r="55" spans="1:18" ht="20.100000000000001" customHeight="1">
      <c r="B55" s="481"/>
      <c r="C55" s="440" t="s">
        <v>396</v>
      </c>
      <c r="D55" s="440" t="s">
        <v>429</v>
      </c>
      <c r="E55" s="440" t="s">
        <v>353</v>
      </c>
      <c r="F55" s="440" t="s">
        <v>353</v>
      </c>
      <c r="G55" s="374">
        <v>375</v>
      </c>
      <c r="H55" s="374">
        <v>375</v>
      </c>
      <c r="I55" s="374">
        <v>375</v>
      </c>
      <c r="J55" s="374">
        <v>375</v>
      </c>
      <c r="K55" s="374">
        <v>375</v>
      </c>
      <c r="L55" s="374" t="s">
        <v>326</v>
      </c>
      <c r="M55" s="488" t="s">
        <v>326</v>
      </c>
      <c r="N55" s="489">
        <v>375</v>
      </c>
      <c r="P55" s="379"/>
      <c r="Q55" s="380"/>
      <c r="R55" s="393"/>
    </row>
    <row r="56" spans="1:18" ht="20.100000000000001" customHeight="1">
      <c r="B56" s="481"/>
      <c r="C56" s="440" t="s">
        <v>430</v>
      </c>
      <c r="D56" s="440" t="s">
        <v>429</v>
      </c>
      <c r="E56" s="440" t="s">
        <v>353</v>
      </c>
      <c r="F56" s="440" t="s">
        <v>353</v>
      </c>
      <c r="G56" s="374">
        <v>305</v>
      </c>
      <c r="H56" s="374">
        <v>305</v>
      </c>
      <c r="I56" s="374">
        <v>305</v>
      </c>
      <c r="J56" s="374">
        <v>305</v>
      </c>
      <c r="K56" s="374">
        <v>305</v>
      </c>
      <c r="L56" s="374" t="s">
        <v>326</v>
      </c>
      <c r="M56" s="488" t="s">
        <v>326</v>
      </c>
      <c r="N56" s="489">
        <v>305</v>
      </c>
      <c r="P56" s="379"/>
      <c r="Q56" s="380"/>
      <c r="R56" s="393"/>
    </row>
    <row r="57" spans="1:18" ht="20.100000000000001" customHeight="1">
      <c r="B57" s="481"/>
      <c r="C57" s="440" t="s">
        <v>412</v>
      </c>
      <c r="D57" s="440" t="s">
        <v>429</v>
      </c>
      <c r="E57" s="440" t="s">
        <v>353</v>
      </c>
      <c r="F57" s="440" t="s">
        <v>353</v>
      </c>
      <c r="G57" s="374">
        <v>250</v>
      </c>
      <c r="H57" s="374">
        <v>250</v>
      </c>
      <c r="I57" s="374">
        <v>250</v>
      </c>
      <c r="J57" s="374">
        <v>250</v>
      </c>
      <c r="K57" s="374">
        <v>250</v>
      </c>
      <c r="L57" s="374" t="s">
        <v>326</v>
      </c>
      <c r="M57" s="488" t="s">
        <v>326</v>
      </c>
      <c r="N57" s="489">
        <v>250</v>
      </c>
      <c r="P57" s="379"/>
      <c r="Q57" s="380"/>
      <c r="R57" s="393"/>
    </row>
    <row r="58" spans="1:18" ht="20.100000000000001" customHeight="1">
      <c r="B58" s="481"/>
      <c r="C58" s="440" t="s">
        <v>397</v>
      </c>
      <c r="D58" s="440" t="s">
        <v>429</v>
      </c>
      <c r="E58" s="440" t="s">
        <v>353</v>
      </c>
      <c r="F58" s="440" t="s">
        <v>353</v>
      </c>
      <c r="G58" s="374">
        <v>295</v>
      </c>
      <c r="H58" s="374">
        <v>295</v>
      </c>
      <c r="I58" s="374">
        <v>295</v>
      </c>
      <c r="J58" s="374">
        <v>295</v>
      </c>
      <c r="K58" s="374">
        <v>295</v>
      </c>
      <c r="L58" s="374" t="s">
        <v>326</v>
      </c>
      <c r="M58" s="488" t="s">
        <v>326</v>
      </c>
      <c r="N58" s="489">
        <v>295</v>
      </c>
      <c r="P58" s="379"/>
      <c r="Q58" s="380"/>
      <c r="R58" s="393"/>
    </row>
    <row r="59" spans="1:18" ht="20.100000000000001" customHeight="1">
      <c r="B59" s="481"/>
      <c r="C59" s="440" t="s">
        <v>431</v>
      </c>
      <c r="D59" s="440" t="s">
        <v>429</v>
      </c>
      <c r="E59" s="440" t="s">
        <v>353</v>
      </c>
      <c r="F59" s="440" t="s">
        <v>353</v>
      </c>
      <c r="G59" s="374">
        <v>305</v>
      </c>
      <c r="H59" s="374">
        <v>305</v>
      </c>
      <c r="I59" s="374">
        <v>305</v>
      </c>
      <c r="J59" s="374">
        <v>305</v>
      </c>
      <c r="K59" s="374">
        <v>305</v>
      </c>
      <c r="L59" s="374" t="s">
        <v>326</v>
      </c>
      <c r="M59" s="488" t="s">
        <v>326</v>
      </c>
      <c r="N59" s="489">
        <v>305</v>
      </c>
      <c r="P59" s="379"/>
      <c r="Q59" s="380"/>
      <c r="R59" s="393"/>
    </row>
    <row r="60" spans="1:18" ht="20.100000000000001" customHeight="1">
      <c r="B60" s="481"/>
      <c r="C60" s="440" t="s">
        <v>337</v>
      </c>
      <c r="D60" s="440" t="s">
        <v>352</v>
      </c>
      <c r="E60" s="440" t="s">
        <v>353</v>
      </c>
      <c r="F60" s="440" t="s">
        <v>353</v>
      </c>
      <c r="G60" s="374">
        <v>488</v>
      </c>
      <c r="H60" s="374">
        <v>488</v>
      </c>
      <c r="I60" s="374">
        <v>488</v>
      </c>
      <c r="J60" s="374">
        <v>488</v>
      </c>
      <c r="K60" s="374">
        <v>488</v>
      </c>
      <c r="L60" s="374" t="s">
        <v>326</v>
      </c>
      <c r="M60" s="488" t="s">
        <v>326</v>
      </c>
      <c r="N60" s="489">
        <v>488</v>
      </c>
      <c r="P60" s="379"/>
      <c r="Q60" s="380"/>
      <c r="R60" s="393"/>
    </row>
    <row r="61" spans="1:18" s="495" customFormat="1" ht="20.100000000000001" customHeight="1">
      <c r="A61" s="490"/>
      <c r="B61" s="491"/>
      <c r="C61" s="440" t="s">
        <v>369</v>
      </c>
      <c r="D61" s="440" t="s">
        <v>352</v>
      </c>
      <c r="E61" s="440" t="s">
        <v>353</v>
      </c>
      <c r="F61" s="440" t="s">
        <v>353</v>
      </c>
      <c r="G61" s="374">
        <v>300</v>
      </c>
      <c r="H61" s="374">
        <v>300</v>
      </c>
      <c r="I61" s="374">
        <v>300</v>
      </c>
      <c r="J61" s="374">
        <v>300</v>
      </c>
      <c r="K61" s="374">
        <v>300</v>
      </c>
      <c r="L61" s="374" t="s">
        <v>326</v>
      </c>
      <c r="M61" s="488" t="s">
        <v>326</v>
      </c>
      <c r="N61" s="489">
        <v>300</v>
      </c>
      <c r="P61" s="379"/>
      <c r="Q61" s="380"/>
      <c r="R61" s="496"/>
    </row>
    <row r="62" spans="1:18" ht="20.100000000000001" customHeight="1">
      <c r="B62" s="481" t="s">
        <v>432</v>
      </c>
      <c r="C62" s="440" t="s">
        <v>368</v>
      </c>
      <c r="D62" s="440" t="s">
        <v>433</v>
      </c>
      <c r="E62" s="440" t="s">
        <v>324</v>
      </c>
      <c r="F62" s="440" t="s">
        <v>353</v>
      </c>
      <c r="G62" s="374">
        <v>85</v>
      </c>
      <c r="H62" s="374">
        <v>87</v>
      </c>
      <c r="I62" s="374">
        <v>90</v>
      </c>
      <c r="J62" s="374">
        <v>87</v>
      </c>
      <c r="K62" s="374">
        <v>87</v>
      </c>
      <c r="L62" s="375" t="s">
        <v>326</v>
      </c>
      <c r="M62" s="500" t="s">
        <v>326</v>
      </c>
      <c r="N62" s="489">
        <v>87.08</v>
      </c>
      <c r="P62" s="379"/>
      <c r="Q62" s="380"/>
      <c r="R62" s="393"/>
    </row>
    <row r="63" spans="1:18" ht="20.100000000000001" customHeight="1">
      <c r="B63" s="481"/>
      <c r="C63" s="440" t="s">
        <v>368</v>
      </c>
      <c r="D63" s="440" t="s">
        <v>434</v>
      </c>
      <c r="E63" s="440" t="s">
        <v>324</v>
      </c>
      <c r="F63" s="440" t="s">
        <v>435</v>
      </c>
      <c r="G63" s="374">
        <v>60</v>
      </c>
      <c r="H63" s="374">
        <v>62</v>
      </c>
      <c r="I63" s="374">
        <v>65</v>
      </c>
      <c r="J63" s="374">
        <v>62</v>
      </c>
      <c r="K63" s="374">
        <v>62</v>
      </c>
      <c r="L63" s="375" t="s">
        <v>326</v>
      </c>
      <c r="M63" s="500" t="s">
        <v>326</v>
      </c>
      <c r="N63" s="489">
        <v>62.13</v>
      </c>
      <c r="P63" s="379"/>
      <c r="Q63" s="380"/>
      <c r="R63" s="393"/>
    </row>
    <row r="64" spans="1:18" ht="20.100000000000001" customHeight="1">
      <c r="B64" s="481"/>
      <c r="C64" s="440" t="s">
        <v>367</v>
      </c>
      <c r="D64" s="440" t="s">
        <v>436</v>
      </c>
      <c r="E64" s="440" t="s">
        <v>324</v>
      </c>
      <c r="F64" s="440" t="s">
        <v>435</v>
      </c>
      <c r="G64" s="374">
        <v>77.73</v>
      </c>
      <c r="H64" s="374">
        <v>77.73</v>
      </c>
      <c r="I64" s="374">
        <v>77.73</v>
      </c>
      <c r="J64" s="374">
        <v>77.73</v>
      </c>
      <c r="K64" s="374">
        <v>77.73</v>
      </c>
      <c r="L64" s="375" t="s">
        <v>326</v>
      </c>
      <c r="M64" s="500" t="s">
        <v>326</v>
      </c>
      <c r="N64" s="489">
        <v>77.73</v>
      </c>
      <c r="P64" s="379"/>
      <c r="Q64" s="380"/>
      <c r="R64" s="393"/>
    </row>
    <row r="65" spans="1:18" ht="20.100000000000001" customHeight="1">
      <c r="B65" s="481"/>
      <c r="C65" s="440" t="s">
        <v>424</v>
      </c>
      <c r="D65" s="440" t="s">
        <v>436</v>
      </c>
      <c r="E65" s="440" t="s">
        <v>324</v>
      </c>
      <c r="F65" s="440" t="s">
        <v>437</v>
      </c>
      <c r="G65" s="374">
        <v>46</v>
      </c>
      <c r="H65" s="374">
        <v>46</v>
      </c>
      <c r="I65" s="374">
        <v>46</v>
      </c>
      <c r="J65" s="374">
        <v>46</v>
      </c>
      <c r="K65" s="374">
        <v>46</v>
      </c>
      <c r="L65" s="375" t="s">
        <v>326</v>
      </c>
      <c r="M65" s="500" t="s">
        <v>326</v>
      </c>
      <c r="N65" s="489">
        <v>46</v>
      </c>
      <c r="P65" s="379"/>
      <c r="Q65" s="380"/>
      <c r="R65" s="393"/>
    </row>
    <row r="66" spans="1:18" ht="20.100000000000001" customHeight="1">
      <c r="B66" s="481"/>
      <c r="C66" s="440" t="s">
        <v>396</v>
      </c>
      <c r="D66" s="440" t="s">
        <v>352</v>
      </c>
      <c r="E66" s="440" t="s">
        <v>324</v>
      </c>
      <c r="F66" s="440" t="s">
        <v>435</v>
      </c>
      <c r="G66" s="374">
        <v>110</v>
      </c>
      <c r="H66" s="374">
        <v>110</v>
      </c>
      <c r="I66" s="374">
        <v>110</v>
      </c>
      <c r="J66" s="374">
        <v>110</v>
      </c>
      <c r="K66" s="374">
        <v>110</v>
      </c>
      <c r="L66" s="375" t="s">
        <v>326</v>
      </c>
      <c r="M66" s="500" t="s">
        <v>326</v>
      </c>
      <c r="N66" s="489">
        <v>110</v>
      </c>
      <c r="P66" s="379"/>
      <c r="Q66" s="380"/>
      <c r="R66" s="393"/>
    </row>
    <row r="67" spans="1:18" ht="20.100000000000001" customHeight="1">
      <c r="B67" s="481"/>
      <c r="C67" s="440" t="s">
        <v>337</v>
      </c>
      <c r="D67" s="440" t="s">
        <v>352</v>
      </c>
      <c r="E67" s="440" t="s">
        <v>324</v>
      </c>
      <c r="F67" s="440" t="s">
        <v>435</v>
      </c>
      <c r="G67" s="374">
        <v>79.47</v>
      </c>
      <c r="H67" s="374">
        <v>79.47</v>
      </c>
      <c r="I67" s="374">
        <v>79.47</v>
      </c>
      <c r="J67" s="374">
        <v>79.47</v>
      </c>
      <c r="K67" s="374">
        <v>79.47</v>
      </c>
      <c r="L67" s="375" t="s">
        <v>326</v>
      </c>
      <c r="M67" s="500" t="s">
        <v>326</v>
      </c>
      <c r="N67" s="489">
        <v>79.47</v>
      </c>
      <c r="P67" s="379"/>
      <c r="Q67" s="380"/>
      <c r="R67" s="393"/>
    </row>
    <row r="68" spans="1:18" s="495" customFormat="1" ht="20.100000000000001" customHeight="1">
      <c r="A68" s="490"/>
      <c r="B68" s="481"/>
      <c r="C68" s="440" t="s">
        <v>369</v>
      </c>
      <c r="D68" s="440" t="s">
        <v>352</v>
      </c>
      <c r="E68" s="440" t="s">
        <v>324</v>
      </c>
      <c r="F68" s="440" t="s">
        <v>435</v>
      </c>
      <c r="G68" s="374">
        <v>130</v>
      </c>
      <c r="H68" s="374">
        <v>130</v>
      </c>
      <c r="I68" s="374">
        <v>130</v>
      </c>
      <c r="J68" s="374">
        <v>130</v>
      </c>
      <c r="K68" s="374">
        <v>130</v>
      </c>
      <c r="L68" s="374" t="s">
        <v>326</v>
      </c>
      <c r="M68" s="488" t="s">
        <v>326</v>
      </c>
      <c r="N68" s="489">
        <v>130</v>
      </c>
      <c r="P68" s="379"/>
      <c r="Q68" s="380"/>
      <c r="R68" s="496"/>
    </row>
    <row r="69" spans="1:18" s="495" customFormat="1" ht="20.100000000000001" customHeight="1">
      <c r="A69" s="490"/>
      <c r="B69" s="481"/>
      <c r="C69" s="440" t="s">
        <v>431</v>
      </c>
      <c r="D69" s="440" t="s">
        <v>352</v>
      </c>
      <c r="E69" s="440" t="s">
        <v>324</v>
      </c>
      <c r="F69" s="440" t="s">
        <v>435</v>
      </c>
      <c r="G69" s="374">
        <v>200</v>
      </c>
      <c r="H69" s="374">
        <v>200</v>
      </c>
      <c r="I69" s="374">
        <v>200</v>
      </c>
      <c r="J69" s="374">
        <v>200</v>
      </c>
      <c r="K69" s="374">
        <v>200</v>
      </c>
      <c r="L69" s="374" t="s">
        <v>326</v>
      </c>
      <c r="M69" s="488" t="s">
        <v>326</v>
      </c>
      <c r="N69" s="489">
        <v>200</v>
      </c>
      <c r="P69" s="379"/>
      <c r="Q69" s="380"/>
      <c r="R69" s="496"/>
    </row>
    <row r="70" spans="1:18" s="495" customFormat="1" ht="20.100000000000001" customHeight="1">
      <c r="A70" s="490"/>
      <c r="B70" s="481"/>
      <c r="C70" s="440" t="s">
        <v>403</v>
      </c>
      <c r="D70" s="440" t="s">
        <v>352</v>
      </c>
      <c r="E70" s="440" t="s">
        <v>324</v>
      </c>
      <c r="F70" s="440" t="s">
        <v>435</v>
      </c>
      <c r="G70" s="374">
        <v>70</v>
      </c>
      <c r="H70" s="374">
        <v>70</v>
      </c>
      <c r="I70" s="374">
        <v>70</v>
      </c>
      <c r="J70" s="374">
        <v>70</v>
      </c>
      <c r="K70" s="374">
        <v>70</v>
      </c>
      <c r="L70" s="374" t="s">
        <v>326</v>
      </c>
      <c r="M70" s="488" t="s">
        <v>326</v>
      </c>
      <c r="N70" s="489">
        <v>70</v>
      </c>
      <c r="P70" s="379"/>
      <c r="Q70" s="380"/>
      <c r="R70" s="496"/>
    </row>
    <row r="71" spans="1:18" s="495" customFormat="1" ht="20.100000000000001" customHeight="1">
      <c r="A71" s="490"/>
      <c r="B71" s="491"/>
      <c r="C71" s="440" t="s">
        <v>404</v>
      </c>
      <c r="D71" s="440" t="s">
        <v>352</v>
      </c>
      <c r="E71" s="440" t="s">
        <v>324</v>
      </c>
      <c r="F71" s="440" t="s">
        <v>435</v>
      </c>
      <c r="G71" s="374">
        <v>37.200000000000003</v>
      </c>
      <c r="H71" s="374">
        <v>37.200000000000003</v>
      </c>
      <c r="I71" s="374">
        <v>37.200000000000003</v>
      </c>
      <c r="J71" s="374">
        <v>37.200000000000003</v>
      </c>
      <c r="K71" s="374">
        <v>37.200000000000003</v>
      </c>
      <c r="L71" s="374" t="s">
        <v>326</v>
      </c>
      <c r="M71" s="488" t="s">
        <v>326</v>
      </c>
      <c r="N71" s="489">
        <v>37.200000000000003</v>
      </c>
      <c r="P71" s="379"/>
      <c r="Q71" s="380"/>
      <c r="R71" s="496"/>
    </row>
    <row r="72" spans="1:18" s="501" customFormat="1" ht="20.100000000000001" customHeight="1">
      <c r="A72" s="486"/>
      <c r="B72" s="487" t="s">
        <v>438</v>
      </c>
      <c r="C72" s="440" t="s">
        <v>368</v>
      </c>
      <c r="D72" s="440" t="s">
        <v>439</v>
      </c>
      <c r="E72" s="440" t="s">
        <v>353</v>
      </c>
      <c r="F72" s="440" t="s">
        <v>353</v>
      </c>
      <c r="G72" s="374">
        <v>64.75</v>
      </c>
      <c r="H72" s="374">
        <v>61.5</v>
      </c>
      <c r="I72" s="374">
        <v>63.12</v>
      </c>
      <c r="J72" s="374">
        <v>66.38</v>
      </c>
      <c r="K72" s="374">
        <v>68</v>
      </c>
      <c r="L72" s="374" t="s">
        <v>326</v>
      </c>
      <c r="M72" s="488" t="s">
        <v>326</v>
      </c>
      <c r="N72" s="489">
        <v>65.23</v>
      </c>
      <c r="P72" s="379"/>
      <c r="Q72" s="380"/>
      <c r="R72" s="393"/>
    </row>
    <row r="73" spans="1:18" ht="20.100000000000001" customHeight="1">
      <c r="B73" s="481"/>
      <c r="C73" s="440" t="s">
        <v>368</v>
      </c>
      <c r="D73" s="440" t="s">
        <v>440</v>
      </c>
      <c r="E73" s="440" t="s">
        <v>353</v>
      </c>
      <c r="F73" s="440" t="s">
        <v>353</v>
      </c>
      <c r="G73" s="374">
        <v>72</v>
      </c>
      <c r="H73" s="374">
        <v>68</v>
      </c>
      <c r="I73" s="374">
        <v>70</v>
      </c>
      <c r="J73" s="374">
        <v>74</v>
      </c>
      <c r="K73" s="374">
        <v>76</v>
      </c>
      <c r="L73" s="374" t="s">
        <v>326</v>
      </c>
      <c r="M73" s="488" t="s">
        <v>326</v>
      </c>
      <c r="N73" s="489">
        <v>72.52</v>
      </c>
      <c r="P73" s="379"/>
      <c r="Q73" s="380"/>
      <c r="R73" s="393"/>
    </row>
    <row r="74" spans="1:18" ht="20.100000000000001" customHeight="1">
      <c r="B74" s="481"/>
      <c r="C74" s="440" t="s">
        <v>368</v>
      </c>
      <c r="D74" s="440" t="s">
        <v>441</v>
      </c>
      <c r="E74" s="440" t="s">
        <v>353</v>
      </c>
      <c r="F74" s="440" t="s">
        <v>353</v>
      </c>
      <c r="G74" s="374">
        <v>61.25</v>
      </c>
      <c r="H74" s="374">
        <v>57.5</v>
      </c>
      <c r="I74" s="374">
        <v>59.38</v>
      </c>
      <c r="J74" s="374">
        <v>63.12</v>
      </c>
      <c r="K74" s="374">
        <v>65</v>
      </c>
      <c r="L74" s="374" t="s">
        <v>326</v>
      </c>
      <c r="M74" s="488" t="s">
        <v>326</v>
      </c>
      <c r="N74" s="489">
        <v>62.3</v>
      </c>
      <c r="P74" s="379"/>
      <c r="Q74" s="380"/>
      <c r="R74" s="393"/>
    </row>
    <row r="75" spans="1:18" s="495" customFormat="1" ht="20.100000000000001" customHeight="1">
      <c r="A75" s="490"/>
      <c r="B75" s="481"/>
      <c r="C75" s="440" t="s">
        <v>368</v>
      </c>
      <c r="D75" s="440" t="s">
        <v>442</v>
      </c>
      <c r="E75" s="440" t="s">
        <v>353</v>
      </c>
      <c r="F75" s="440" t="s">
        <v>353</v>
      </c>
      <c r="G75" s="374">
        <v>49.25</v>
      </c>
      <c r="H75" s="374">
        <v>47.5</v>
      </c>
      <c r="I75" s="374">
        <v>48.38</v>
      </c>
      <c r="J75" s="374">
        <v>50.12</v>
      </c>
      <c r="K75" s="374">
        <v>51</v>
      </c>
      <c r="L75" s="374" t="s">
        <v>326</v>
      </c>
      <c r="M75" s="488" t="s">
        <v>326</v>
      </c>
      <c r="N75" s="489">
        <v>49.46</v>
      </c>
      <c r="P75" s="379"/>
      <c r="Q75" s="380"/>
      <c r="R75" s="496"/>
    </row>
    <row r="76" spans="1:18" s="495" customFormat="1" ht="20.100000000000001" customHeight="1">
      <c r="A76" s="490"/>
      <c r="B76" s="481"/>
      <c r="C76" s="440" t="s">
        <v>418</v>
      </c>
      <c r="D76" s="440" t="s">
        <v>352</v>
      </c>
      <c r="E76" s="440" t="s">
        <v>353</v>
      </c>
      <c r="F76" s="440" t="s">
        <v>353</v>
      </c>
      <c r="G76" s="374">
        <v>60</v>
      </c>
      <c r="H76" s="374">
        <v>60</v>
      </c>
      <c r="I76" s="374">
        <v>60</v>
      </c>
      <c r="J76" s="374">
        <v>60</v>
      </c>
      <c r="K76" s="374">
        <v>60</v>
      </c>
      <c r="L76" s="374" t="s">
        <v>326</v>
      </c>
      <c r="M76" s="488" t="s">
        <v>326</v>
      </c>
      <c r="N76" s="489">
        <v>60</v>
      </c>
      <c r="P76" s="379"/>
      <c r="Q76" s="380"/>
      <c r="R76" s="496"/>
    </row>
    <row r="77" spans="1:18" ht="20.100000000000001" customHeight="1">
      <c r="B77" s="481"/>
      <c r="C77" s="440" t="s">
        <v>404</v>
      </c>
      <c r="D77" s="440" t="s">
        <v>352</v>
      </c>
      <c r="E77" s="440" t="s">
        <v>353</v>
      </c>
      <c r="F77" s="440" t="s">
        <v>353</v>
      </c>
      <c r="G77" s="374">
        <v>36</v>
      </c>
      <c r="H77" s="374">
        <v>36</v>
      </c>
      <c r="I77" s="374">
        <v>37</v>
      </c>
      <c r="J77" s="374">
        <v>37</v>
      </c>
      <c r="K77" s="374">
        <v>37</v>
      </c>
      <c r="L77" s="374" t="s">
        <v>326</v>
      </c>
      <c r="M77" s="488" t="s">
        <v>326</v>
      </c>
      <c r="N77" s="489">
        <v>36.6</v>
      </c>
      <c r="P77" s="379"/>
      <c r="Q77" s="380"/>
      <c r="R77" s="393"/>
    </row>
    <row r="78" spans="1:18" s="501" customFormat="1" ht="20.100000000000001" customHeight="1">
      <c r="A78" s="486"/>
      <c r="B78" s="487" t="s">
        <v>443</v>
      </c>
      <c r="C78" s="440" t="s">
        <v>411</v>
      </c>
      <c r="D78" s="440" t="s">
        <v>444</v>
      </c>
      <c r="E78" s="440" t="s">
        <v>353</v>
      </c>
      <c r="F78" s="440" t="s">
        <v>445</v>
      </c>
      <c r="G78" s="374">
        <v>86.1</v>
      </c>
      <c r="H78" s="374">
        <v>86.1</v>
      </c>
      <c r="I78" s="374">
        <v>95.4</v>
      </c>
      <c r="J78" s="374">
        <v>114.93</v>
      </c>
      <c r="K78" s="374">
        <v>104.7</v>
      </c>
      <c r="L78" s="374">
        <v>123.3</v>
      </c>
      <c r="M78" s="488" t="s">
        <v>326</v>
      </c>
      <c r="N78" s="489">
        <v>99.49</v>
      </c>
      <c r="P78" s="379"/>
      <c r="Q78" s="380"/>
      <c r="R78" s="393"/>
    </row>
    <row r="79" spans="1:18" ht="20.100000000000001" customHeight="1">
      <c r="B79" s="481"/>
      <c r="C79" s="440" t="s">
        <v>424</v>
      </c>
      <c r="D79" s="440" t="s">
        <v>444</v>
      </c>
      <c r="E79" s="440" t="s">
        <v>353</v>
      </c>
      <c r="F79" s="440" t="s">
        <v>445</v>
      </c>
      <c r="G79" s="374">
        <v>96</v>
      </c>
      <c r="H79" s="374">
        <v>119</v>
      </c>
      <c r="I79" s="374">
        <v>122</v>
      </c>
      <c r="J79" s="374">
        <v>131</v>
      </c>
      <c r="K79" s="374">
        <v>129</v>
      </c>
      <c r="L79" s="374">
        <v>144</v>
      </c>
      <c r="M79" s="488" t="s">
        <v>326</v>
      </c>
      <c r="N79" s="489">
        <v>119.52</v>
      </c>
      <c r="P79" s="379"/>
      <c r="Q79" s="380"/>
      <c r="R79" s="393"/>
    </row>
    <row r="80" spans="1:18" ht="20.100000000000001" customHeight="1">
      <c r="B80" s="481"/>
      <c r="C80" s="440" t="s">
        <v>411</v>
      </c>
      <c r="D80" s="440" t="s">
        <v>446</v>
      </c>
      <c r="E80" s="440" t="s">
        <v>353</v>
      </c>
      <c r="F80" s="440" t="s">
        <v>353</v>
      </c>
      <c r="G80" s="374" t="s">
        <v>326</v>
      </c>
      <c r="H80" s="374" t="s">
        <v>326</v>
      </c>
      <c r="I80" s="374" t="s">
        <v>326</v>
      </c>
      <c r="J80" s="374">
        <v>137</v>
      </c>
      <c r="K80" s="374" t="s">
        <v>326</v>
      </c>
      <c r="L80" s="374">
        <v>110</v>
      </c>
      <c r="M80" s="488" t="s">
        <v>326</v>
      </c>
      <c r="N80" s="489">
        <v>118.46</v>
      </c>
      <c r="P80" s="379"/>
      <c r="Q80" s="380"/>
      <c r="R80" s="393"/>
    </row>
    <row r="81" spans="1:18" ht="20.100000000000001" customHeight="1">
      <c r="B81" s="481"/>
      <c r="C81" s="440" t="s">
        <v>394</v>
      </c>
      <c r="D81" s="440" t="s">
        <v>446</v>
      </c>
      <c r="E81" s="440" t="s">
        <v>353</v>
      </c>
      <c r="F81" s="440" t="s">
        <v>353</v>
      </c>
      <c r="G81" s="374">
        <v>190</v>
      </c>
      <c r="H81" s="374">
        <v>190</v>
      </c>
      <c r="I81" s="374">
        <v>190</v>
      </c>
      <c r="J81" s="374">
        <v>190</v>
      </c>
      <c r="K81" s="374">
        <v>190</v>
      </c>
      <c r="L81" s="374" t="s">
        <v>326</v>
      </c>
      <c r="M81" s="488" t="s">
        <v>326</v>
      </c>
      <c r="N81" s="489">
        <v>190</v>
      </c>
      <c r="P81" s="379"/>
      <c r="Q81" s="380"/>
      <c r="R81" s="393"/>
    </row>
    <row r="82" spans="1:18" ht="20.100000000000001" customHeight="1">
      <c r="B82" s="481"/>
      <c r="C82" s="440" t="s">
        <v>368</v>
      </c>
      <c r="D82" s="440" t="s">
        <v>446</v>
      </c>
      <c r="E82" s="440" t="s">
        <v>353</v>
      </c>
      <c r="F82" s="440" t="s">
        <v>353</v>
      </c>
      <c r="G82" s="374">
        <v>120</v>
      </c>
      <c r="H82" s="374">
        <v>150</v>
      </c>
      <c r="I82" s="374">
        <v>185</v>
      </c>
      <c r="J82" s="374">
        <v>170</v>
      </c>
      <c r="K82" s="374">
        <v>150</v>
      </c>
      <c r="L82" s="374" t="s">
        <v>326</v>
      </c>
      <c r="M82" s="488" t="s">
        <v>326</v>
      </c>
      <c r="N82" s="489">
        <v>153.97</v>
      </c>
      <c r="P82" s="379"/>
      <c r="Q82" s="380"/>
      <c r="R82" s="393"/>
    </row>
    <row r="83" spans="1:18" ht="20.100000000000001" customHeight="1">
      <c r="B83" s="481"/>
      <c r="C83" s="440" t="s">
        <v>367</v>
      </c>
      <c r="D83" s="440" t="s">
        <v>447</v>
      </c>
      <c r="E83" s="440" t="s">
        <v>353</v>
      </c>
      <c r="F83" s="440" t="s">
        <v>353</v>
      </c>
      <c r="G83" s="374">
        <v>88</v>
      </c>
      <c r="H83" s="374">
        <v>88</v>
      </c>
      <c r="I83" s="374">
        <v>88</v>
      </c>
      <c r="J83" s="374">
        <v>88</v>
      </c>
      <c r="K83" s="374">
        <v>88</v>
      </c>
      <c r="L83" s="374" t="s">
        <v>326</v>
      </c>
      <c r="M83" s="488" t="s">
        <v>326</v>
      </c>
      <c r="N83" s="489">
        <v>88</v>
      </c>
      <c r="P83" s="379"/>
      <c r="Q83" s="380"/>
      <c r="R83" s="393"/>
    </row>
    <row r="84" spans="1:18" ht="20.100000000000001" customHeight="1">
      <c r="B84" s="487" t="s">
        <v>448</v>
      </c>
      <c r="C84" s="440" t="s">
        <v>411</v>
      </c>
      <c r="D84" s="440" t="s">
        <v>449</v>
      </c>
      <c r="E84" s="440" t="s">
        <v>324</v>
      </c>
      <c r="F84" s="440" t="s">
        <v>450</v>
      </c>
      <c r="G84" s="502" t="s">
        <v>326</v>
      </c>
      <c r="H84" s="502">
        <v>184</v>
      </c>
      <c r="I84" s="502" t="s">
        <v>326</v>
      </c>
      <c r="J84" s="502">
        <v>176</v>
      </c>
      <c r="K84" s="502" t="s">
        <v>326</v>
      </c>
      <c r="L84" s="502">
        <v>164</v>
      </c>
      <c r="M84" s="502" t="s">
        <v>326</v>
      </c>
      <c r="N84" s="503">
        <v>171.12</v>
      </c>
      <c r="P84" s="379"/>
      <c r="Q84" s="380"/>
      <c r="R84" s="393"/>
    </row>
    <row r="85" spans="1:18" ht="20.100000000000001" customHeight="1">
      <c r="B85" s="481"/>
      <c r="C85" s="440" t="s">
        <v>368</v>
      </c>
      <c r="D85" s="440" t="s">
        <v>449</v>
      </c>
      <c r="E85" s="440" t="s">
        <v>324</v>
      </c>
      <c r="F85" s="440" t="s">
        <v>450</v>
      </c>
      <c r="G85" s="502">
        <v>109.87</v>
      </c>
      <c r="H85" s="502">
        <v>122.06</v>
      </c>
      <c r="I85" s="502">
        <v>104.98</v>
      </c>
      <c r="J85" s="502">
        <v>101.04</v>
      </c>
      <c r="K85" s="502">
        <v>105.23</v>
      </c>
      <c r="L85" s="502" t="s">
        <v>326</v>
      </c>
      <c r="M85" s="502" t="s">
        <v>326</v>
      </c>
      <c r="N85" s="503">
        <v>108.99</v>
      </c>
      <c r="P85" s="379"/>
      <c r="Q85" s="380"/>
      <c r="R85" s="393"/>
    </row>
    <row r="86" spans="1:18" ht="20.100000000000001" customHeight="1">
      <c r="B86" s="481"/>
      <c r="C86" s="440" t="s">
        <v>368</v>
      </c>
      <c r="D86" s="440" t="s">
        <v>451</v>
      </c>
      <c r="E86" s="440" t="s">
        <v>324</v>
      </c>
      <c r="F86" s="440" t="s">
        <v>450</v>
      </c>
      <c r="G86" s="502">
        <v>132</v>
      </c>
      <c r="H86" s="502">
        <v>132.29</v>
      </c>
      <c r="I86" s="502">
        <v>126.12</v>
      </c>
      <c r="J86" s="502">
        <v>129.91</v>
      </c>
      <c r="K86" s="502">
        <v>126.7</v>
      </c>
      <c r="L86" s="502" t="s">
        <v>326</v>
      </c>
      <c r="M86" s="502" t="s">
        <v>326</v>
      </c>
      <c r="N86" s="503">
        <v>129.57</v>
      </c>
      <c r="P86" s="379"/>
      <c r="Q86" s="380"/>
      <c r="R86" s="393"/>
    </row>
    <row r="87" spans="1:18" ht="20.100000000000001" customHeight="1">
      <c r="B87" s="481"/>
      <c r="C87" s="440" t="s">
        <v>411</v>
      </c>
      <c r="D87" s="440" t="s">
        <v>452</v>
      </c>
      <c r="E87" s="440" t="s">
        <v>324</v>
      </c>
      <c r="F87" s="440" t="s">
        <v>453</v>
      </c>
      <c r="G87" s="502" t="s">
        <v>326</v>
      </c>
      <c r="H87" s="502">
        <v>150</v>
      </c>
      <c r="I87" s="502" t="s">
        <v>326</v>
      </c>
      <c r="J87" s="502">
        <v>162</v>
      </c>
      <c r="K87" s="502" t="s">
        <v>326</v>
      </c>
      <c r="L87" s="502">
        <v>106</v>
      </c>
      <c r="M87" s="502" t="s">
        <v>326</v>
      </c>
      <c r="N87" s="503">
        <v>134.87</v>
      </c>
      <c r="P87" s="379"/>
      <c r="Q87" s="380"/>
      <c r="R87" s="393"/>
    </row>
    <row r="88" spans="1:18" ht="20.100000000000001" customHeight="1">
      <c r="B88" s="481"/>
      <c r="C88" s="440" t="s">
        <v>412</v>
      </c>
      <c r="D88" s="440" t="s">
        <v>452</v>
      </c>
      <c r="E88" s="440" t="s">
        <v>324</v>
      </c>
      <c r="F88" s="440" t="s">
        <v>453</v>
      </c>
      <c r="G88" s="502">
        <v>140</v>
      </c>
      <c r="H88" s="502">
        <v>140</v>
      </c>
      <c r="I88" s="502">
        <v>140</v>
      </c>
      <c r="J88" s="502">
        <v>140</v>
      </c>
      <c r="K88" s="502">
        <v>140</v>
      </c>
      <c r="L88" s="502" t="s">
        <v>326</v>
      </c>
      <c r="M88" s="502" t="s">
        <v>326</v>
      </c>
      <c r="N88" s="503">
        <v>140</v>
      </c>
      <c r="P88" s="379"/>
      <c r="Q88" s="380"/>
      <c r="R88" s="393"/>
    </row>
    <row r="89" spans="1:18" ht="20.100000000000001" customHeight="1">
      <c r="B89" s="481"/>
      <c r="C89" s="440" t="s">
        <v>397</v>
      </c>
      <c r="D89" s="440" t="s">
        <v>452</v>
      </c>
      <c r="E89" s="440" t="s">
        <v>324</v>
      </c>
      <c r="F89" s="440" t="s">
        <v>453</v>
      </c>
      <c r="G89" s="502">
        <v>325</v>
      </c>
      <c r="H89" s="502">
        <v>325</v>
      </c>
      <c r="I89" s="502">
        <v>325</v>
      </c>
      <c r="J89" s="502">
        <v>325</v>
      </c>
      <c r="K89" s="502">
        <v>325</v>
      </c>
      <c r="L89" s="502" t="s">
        <v>326</v>
      </c>
      <c r="M89" s="502" t="s">
        <v>326</v>
      </c>
      <c r="N89" s="503">
        <v>325</v>
      </c>
      <c r="P89" s="379"/>
      <c r="Q89" s="380"/>
      <c r="R89" s="393"/>
    </row>
    <row r="90" spans="1:18" ht="20.100000000000001" customHeight="1">
      <c r="B90" s="481"/>
      <c r="C90" s="440" t="s">
        <v>431</v>
      </c>
      <c r="D90" s="440" t="s">
        <v>452</v>
      </c>
      <c r="E90" s="440" t="s">
        <v>324</v>
      </c>
      <c r="F90" s="440" t="s">
        <v>453</v>
      </c>
      <c r="G90" s="502">
        <v>400</v>
      </c>
      <c r="H90" s="502">
        <v>400</v>
      </c>
      <c r="I90" s="502">
        <v>400</v>
      </c>
      <c r="J90" s="502">
        <v>400</v>
      </c>
      <c r="K90" s="502">
        <v>400</v>
      </c>
      <c r="L90" s="502" t="s">
        <v>326</v>
      </c>
      <c r="M90" s="502" t="s">
        <v>326</v>
      </c>
      <c r="N90" s="503">
        <v>400</v>
      </c>
      <c r="P90" s="379"/>
      <c r="Q90" s="380"/>
      <c r="R90" s="393"/>
    </row>
    <row r="91" spans="1:18" ht="20.100000000000001" customHeight="1">
      <c r="B91" s="481"/>
      <c r="C91" s="440" t="s">
        <v>418</v>
      </c>
      <c r="D91" s="440" t="s">
        <v>352</v>
      </c>
      <c r="E91" s="440" t="s">
        <v>324</v>
      </c>
      <c r="F91" s="440" t="s">
        <v>353</v>
      </c>
      <c r="G91" s="502">
        <v>135</v>
      </c>
      <c r="H91" s="502">
        <v>135</v>
      </c>
      <c r="I91" s="502">
        <v>135</v>
      </c>
      <c r="J91" s="502">
        <v>135</v>
      </c>
      <c r="K91" s="502">
        <v>135</v>
      </c>
      <c r="L91" s="502" t="s">
        <v>326</v>
      </c>
      <c r="M91" s="502" t="s">
        <v>326</v>
      </c>
      <c r="N91" s="503">
        <v>135</v>
      </c>
      <c r="P91" s="379"/>
      <c r="Q91" s="380"/>
      <c r="R91" s="393"/>
    </row>
    <row r="92" spans="1:18" ht="20.100000000000001" customHeight="1">
      <c r="B92" s="487" t="s">
        <v>454</v>
      </c>
      <c r="C92" s="440" t="s">
        <v>369</v>
      </c>
      <c r="D92" s="440" t="s">
        <v>352</v>
      </c>
      <c r="E92" s="440" t="s">
        <v>353</v>
      </c>
      <c r="F92" s="440" t="s">
        <v>353</v>
      </c>
      <c r="G92" s="502">
        <v>90</v>
      </c>
      <c r="H92" s="502">
        <v>90</v>
      </c>
      <c r="I92" s="502">
        <v>90</v>
      </c>
      <c r="J92" s="502">
        <v>90</v>
      </c>
      <c r="K92" s="502">
        <v>90</v>
      </c>
      <c r="L92" s="502" t="s">
        <v>326</v>
      </c>
      <c r="M92" s="502" t="s">
        <v>326</v>
      </c>
      <c r="N92" s="503">
        <v>90</v>
      </c>
      <c r="P92" s="379"/>
      <c r="Q92" s="380"/>
      <c r="R92" s="393"/>
    </row>
    <row r="93" spans="1:18" ht="20.100000000000001" customHeight="1">
      <c r="B93" s="481"/>
      <c r="C93" s="440" t="s">
        <v>413</v>
      </c>
      <c r="D93" s="440" t="s">
        <v>352</v>
      </c>
      <c r="E93" s="440" t="s">
        <v>353</v>
      </c>
      <c r="F93" s="440" t="s">
        <v>353</v>
      </c>
      <c r="G93" s="502">
        <v>84</v>
      </c>
      <c r="H93" s="502">
        <v>84</v>
      </c>
      <c r="I93" s="502">
        <v>84</v>
      </c>
      <c r="J93" s="502">
        <v>84</v>
      </c>
      <c r="K93" s="502">
        <v>84</v>
      </c>
      <c r="L93" s="502" t="s">
        <v>326</v>
      </c>
      <c r="M93" s="502" t="s">
        <v>326</v>
      </c>
      <c r="N93" s="503">
        <v>84</v>
      </c>
      <c r="P93" s="379"/>
      <c r="Q93" s="380"/>
      <c r="R93" s="393"/>
    </row>
    <row r="94" spans="1:18" ht="20.100000000000001" customHeight="1">
      <c r="B94" s="481"/>
      <c r="C94" s="440" t="s">
        <v>404</v>
      </c>
      <c r="D94" s="440" t="s">
        <v>352</v>
      </c>
      <c r="E94" s="440" t="s">
        <v>353</v>
      </c>
      <c r="F94" s="440" t="s">
        <v>353</v>
      </c>
      <c r="G94" s="502">
        <v>118.85</v>
      </c>
      <c r="H94" s="502">
        <v>118.85</v>
      </c>
      <c r="I94" s="502">
        <v>118.85</v>
      </c>
      <c r="J94" s="502">
        <v>118.85</v>
      </c>
      <c r="K94" s="502">
        <v>118.85</v>
      </c>
      <c r="L94" s="502" t="s">
        <v>326</v>
      </c>
      <c r="M94" s="502" t="s">
        <v>326</v>
      </c>
      <c r="N94" s="503">
        <v>118.85</v>
      </c>
      <c r="P94" s="379"/>
      <c r="Q94" s="380"/>
      <c r="R94" s="393"/>
    </row>
    <row r="95" spans="1:18" s="495" customFormat="1" ht="20.100000000000001" customHeight="1">
      <c r="A95" s="490"/>
      <c r="B95" s="491"/>
      <c r="C95" s="440" t="s">
        <v>405</v>
      </c>
      <c r="D95" s="440" t="s">
        <v>352</v>
      </c>
      <c r="E95" s="440" t="s">
        <v>353</v>
      </c>
      <c r="F95" s="440" t="s">
        <v>353</v>
      </c>
      <c r="G95" s="374">
        <v>61</v>
      </c>
      <c r="H95" s="374">
        <v>61</v>
      </c>
      <c r="I95" s="374">
        <v>61</v>
      </c>
      <c r="J95" s="374">
        <v>61</v>
      </c>
      <c r="K95" s="374">
        <v>61</v>
      </c>
      <c r="L95" s="374" t="s">
        <v>326</v>
      </c>
      <c r="M95" s="488" t="s">
        <v>326</v>
      </c>
      <c r="N95" s="489">
        <v>61</v>
      </c>
      <c r="P95" s="379"/>
      <c r="Q95" s="380"/>
      <c r="R95" s="496"/>
    </row>
    <row r="96" spans="1:18" s="501" customFormat="1" ht="20.100000000000001" customHeight="1">
      <c r="A96" s="486"/>
      <c r="B96" s="487" t="s">
        <v>455</v>
      </c>
      <c r="C96" s="440" t="s">
        <v>331</v>
      </c>
      <c r="D96" s="440" t="s">
        <v>456</v>
      </c>
      <c r="E96" s="440" t="s">
        <v>353</v>
      </c>
      <c r="F96" s="440" t="s">
        <v>353</v>
      </c>
      <c r="G96" s="374">
        <v>39.380000000000003</v>
      </c>
      <c r="H96" s="374">
        <v>39.380000000000003</v>
      </c>
      <c r="I96" s="374">
        <v>39.380000000000003</v>
      </c>
      <c r="J96" s="374">
        <v>39.380000000000003</v>
      </c>
      <c r="K96" s="374">
        <v>39.380000000000003</v>
      </c>
      <c r="L96" s="374" t="s">
        <v>326</v>
      </c>
      <c r="M96" s="488" t="s">
        <v>326</v>
      </c>
      <c r="N96" s="489">
        <v>39.380000000000003</v>
      </c>
      <c r="P96" s="379"/>
      <c r="Q96" s="380"/>
      <c r="R96" s="393"/>
    </row>
    <row r="97" spans="1:18" ht="20.100000000000001" customHeight="1">
      <c r="B97" s="481"/>
      <c r="C97" s="440" t="s">
        <v>322</v>
      </c>
      <c r="D97" s="440" t="s">
        <v>457</v>
      </c>
      <c r="E97" s="440" t="s">
        <v>353</v>
      </c>
      <c r="F97" s="440" t="s">
        <v>353</v>
      </c>
      <c r="G97" s="374">
        <v>54</v>
      </c>
      <c r="H97" s="374">
        <v>54</v>
      </c>
      <c r="I97" s="374">
        <v>54</v>
      </c>
      <c r="J97" s="374">
        <v>54</v>
      </c>
      <c r="K97" s="374">
        <v>54</v>
      </c>
      <c r="L97" s="374" t="s">
        <v>326</v>
      </c>
      <c r="M97" s="488" t="s">
        <v>326</v>
      </c>
      <c r="N97" s="489">
        <v>54</v>
      </c>
      <c r="P97" s="379"/>
      <c r="Q97" s="380"/>
      <c r="R97" s="393"/>
    </row>
    <row r="98" spans="1:18" ht="20.100000000000001" customHeight="1">
      <c r="B98" s="481"/>
      <c r="C98" s="440" t="s">
        <v>411</v>
      </c>
      <c r="D98" s="440" t="s">
        <v>457</v>
      </c>
      <c r="E98" s="440" t="s">
        <v>353</v>
      </c>
      <c r="F98" s="440" t="s">
        <v>353</v>
      </c>
      <c r="G98" s="374" t="s">
        <v>326</v>
      </c>
      <c r="H98" s="374">
        <v>59</v>
      </c>
      <c r="I98" s="374" t="s">
        <v>326</v>
      </c>
      <c r="J98" s="374">
        <v>59.44</v>
      </c>
      <c r="K98" s="374">
        <v>60.28</v>
      </c>
      <c r="L98" s="374" t="s">
        <v>326</v>
      </c>
      <c r="M98" s="488" t="s">
        <v>326</v>
      </c>
      <c r="N98" s="489">
        <v>59.5</v>
      </c>
      <c r="P98" s="379"/>
      <c r="Q98" s="380"/>
      <c r="R98" s="393"/>
    </row>
    <row r="99" spans="1:18" ht="20.100000000000001" customHeight="1">
      <c r="B99" s="481"/>
      <c r="C99" s="440" t="s">
        <v>328</v>
      </c>
      <c r="D99" s="440" t="s">
        <v>457</v>
      </c>
      <c r="E99" s="440" t="s">
        <v>353</v>
      </c>
      <c r="F99" s="440" t="s">
        <v>353</v>
      </c>
      <c r="G99" s="374">
        <v>54</v>
      </c>
      <c r="H99" s="374">
        <v>54</v>
      </c>
      <c r="I99" s="374">
        <v>54</v>
      </c>
      <c r="J99" s="374">
        <v>54</v>
      </c>
      <c r="K99" s="374">
        <v>54</v>
      </c>
      <c r="L99" s="374" t="s">
        <v>326</v>
      </c>
      <c r="M99" s="488" t="s">
        <v>326</v>
      </c>
      <c r="N99" s="489">
        <v>54</v>
      </c>
      <c r="P99" s="379"/>
      <c r="Q99" s="380"/>
      <c r="R99" s="393"/>
    </row>
    <row r="100" spans="1:18" ht="20.100000000000001" customHeight="1">
      <c r="B100" s="481"/>
      <c r="C100" s="440" t="s">
        <v>368</v>
      </c>
      <c r="D100" s="440" t="s">
        <v>457</v>
      </c>
      <c r="E100" s="440" t="s">
        <v>353</v>
      </c>
      <c r="F100" s="440" t="s">
        <v>353</v>
      </c>
      <c r="G100" s="374">
        <v>56.5</v>
      </c>
      <c r="H100" s="374">
        <v>53</v>
      </c>
      <c r="I100" s="374">
        <v>54.75</v>
      </c>
      <c r="J100" s="374">
        <v>58.25</v>
      </c>
      <c r="K100" s="374">
        <v>60</v>
      </c>
      <c r="L100" s="374" t="s">
        <v>326</v>
      </c>
      <c r="M100" s="488" t="s">
        <v>326</v>
      </c>
      <c r="N100" s="489">
        <v>56.65</v>
      </c>
      <c r="P100" s="379"/>
      <c r="Q100" s="380"/>
      <c r="R100" s="393"/>
    </row>
    <row r="101" spans="1:18" ht="20.100000000000001" customHeight="1">
      <c r="B101" s="481"/>
      <c r="C101" s="440" t="s">
        <v>331</v>
      </c>
      <c r="D101" s="440" t="s">
        <v>457</v>
      </c>
      <c r="E101" s="440" t="s">
        <v>353</v>
      </c>
      <c r="F101" s="440" t="s">
        <v>353</v>
      </c>
      <c r="G101" s="374">
        <v>42.45</v>
      </c>
      <c r="H101" s="374">
        <v>42.45</v>
      </c>
      <c r="I101" s="374">
        <v>42.45</v>
      </c>
      <c r="J101" s="374">
        <v>42.45</v>
      </c>
      <c r="K101" s="374">
        <v>42.45</v>
      </c>
      <c r="L101" s="374" t="s">
        <v>326</v>
      </c>
      <c r="M101" s="488" t="s">
        <v>326</v>
      </c>
      <c r="N101" s="489">
        <v>42.45</v>
      </c>
      <c r="P101" s="379"/>
      <c r="Q101" s="380"/>
      <c r="R101" s="393"/>
    </row>
    <row r="102" spans="1:18" s="495" customFormat="1" ht="20.100000000000001" customHeight="1">
      <c r="A102" s="490"/>
      <c r="B102" s="481"/>
      <c r="C102" s="440" t="s">
        <v>418</v>
      </c>
      <c r="D102" s="440" t="s">
        <v>352</v>
      </c>
      <c r="E102" s="440" t="s">
        <v>353</v>
      </c>
      <c r="F102" s="440" t="s">
        <v>353</v>
      </c>
      <c r="G102" s="374">
        <v>79</v>
      </c>
      <c r="H102" s="374">
        <v>79</v>
      </c>
      <c r="I102" s="374">
        <v>79</v>
      </c>
      <c r="J102" s="374">
        <v>79</v>
      </c>
      <c r="K102" s="374">
        <v>79</v>
      </c>
      <c r="L102" s="374" t="s">
        <v>326</v>
      </c>
      <c r="M102" s="488" t="s">
        <v>326</v>
      </c>
      <c r="N102" s="489">
        <v>79</v>
      </c>
      <c r="P102" s="379"/>
      <c r="Q102" s="380"/>
      <c r="R102" s="496"/>
    </row>
    <row r="103" spans="1:18" ht="20.100000000000001" customHeight="1">
      <c r="B103" s="481"/>
      <c r="C103" s="440" t="s">
        <v>404</v>
      </c>
      <c r="D103" s="440" t="s">
        <v>352</v>
      </c>
      <c r="E103" s="440" t="s">
        <v>353</v>
      </c>
      <c r="F103" s="440" t="s">
        <v>353</v>
      </c>
      <c r="G103" s="374">
        <v>20</v>
      </c>
      <c r="H103" s="374">
        <v>20</v>
      </c>
      <c r="I103" s="374">
        <v>22</v>
      </c>
      <c r="J103" s="374">
        <v>22</v>
      </c>
      <c r="K103" s="374">
        <v>22</v>
      </c>
      <c r="L103" s="374" t="s">
        <v>326</v>
      </c>
      <c r="M103" s="488" t="s">
        <v>326</v>
      </c>
      <c r="N103" s="489">
        <v>21.2</v>
      </c>
      <c r="P103" s="379"/>
      <c r="Q103" s="380"/>
      <c r="R103" s="393"/>
    </row>
    <row r="104" spans="1:18" ht="20.100000000000001" customHeight="1">
      <c r="B104" s="487" t="s">
        <v>458</v>
      </c>
      <c r="C104" s="440" t="s">
        <v>424</v>
      </c>
      <c r="D104" s="440" t="s">
        <v>459</v>
      </c>
      <c r="E104" s="440" t="s">
        <v>324</v>
      </c>
      <c r="F104" s="440" t="s">
        <v>353</v>
      </c>
      <c r="G104" s="374">
        <v>122</v>
      </c>
      <c r="H104" s="374">
        <v>122</v>
      </c>
      <c r="I104" s="374">
        <v>122</v>
      </c>
      <c r="J104" s="374">
        <v>122</v>
      </c>
      <c r="K104" s="374">
        <v>122</v>
      </c>
      <c r="L104" s="374" t="s">
        <v>326</v>
      </c>
      <c r="M104" s="488" t="s">
        <v>326</v>
      </c>
      <c r="N104" s="489">
        <v>122</v>
      </c>
      <c r="P104" s="379"/>
      <c r="Q104" s="380"/>
      <c r="R104" s="393"/>
    </row>
    <row r="105" spans="1:18" ht="20.100000000000001" customHeight="1">
      <c r="B105" s="481"/>
      <c r="C105" s="440" t="s">
        <v>368</v>
      </c>
      <c r="D105" s="440" t="s">
        <v>459</v>
      </c>
      <c r="E105" s="440" t="s">
        <v>324</v>
      </c>
      <c r="F105" s="440" t="s">
        <v>353</v>
      </c>
      <c r="G105" s="374">
        <v>150</v>
      </c>
      <c r="H105" s="374">
        <v>120</v>
      </c>
      <c r="I105" s="374">
        <v>95</v>
      </c>
      <c r="J105" s="374">
        <v>120</v>
      </c>
      <c r="K105" s="374">
        <v>125</v>
      </c>
      <c r="L105" s="374" t="s">
        <v>326</v>
      </c>
      <c r="M105" s="488" t="s">
        <v>326</v>
      </c>
      <c r="N105" s="489">
        <v>124.53</v>
      </c>
      <c r="P105" s="379"/>
      <c r="Q105" s="380"/>
      <c r="R105" s="393"/>
    </row>
    <row r="106" spans="1:18" ht="20.100000000000001" customHeight="1">
      <c r="B106" s="481"/>
      <c r="C106" s="440" t="s">
        <v>411</v>
      </c>
      <c r="D106" s="440" t="s">
        <v>460</v>
      </c>
      <c r="E106" s="440" t="s">
        <v>324</v>
      </c>
      <c r="F106" s="440" t="s">
        <v>353</v>
      </c>
      <c r="G106" s="374" t="s">
        <v>326</v>
      </c>
      <c r="H106" s="374">
        <v>83</v>
      </c>
      <c r="I106" s="374" t="s">
        <v>326</v>
      </c>
      <c r="J106" s="374" t="s">
        <v>326</v>
      </c>
      <c r="K106" s="374">
        <v>81</v>
      </c>
      <c r="L106" s="374" t="s">
        <v>326</v>
      </c>
      <c r="M106" s="488" t="s">
        <v>326</v>
      </c>
      <c r="N106" s="489">
        <v>82.08</v>
      </c>
      <c r="P106" s="379"/>
      <c r="Q106" s="380"/>
      <c r="R106" s="393"/>
    </row>
    <row r="107" spans="1:18" ht="20.100000000000001" customHeight="1">
      <c r="B107" s="481"/>
      <c r="C107" s="440" t="s">
        <v>367</v>
      </c>
      <c r="D107" s="440" t="s">
        <v>460</v>
      </c>
      <c r="E107" s="440" t="s">
        <v>324</v>
      </c>
      <c r="F107" s="440" t="s">
        <v>353</v>
      </c>
      <c r="G107" s="374">
        <v>100</v>
      </c>
      <c r="H107" s="374">
        <v>100</v>
      </c>
      <c r="I107" s="374">
        <v>100</v>
      </c>
      <c r="J107" s="374">
        <v>100</v>
      </c>
      <c r="K107" s="374">
        <v>100</v>
      </c>
      <c r="L107" s="374" t="s">
        <v>326</v>
      </c>
      <c r="M107" s="488" t="s">
        <v>326</v>
      </c>
      <c r="N107" s="489">
        <v>100</v>
      </c>
      <c r="P107" s="379"/>
      <c r="Q107" s="380"/>
      <c r="R107" s="393"/>
    </row>
    <row r="108" spans="1:18" ht="20.100000000000001" customHeight="1">
      <c r="B108" s="481"/>
      <c r="C108" s="440" t="s">
        <v>411</v>
      </c>
      <c r="D108" s="440" t="s">
        <v>461</v>
      </c>
      <c r="E108" s="440" t="s">
        <v>324</v>
      </c>
      <c r="F108" s="440" t="s">
        <v>462</v>
      </c>
      <c r="G108" s="374">
        <v>72.86</v>
      </c>
      <c r="H108" s="374">
        <v>95.63</v>
      </c>
      <c r="I108" s="374">
        <v>94.29</v>
      </c>
      <c r="J108" s="374">
        <v>88.46</v>
      </c>
      <c r="K108" s="374">
        <v>85.64</v>
      </c>
      <c r="L108" s="374" t="s">
        <v>326</v>
      </c>
      <c r="M108" s="488" t="s">
        <v>326</v>
      </c>
      <c r="N108" s="489">
        <v>89.58</v>
      </c>
      <c r="P108" s="379"/>
      <c r="Q108" s="380"/>
      <c r="R108" s="393"/>
    </row>
    <row r="109" spans="1:18" ht="20.100000000000001" customHeight="1">
      <c r="B109" s="481"/>
      <c r="C109" s="440" t="s">
        <v>412</v>
      </c>
      <c r="D109" s="440" t="s">
        <v>461</v>
      </c>
      <c r="E109" s="440" t="s">
        <v>324</v>
      </c>
      <c r="F109" s="440" t="s">
        <v>462</v>
      </c>
      <c r="G109" s="374">
        <v>90</v>
      </c>
      <c r="H109" s="374">
        <v>90</v>
      </c>
      <c r="I109" s="374">
        <v>90</v>
      </c>
      <c r="J109" s="374">
        <v>90</v>
      </c>
      <c r="K109" s="374">
        <v>90</v>
      </c>
      <c r="L109" s="374" t="s">
        <v>326</v>
      </c>
      <c r="M109" s="488" t="s">
        <v>326</v>
      </c>
      <c r="N109" s="489">
        <v>90</v>
      </c>
      <c r="P109" s="379"/>
      <c r="Q109" s="380"/>
      <c r="R109" s="393"/>
    </row>
    <row r="110" spans="1:18" s="495" customFormat="1" ht="20.100000000000001" customHeight="1">
      <c r="A110" s="490"/>
      <c r="B110" s="491"/>
      <c r="C110" s="440" t="s">
        <v>368</v>
      </c>
      <c r="D110" s="440" t="s">
        <v>461</v>
      </c>
      <c r="E110" s="440" t="s">
        <v>324</v>
      </c>
      <c r="F110" s="440" t="s">
        <v>462</v>
      </c>
      <c r="G110" s="374">
        <v>94</v>
      </c>
      <c r="H110" s="374">
        <v>84</v>
      </c>
      <c r="I110" s="374">
        <v>89</v>
      </c>
      <c r="J110" s="374">
        <v>94</v>
      </c>
      <c r="K110" s="374">
        <v>84</v>
      </c>
      <c r="L110" s="374" t="s">
        <v>326</v>
      </c>
      <c r="M110" s="488" t="s">
        <v>326</v>
      </c>
      <c r="N110" s="489">
        <v>88.64</v>
      </c>
      <c r="P110" s="379"/>
      <c r="Q110" s="380"/>
      <c r="R110" s="496"/>
    </row>
    <row r="111" spans="1:18" ht="20.100000000000001" customHeight="1" thickBot="1">
      <c r="B111" s="504" t="s">
        <v>463</v>
      </c>
      <c r="C111" s="505" t="s">
        <v>405</v>
      </c>
      <c r="D111" s="505" t="s">
        <v>352</v>
      </c>
      <c r="E111" s="505" t="s">
        <v>353</v>
      </c>
      <c r="F111" s="505" t="s">
        <v>353</v>
      </c>
      <c r="G111" s="506">
        <v>50</v>
      </c>
      <c r="H111" s="506">
        <v>50</v>
      </c>
      <c r="I111" s="506">
        <v>50</v>
      </c>
      <c r="J111" s="506">
        <v>50</v>
      </c>
      <c r="K111" s="506">
        <v>50</v>
      </c>
      <c r="L111" s="506" t="s">
        <v>326</v>
      </c>
      <c r="M111" s="506" t="s">
        <v>326</v>
      </c>
      <c r="N111" s="507">
        <v>50</v>
      </c>
      <c r="P111" s="379"/>
      <c r="Q111" s="380"/>
      <c r="R111" s="393"/>
    </row>
    <row r="112" spans="1:18" ht="16.350000000000001" customHeight="1">
      <c r="N112" s="116" t="s">
        <v>2</v>
      </c>
      <c r="P112" s="379"/>
      <c r="Q112" s="380"/>
    </row>
    <row r="113" spans="13:17" ht="16.350000000000001" customHeight="1">
      <c r="M113" s="508"/>
      <c r="N113" s="302"/>
      <c r="P113" s="379"/>
      <c r="Q113" s="380"/>
    </row>
    <row r="114" spans="13:17" ht="16.350000000000001" customHeight="1">
      <c r="P114" s="379"/>
      <c r="Q114" s="380"/>
    </row>
    <row r="115" spans="13:17" ht="16.350000000000001" customHeight="1">
      <c r="P115" s="379"/>
      <c r="Q115" s="380"/>
    </row>
    <row r="116" spans="13:17" ht="16.350000000000001" customHeight="1">
      <c r="Q116" s="393"/>
    </row>
    <row r="117" spans="13:17" ht="16.350000000000001" customHeight="1">
      <c r="Q117" s="393"/>
    </row>
    <row r="118" spans="13:17" ht="16.350000000000001" customHeight="1">
      <c r="Q118" s="393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4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showGridLines="0" zoomScale="80" zoomScaleNormal="80" zoomScaleSheetLayoutView="80" workbookViewId="0"/>
  </sheetViews>
  <sheetFormatPr baseColWidth="10" defaultColWidth="12.5703125" defaultRowHeight="15"/>
  <cols>
    <col min="1" max="1" width="2.7109375" style="509" customWidth="1"/>
    <col min="2" max="2" width="36.28515625" style="479" bestFit="1" customWidth="1"/>
    <col min="3" max="3" width="12.7109375" style="479" customWidth="1"/>
    <col min="4" max="4" width="31.28515625" style="479" bestFit="1" customWidth="1"/>
    <col min="5" max="5" width="7.7109375" style="479" customWidth="1"/>
    <col min="6" max="6" width="21.7109375" style="479" customWidth="1"/>
    <col min="7" max="7" width="52.5703125" style="479" customWidth="1"/>
    <col min="8" max="8" width="3.7109375" style="342" customWidth="1"/>
    <col min="9" max="9" width="8.28515625" style="342" bestFit="1" customWidth="1"/>
    <col min="10" max="10" width="10.85546875" style="510" bestFit="1" customWidth="1"/>
    <col min="11" max="11" width="9.28515625" style="342" customWidth="1"/>
    <col min="12" max="12" width="12.5703125" style="342"/>
    <col min="13" max="14" width="14.7109375" style="342" bestFit="1" customWidth="1"/>
    <col min="15" max="15" width="12.85546875" style="342" bestFit="1" customWidth="1"/>
    <col min="16" max="16384" width="12.5703125" style="342"/>
  </cols>
  <sheetData>
    <row r="2" spans="1:11">
      <c r="G2" s="345"/>
      <c r="H2" s="346"/>
    </row>
    <row r="3" spans="1:11" ht="8.25" customHeight="1">
      <c r="H3" s="346"/>
    </row>
    <row r="4" spans="1:11" ht="0.75" customHeight="1" thickBot="1">
      <c r="H4" s="346"/>
    </row>
    <row r="5" spans="1:11" ht="26.25" customHeight="1" thickBot="1">
      <c r="B5" s="736" t="s">
        <v>464</v>
      </c>
      <c r="C5" s="737"/>
      <c r="D5" s="737"/>
      <c r="E5" s="737"/>
      <c r="F5" s="737"/>
      <c r="G5" s="738"/>
      <c r="H5" s="347"/>
    </row>
    <row r="6" spans="1:11" ht="15" customHeight="1">
      <c r="B6" s="740"/>
      <c r="C6" s="740"/>
      <c r="D6" s="740"/>
      <c r="E6" s="740"/>
      <c r="F6" s="740"/>
      <c r="G6" s="740"/>
      <c r="H6" s="348"/>
    </row>
    <row r="7" spans="1:11" ht="15" customHeight="1">
      <c r="B7" s="740" t="s">
        <v>378</v>
      </c>
      <c r="C7" s="740"/>
      <c r="D7" s="740"/>
      <c r="E7" s="740"/>
      <c r="F7" s="740"/>
      <c r="G7" s="740"/>
      <c r="H7" s="348"/>
    </row>
    <row r="8" spans="1:11" ht="15" customHeight="1">
      <c r="B8" s="511"/>
      <c r="C8" s="511"/>
      <c r="D8" s="511"/>
      <c r="E8" s="511"/>
      <c r="F8" s="511"/>
      <c r="G8" s="511"/>
      <c r="H8" s="348"/>
    </row>
    <row r="9" spans="1:11" ht="16.5" customHeight="1">
      <c r="B9" s="734" t="s">
        <v>379</v>
      </c>
      <c r="C9" s="734"/>
      <c r="D9" s="734"/>
      <c r="E9" s="734"/>
      <c r="F9" s="734"/>
      <c r="G9" s="734"/>
      <c r="H9" s="348"/>
    </row>
    <row r="10" spans="1:11" s="351" customFormat="1" ht="12" customHeight="1">
      <c r="A10" s="512"/>
      <c r="B10" s="513"/>
      <c r="C10" s="513"/>
      <c r="D10" s="513"/>
      <c r="E10" s="513"/>
      <c r="F10" s="513"/>
      <c r="G10" s="513"/>
      <c r="H10" s="348"/>
      <c r="J10" s="514"/>
    </row>
    <row r="11" spans="1:11" ht="17.25" customHeight="1">
      <c r="A11" s="515"/>
      <c r="B11" s="744" t="s">
        <v>96</v>
      </c>
      <c r="C11" s="744"/>
      <c r="D11" s="744"/>
      <c r="E11" s="744"/>
      <c r="F11" s="744"/>
      <c r="G11" s="744"/>
      <c r="H11" s="516"/>
    </row>
    <row r="12" spans="1:11" ht="6.75" customHeight="1" thickBot="1">
      <c r="A12" s="515"/>
      <c r="B12" s="517"/>
      <c r="C12" s="517"/>
      <c r="D12" s="517"/>
      <c r="E12" s="517"/>
      <c r="F12" s="517"/>
      <c r="G12" s="517"/>
      <c r="H12" s="516"/>
    </row>
    <row r="13" spans="1:11" ht="16.350000000000001" customHeight="1">
      <c r="A13" s="515"/>
      <c r="B13" s="355" t="s">
        <v>268</v>
      </c>
      <c r="C13" s="356" t="s">
        <v>315</v>
      </c>
      <c r="D13" s="357" t="s">
        <v>316</v>
      </c>
      <c r="E13" s="356" t="s">
        <v>317</v>
      </c>
      <c r="F13" s="357" t="s">
        <v>318</v>
      </c>
      <c r="G13" s="435" t="str">
        <f>'[6]Pág. 15'!G12</f>
        <v>PRECIO MEDIO PONDERADO SEMANAL NACIONAL</v>
      </c>
      <c r="H13" s="518"/>
    </row>
    <row r="14" spans="1:11" ht="16.350000000000001" customHeight="1">
      <c r="A14" s="515"/>
      <c r="B14" s="364"/>
      <c r="C14" s="365"/>
      <c r="D14" s="436" t="s">
        <v>320</v>
      </c>
      <c r="E14" s="365"/>
      <c r="F14" s="366"/>
      <c r="G14" s="437" t="str">
        <f>'[6]Pág. 15'!G13</f>
        <v>Semana 29- 2022: 11/07-17/07</v>
      </c>
      <c r="H14" s="519"/>
    </row>
    <row r="15" spans="1:11" s="501" customFormat="1" ht="30" customHeight="1">
      <c r="A15" s="515"/>
      <c r="B15" s="383" t="s">
        <v>399</v>
      </c>
      <c r="C15" s="372" t="s">
        <v>382</v>
      </c>
      <c r="D15" s="372" t="s">
        <v>401</v>
      </c>
      <c r="E15" s="372" t="s">
        <v>353</v>
      </c>
      <c r="F15" s="372" t="s">
        <v>402</v>
      </c>
      <c r="G15" s="520">
        <v>216.97</v>
      </c>
      <c r="H15" s="402"/>
      <c r="I15" s="422"/>
      <c r="J15" s="380"/>
      <c r="K15" s="521"/>
    </row>
    <row r="16" spans="1:11" s="501" customFormat="1" ht="30" customHeight="1">
      <c r="A16" s="515"/>
      <c r="B16" s="383"/>
      <c r="C16" s="372" t="s">
        <v>382</v>
      </c>
      <c r="D16" s="372" t="s">
        <v>407</v>
      </c>
      <c r="E16" s="372" t="s">
        <v>353</v>
      </c>
      <c r="F16" s="372" t="s">
        <v>465</v>
      </c>
      <c r="G16" s="520">
        <v>237.17</v>
      </c>
      <c r="H16" s="402"/>
      <c r="I16" s="422"/>
      <c r="J16" s="380"/>
      <c r="K16" s="521"/>
    </row>
    <row r="17" spans="1:11" s="495" customFormat="1" ht="30" customHeight="1">
      <c r="A17" s="522"/>
      <c r="B17" s="371"/>
      <c r="C17" s="372" t="s">
        <v>382</v>
      </c>
      <c r="D17" s="372" t="s">
        <v>409</v>
      </c>
      <c r="E17" s="372" t="s">
        <v>353</v>
      </c>
      <c r="F17" s="372" t="s">
        <v>402</v>
      </c>
      <c r="G17" s="520">
        <v>190.5</v>
      </c>
      <c r="H17" s="523"/>
      <c r="I17" s="422"/>
      <c r="J17" s="380"/>
      <c r="K17" s="524"/>
    </row>
    <row r="18" spans="1:11" s="381" customFormat="1" ht="30" customHeight="1">
      <c r="A18" s="509"/>
      <c r="B18" s="439" t="s">
        <v>410</v>
      </c>
      <c r="C18" s="372" t="s">
        <v>382</v>
      </c>
      <c r="D18" s="372" t="s">
        <v>352</v>
      </c>
      <c r="E18" s="372" t="s">
        <v>353</v>
      </c>
      <c r="F18" s="372" t="s">
        <v>466</v>
      </c>
      <c r="G18" s="520">
        <v>72.31</v>
      </c>
      <c r="H18" s="378"/>
      <c r="I18" s="422"/>
      <c r="J18" s="380"/>
      <c r="K18" s="443"/>
    </row>
    <row r="19" spans="1:11" s="381" customFormat="1" ht="30" customHeight="1">
      <c r="A19" s="509"/>
      <c r="B19" s="439" t="s">
        <v>4</v>
      </c>
      <c r="C19" s="372" t="s">
        <v>382</v>
      </c>
      <c r="D19" s="372" t="s">
        <v>352</v>
      </c>
      <c r="E19" s="372" t="s">
        <v>353</v>
      </c>
      <c r="F19" s="372" t="s">
        <v>467</v>
      </c>
      <c r="G19" s="520">
        <v>57.48</v>
      </c>
      <c r="H19" s="378"/>
      <c r="I19" s="422"/>
      <c r="J19" s="380"/>
      <c r="K19" s="443"/>
    </row>
    <row r="20" spans="1:11" s="381" customFormat="1" ht="30" customHeight="1">
      <c r="A20" s="509"/>
      <c r="B20" s="439" t="s">
        <v>416</v>
      </c>
      <c r="C20" s="372" t="s">
        <v>382</v>
      </c>
      <c r="D20" s="372" t="s">
        <v>352</v>
      </c>
      <c r="E20" s="372" t="s">
        <v>353</v>
      </c>
      <c r="F20" s="372" t="s">
        <v>353</v>
      </c>
      <c r="G20" s="520">
        <v>51.62</v>
      </c>
      <c r="H20" s="378"/>
      <c r="I20" s="422"/>
      <c r="J20" s="380"/>
      <c r="K20" s="443"/>
    </row>
    <row r="21" spans="1:11" s="381" customFormat="1" ht="30" customHeight="1">
      <c r="A21" s="509"/>
      <c r="B21" s="525" t="s">
        <v>419</v>
      </c>
      <c r="C21" s="372" t="s">
        <v>382</v>
      </c>
      <c r="D21" s="372" t="s">
        <v>420</v>
      </c>
      <c r="E21" s="372" t="s">
        <v>353</v>
      </c>
      <c r="F21" s="372" t="s">
        <v>468</v>
      </c>
      <c r="G21" s="478">
        <v>194.28</v>
      </c>
      <c r="H21" s="378"/>
      <c r="I21" s="422"/>
      <c r="J21" s="380"/>
      <c r="K21" s="443"/>
    </row>
    <row r="22" spans="1:11" s="381" customFormat="1" ht="30" customHeight="1">
      <c r="A22" s="509"/>
      <c r="B22" s="439" t="s">
        <v>423</v>
      </c>
      <c r="C22" s="372" t="s">
        <v>382</v>
      </c>
      <c r="D22" s="372" t="s">
        <v>352</v>
      </c>
      <c r="E22" s="372" t="s">
        <v>353</v>
      </c>
      <c r="F22" s="372" t="s">
        <v>353</v>
      </c>
      <c r="G22" s="520">
        <v>97.74</v>
      </c>
      <c r="H22" s="378"/>
      <c r="I22" s="422"/>
      <c r="J22" s="380"/>
      <c r="K22" s="443"/>
    </row>
    <row r="23" spans="1:11" s="381" customFormat="1" ht="30" customHeight="1">
      <c r="A23" s="509"/>
      <c r="B23" s="439" t="s">
        <v>425</v>
      </c>
      <c r="C23" s="372" t="s">
        <v>382</v>
      </c>
      <c r="D23" s="372" t="s">
        <v>352</v>
      </c>
      <c r="E23" s="372" t="s">
        <v>353</v>
      </c>
      <c r="F23" s="372" t="s">
        <v>353</v>
      </c>
      <c r="G23" s="520">
        <v>53</v>
      </c>
      <c r="H23" s="378"/>
      <c r="I23" s="422"/>
      <c r="J23" s="380"/>
      <c r="K23" s="443"/>
    </row>
    <row r="24" spans="1:11" s="381" customFormat="1" ht="30" customHeight="1">
      <c r="A24" s="509"/>
      <c r="B24" s="439" t="s">
        <v>428</v>
      </c>
      <c r="C24" s="372" t="s">
        <v>382</v>
      </c>
      <c r="D24" s="372" t="s">
        <v>352</v>
      </c>
      <c r="E24" s="372" t="s">
        <v>353</v>
      </c>
      <c r="F24" s="372" t="s">
        <v>353</v>
      </c>
      <c r="G24" s="520">
        <v>326.70999999999998</v>
      </c>
      <c r="H24" s="378"/>
      <c r="I24" s="422"/>
      <c r="J24" s="380"/>
      <c r="K24" s="443"/>
    </row>
    <row r="25" spans="1:11" s="381" customFormat="1" ht="30" customHeight="1">
      <c r="A25" s="509"/>
      <c r="B25" s="439" t="s">
        <v>432</v>
      </c>
      <c r="C25" s="372" t="s">
        <v>382</v>
      </c>
      <c r="D25" s="372" t="s">
        <v>352</v>
      </c>
      <c r="E25" s="372" t="s">
        <v>324</v>
      </c>
      <c r="F25" s="372" t="s">
        <v>469</v>
      </c>
      <c r="G25" s="520">
        <v>70.89</v>
      </c>
      <c r="H25" s="378"/>
      <c r="I25" s="422"/>
      <c r="J25" s="380"/>
      <c r="K25" s="443"/>
    </row>
    <row r="26" spans="1:11" s="381" customFormat="1" ht="30" customHeight="1">
      <c r="A26" s="509"/>
      <c r="B26" s="439" t="s">
        <v>438</v>
      </c>
      <c r="C26" s="372" t="s">
        <v>382</v>
      </c>
      <c r="D26" s="372" t="s">
        <v>352</v>
      </c>
      <c r="E26" s="372" t="s">
        <v>353</v>
      </c>
      <c r="F26" s="372" t="s">
        <v>353</v>
      </c>
      <c r="G26" s="520">
        <v>59.87</v>
      </c>
      <c r="H26" s="378"/>
      <c r="I26" s="422"/>
      <c r="J26" s="380"/>
      <c r="K26" s="443"/>
    </row>
    <row r="27" spans="1:11" s="381" customFormat="1" ht="30" customHeight="1">
      <c r="A27" s="509"/>
      <c r="B27" s="439" t="s">
        <v>443</v>
      </c>
      <c r="C27" s="372" t="s">
        <v>382</v>
      </c>
      <c r="D27" s="372" t="s">
        <v>470</v>
      </c>
      <c r="E27" s="372" t="s">
        <v>353</v>
      </c>
      <c r="F27" s="372" t="s">
        <v>445</v>
      </c>
      <c r="G27" s="520">
        <v>104.95</v>
      </c>
      <c r="H27" s="378"/>
      <c r="I27" s="422"/>
      <c r="J27" s="380"/>
      <c r="K27" s="443"/>
    </row>
    <row r="28" spans="1:11" s="381" customFormat="1" ht="30" customHeight="1">
      <c r="A28" s="509"/>
      <c r="B28" s="439" t="s">
        <v>448</v>
      </c>
      <c r="C28" s="372" t="s">
        <v>382</v>
      </c>
      <c r="D28" s="372" t="s">
        <v>352</v>
      </c>
      <c r="E28" s="372" t="s">
        <v>324</v>
      </c>
      <c r="F28" s="372" t="s">
        <v>471</v>
      </c>
      <c r="G28" s="520">
        <v>142.88999999999999</v>
      </c>
      <c r="H28" s="378"/>
      <c r="I28" s="422"/>
      <c r="J28" s="380"/>
      <c r="K28" s="443"/>
    </row>
    <row r="29" spans="1:11" s="501" customFormat="1" ht="30" customHeight="1">
      <c r="A29" s="515"/>
      <c r="B29" s="382" t="s">
        <v>454</v>
      </c>
      <c r="C29" s="372" t="s">
        <v>382</v>
      </c>
      <c r="D29" s="372" t="s">
        <v>352</v>
      </c>
      <c r="E29" s="372" t="s">
        <v>353</v>
      </c>
      <c r="F29" s="372" t="s">
        <v>353</v>
      </c>
      <c r="G29" s="520">
        <v>95</v>
      </c>
      <c r="I29" s="422"/>
      <c r="J29" s="380"/>
      <c r="K29" s="521"/>
    </row>
    <row r="30" spans="1:11" s="501" customFormat="1" ht="30" customHeight="1">
      <c r="A30" s="515"/>
      <c r="B30" s="382" t="s">
        <v>455</v>
      </c>
      <c r="C30" s="372" t="s">
        <v>382</v>
      </c>
      <c r="D30" s="372" t="s">
        <v>352</v>
      </c>
      <c r="E30" s="372" t="s">
        <v>353</v>
      </c>
      <c r="F30" s="372" t="s">
        <v>353</v>
      </c>
      <c r="G30" s="520">
        <v>55.2</v>
      </c>
      <c r="I30" s="422"/>
      <c r="J30" s="380"/>
      <c r="K30" s="521"/>
    </row>
    <row r="31" spans="1:11" s="501" customFormat="1" ht="30" customHeight="1">
      <c r="A31" s="515"/>
      <c r="B31" s="382" t="s">
        <v>458</v>
      </c>
      <c r="C31" s="372" t="s">
        <v>382</v>
      </c>
      <c r="D31" s="372" t="s">
        <v>459</v>
      </c>
      <c r="E31" s="372" t="s">
        <v>324</v>
      </c>
      <c r="F31" s="372" t="s">
        <v>353</v>
      </c>
      <c r="G31" s="520">
        <v>126.52</v>
      </c>
      <c r="I31" s="422"/>
      <c r="J31" s="380"/>
      <c r="K31" s="521"/>
    </row>
    <row r="32" spans="1:11" s="501" customFormat="1" ht="30" customHeight="1">
      <c r="A32" s="515"/>
      <c r="B32" s="383"/>
      <c r="C32" s="372" t="s">
        <v>382</v>
      </c>
      <c r="D32" s="372" t="s">
        <v>460</v>
      </c>
      <c r="E32" s="372" t="s">
        <v>324</v>
      </c>
      <c r="F32" s="372" t="s">
        <v>353</v>
      </c>
      <c r="G32" s="520">
        <v>88.35</v>
      </c>
      <c r="H32" s="402"/>
      <c r="I32" s="422"/>
      <c r="J32" s="380"/>
      <c r="K32" s="521"/>
    </row>
    <row r="33" spans="1:11" ht="30" customHeight="1">
      <c r="B33" s="371"/>
      <c r="C33" s="372" t="s">
        <v>382</v>
      </c>
      <c r="D33" s="372" t="s">
        <v>461</v>
      </c>
      <c r="E33" s="372" t="s">
        <v>324</v>
      </c>
      <c r="F33" s="372" t="s">
        <v>462</v>
      </c>
      <c r="G33" s="520">
        <v>89</v>
      </c>
      <c r="H33" s="402"/>
      <c r="I33" s="422"/>
      <c r="J33" s="380"/>
      <c r="K33" s="524"/>
    </row>
    <row r="34" spans="1:11" s="381" customFormat="1" ht="30" customHeight="1" thickBot="1">
      <c r="A34" s="509"/>
      <c r="B34" s="526" t="s">
        <v>463</v>
      </c>
      <c r="C34" s="527" t="s">
        <v>382</v>
      </c>
      <c r="D34" s="527" t="s">
        <v>352</v>
      </c>
      <c r="E34" s="527" t="s">
        <v>353</v>
      </c>
      <c r="F34" s="527" t="s">
        <v>353</v>
      </c>
      <c r="G34" s="528">
        <v>49.45</v>
      </c>
      <c r="H34" s="378"/>
      <c r="I34" s="422"/>
      <c r="J34" s="380"/>
      <c r="K34" s="443"/>
    </row>
    <row r="35" spans="1:11" ht="12.75" customHeight="1">
      <c r="A35" s="342"/>
      <c r="B35" s="529"/>
      <c r="C35" s="529"/>
      <c r="D35" s="529"/>
      <c r="E35" s="529"/>
      <c r="F35" s="529"/>
      <c r="G35" s="116" t="s">
        <v>2</v>
      </c>
      <c r="I35" s="351"/>
      <c r="J35" s="514"/>
    </row>
    <row r="36" spans="1:11" ht="14.25" customHeight="1">
      <c r="A36" s="342"/>
      <c r="G36" s="302"/>
    </row>
    <row r="39" spans="1:11" ht="21" customHeight="1">
      <c r="A39" s="342"/>
    </row>
    <row r="40" spans="1:11" ht="18" customHeight="1">
      <c r="A40" s="342"/>
    </row>
    <row r="76" spans="3:3">
      <c r="C76" s="479" t="s">
        <v>368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30" customWidth="1"/>
    <col min="2" max="2" width="25" style="530" customWidth="1"/>
    <col min="3" max="3" width="11.5703125" style="530" customWidth="1"/>
    <col min="4" max="4" width="11.42578125" style="530"/>
    <col min="5" max="5" width="19" style="530" customWidth="1"/>
    <col min="6" max="6" width="15" style="530" customWidth="1"/>
    <col min="7" max="7" width="14.5703125" style="530" customWidth="1"/>
    <col min="8" max="8" width="15.85546875" style="530" customWidth="1"/>
    <col min="9" max="9" width="2.7109375" style="530" customWidth="1"/>
    <col min="10" max="16384" width="11.42578125" style="530"/>
  </cols>
  <sheetData>
    <row r="3" spans="2:8" ht="18">
      <c r="B3" s="726" t="s">
        <v>472</v>
      </c>
      <c r="C3" s="726"/>
      <c r="D3" s="726"/>
      <c r="E3" s="726"/>
      <c r="F3" s="726"/>
      <c r="G3" s="726"/>
      <c r="H3" s="726"/>
    </row>
    <row r="4" spans="2:8" ht="15">
      <c r="B4" s="747" t="s">
        <v>473</v>
      </c>
      <c r="C4" s="747"/>
      <c r="D4" s="747"/>
      <c r="E4" s="747"/>
      <c r="F4" s="747"/>
      <c r="G4" s="747"/>
      <c r="H4" s="747"/>
    </row>
    <row r="5" spans="2:8" ht="15.75" thickBot="1">
      <c r="B5" s="531"/>
      <c r="C5" s="531"/>
      <c r="D5" s="531"/>
      <c r="E5" s="531"/>
      <c r="F5" s="531"/>
      <c r="G5" s="531"/>
      <c r="H5" s="531"/>
    </row>
    <row r="6" spans="2:8" ht="15" thickBot="1">
      <c r="B6" s="736" t="s">
        <v>474</v>
      </c>
      <c r="C6" s="737"/>
      <c r="D6" s="737"/>
      <c r="E6" s="737"/>
      <c r="F6" s="737"/>
      <c r="G6" s="737"/>
      <c r="H6" s="738"/>
    </row>
    <row r="7" spans="2:8" ht="9" customHeight="1">
      <c r="B7" s="532"/>
      <c r="C7" s="532"/>
      <c r="D7" s="532"/>
      <c r="E7" s="532"/>
      <c r="F7" s="532"/>
      <c r="G7" s="532"/>
      <c r="H7" s="532"/>
    </row>
    <row r="8" spans="2:8">
      <c r="B8" s="748" t="s">
        <v>475</v>
      </c>
      <c r="C8" s="748"/>
      <c r="D8" s="748"/>
      <c r="E8" s="748"/>
      <c r="F8" s="748"/>
      <c r="G8" s="748"/>
      <c r="H8" s="748"/>
    </row>
    <row r="9" spans="2:8">
      <c r="B9" s="250" t="s">
        <v>476</v>
      </c>
      <c r="C9" s="250" t="s">
        <v>477</v>
      </c>
      <c r="D9" s="250"/>
      <c r="E9" s="250"/>
      <c r="F9" s="250"/>
      <c r="G9" s="250"/>
      <c r="H9" s="250"/>
    </row>
    <row r="10" spans="2:8" ht="13.5" thickBot="1">
      <c r="B10" s="533"/>
      <c r="C10" s="533"/>
      <c r="D10" s="533"/>
      <c r="E10" s="533"/>
      <c r="F10" s="533"/>
      <c r="G10" s="533"/>
      <c r="H10" s="533"/>
    </row>
    <row r="11" spans="2:8" ht="12.75" customHeight="1">
      <c r="B11" s="534"/>
      <c r="C11" s="535" t="s">
        <v>478</v>
      </c>
      <c r="D11" s="536"/>
      <c r="E11" s="537"/>
      <c r="F11" s="749" t="s">
        <v>479</v>
      </c>
      <c r="G11" s="749" t="s">
        <v>480</v>
      </c>
      <c r="H11" s="538"/>
    </row>
    <row r="12" spans="2:8">
      <c r="B12" s="539" t="s">
        <v>481</v>
      </c>
      <c r="C12" s="540" t="s">
        <v>482</v>
      </c>
      <c r="D12" s="541"/>
      <c r="E12" s="542"/>
      <c r="F12" s="750"/>
      <c r="G12" s="750"/>
      <c r="H12" s="543" t="s">
        <v>483</v>
      </c>
    </row>
    <row r="13" spans="2:8" ht="13.5" thickBot="1">
      <c r="B13" s="539"/>
      <c r="C13" s="540" t="s">
        <v>484</v>
      </c>
      <c r="D13" s="541"/>
      <c r="E13" s="542"/>
      <c r="F13" s="751"/>
      <c r="G13" s="751"/>
      <c r="H13" s="543"/>
    </row>
    <row r="14" spans="2:8" ht="15.95" customHeight="1">
      <c r="B14" s="745" t="s">
        <v>485</v>
      </c>
      <c r="C14" s="544" t="s">
        <v>486</v>
      </c>
      <c r="D14" s="545"/>
      <c r="E14" s="546"/>
      <c r="F14" s="547" t="s">
        <v>487</v>
      </c>
      <c r="G14" s="547" t="s">
        <v>488</v>
      </c>
      <c r="H14" s="548" t="s">
        <v>489</v>
      </c>
    </row>
    <row r="15" spans="2:8" ht="15.95" customHeight="1">
      <c r="B15" s="746"/>
      <c r="C15" s="549" t="s">
        <v>490</v>
      </c>
      <c r="D15" s="550"/>
      <c r="E15" s="551"/>
      <c r="F15" s="552" t="s">
        <v>491</v>
      </c>
      <c r="G15" s="552" t="s">
        <v>492</v>
      </c>
      <c r="H15" s="553" t="s">
        <v>493</v>
      </c>
    </row>
    <row r="16" spans="2:8" ht="15.95" customHeight="1">
      <c r="B16" s="746"/>
      <c r="C16" s="554" t="s">
        <v>494</v>
      </c>
      <c r="D16" s="550"/>
      <c r="E16" s="551"/>
      <c r="F16" s="555" t="s">
        <v>495</v>
      </c>
      <c r="G16" s="555" t="s">
        <v>496</v>
      </c>
      <c r="H16" s="553" t="s">
        <v>497</v>
      </c>
    </row>
    <row r="17" spans="2:8" ht="15.95" customHeight="1">
      <c r="B17" s="746"/>
      <c r="C17" s="556" t="s">
        <v>498</v>
      </c>
      <c r="D17" s="247"/>
      <c r="E17" s="557"/>
      <c r="F17" s="552" t="s">
        <v>499</v>
      </c>
      <c r="G17" s="552" t="s">
        <v>500</v>
      </c>
      <c r="H17" s="558" t="s">
        <v>501</v>
      </c>
    </row>
    <row r="18" spans="2:8" ht="15.95" customHeight="1">
      <c r="B18" s="746"/>
      <c r="C18" s="549" t="s">
        <v>502</v>
      </c>
      <c r="D18" s="550"/>
      <c r="E18" s="551"/>
      <c r="F18" s="552" t="s">
        <v>503</v>
      </c>
      <c r="G18" s="552" t="s">
        <v>504</v>
      </c>
      <c r="H18" s="553" t="s">
        <v>505</v>
      </c>
    </row>
    <row r="19" spans="2:8" ht="15.95" customHeight="1">
      <c r="B19" s="746"/>
      <c r="C19" s="554" t="s">
        <v>506</v>
      </c>
      <c r="D19" s="550"/>
      <c r="E19" s="551"/>
      <c r="F19" s="555" t="s">
        <v>128</v>
      </c>
      <c r="G19" s="555" t="s">
        <v>129</v>
      </c>
      <c r="H19" s="553" t="s">
        <v>507</v>
      </c>
    </row>
    <row r="20" spans="2:8" ht="15.95" customHeight="1">
      <c r="B20" s="559"/>
      <c r="C20" s="556" t="s">
        <v>508</v>
      </c>
      <c r="D20" s="247"/>
      <c r="E20" s="557"/>
      <c r="F20" s="552" t="s">
        <v>509</v>
      </c>
      <c r="G20" s="552" t="s">
        <v>510</v>
      </c>
      <c r="H20" s="558" t="s">
        <v>511</v>
      </c>
    </row>
    <row r="21" spans="2:8" ht="15.95" customHeight="1">
      <c r="B21" s="559"/>
      <c r="C21" s="549" t="s">
        <v>512</v>
      </c>
      <c r="D21" s="550"/>
      <c r="E21" s="551"/>
      <c r="F21" s="552" t="s">
        <v>513</v>
      </c>
      <c r="G21" s="552" t="s">
        <v>514</v>
      </c>
      <c r="H21" s="553" t="s">
        <v>515</v>
      </c>
    </row>
    <row r="22" spans="2:8" ht="15.95" customHeight="1" thickBot="1">
      <c r="B22" s="560"/>
      <c r="C22" s="561" t="s">
        <v>516</v>
      </c>
      <c r="D22" s="562"/>
      <c r="E22" s="563"/>
      <c r="F22" s="564" t="s">
        <v>517</v>
      </c>
      <c r="G22" s="564" t="s">
        <v>518</v>
      </c>
      <c r="H22" s="565" t="s">
        <v>519</v>
      </c>
    </row>
    <row r="23" spans="2:8" ht="15.95" customHeight="1">
      <c r="B23" s="745" t="s">
        <v>520</v>
      </c>
      <c r="C23" s="544" t="s">
        <v>521</v>
      </c>
      <c r="D23" s="545"/>
      <c r="E23" s="546"/>
      <c r="F23" s="547" t="s">
        <v>522</v>
      </c>
      <c r="G23" s="547" t="s">
        <v>523</v>
      </c>
      <c r="H23" s="548" t="s">
        <v>524</v>
      </c>
    </row>
    <row r="24" spans="2:8" ht="15.95" customHeight="1">
      <c r="B24" s="746"/>
      <c r="C24" s="549" t="s">
        <v>525</v>
      </c>
      <c r="D24" s="550"/>
      <c r="E24" s="551"/>
      <c r="F24" s="552" t="s">
        <v>526</v>
      </c>
      <c r="G24" s="552" t="s">
        <v>527</v>
      </c>
      <c r="H24" s="553" t="s">
        <v>528</v>
      </c>
    </row>
    <row r="25" spans="2:8" ht="15.95" customHeight="1">
      <c r="B25" s="746"/>
      <c r="C25" s="554" t="s">
        <v>529</v>
      </c>
      <c r="D25" s="550"/>
      <c r="E25" s="551"/>
      <c r="F25" s="555" t="s">
        <v>530</v>
      </c>
      <c r="G25" s="555" t="s">
        <v>531</v>
      </c>
      <c r="H25" s="553" t="s">
        <v>532</v>
      </c>
    </row>
    <row r="26" spans="2:8" ht="15.95" customHeight="1">
      <c r="B26" s="746"/>
      <c r="C26" s="556" t="s">
        <v>502</v>
      </c>
      <c r="D26" s="247"/>
      <c r="E26" s="557"/>
      <c r="F26" s="552" t="s">
        <v>533</v>
      </c>
      <c r="G26" s="552" t="s">
        <v>534</v>
      </c>
      <c r="H26" s="558" t="s">
        <v>535</v>
      </c>
    </row>
    <row r="27" spans="2:8" ht="15.95" customHeight="1">
      <c r="B27" s="746"/>
      <c r="C27" s="549" t="s">
        <v>536</v>
      </c>
      <c r="D27" s="550"/>
      <c r="E27" s="551"/>
      <c r="F27" s="552" t="s">
        <v>537</v>
      </c>
      <c r="G27" s="552" t="s">
        <v>538</v>
      </c>
      <c r="H27" s="553" t="s">
        <v>539</v>
      </c>
    </row>
    <row r="28" spans="2:8" ht="15.95" customHeight="1">
      <c r="B28" s="746"/>
      <c r="C28" s="554" t="s">
        <v>506</v>
      </c>
      <c r="D28" s="550"/>
      <c r="E28" s="551"/>
      <c r="F28" s="555" t="s">
        <v>540</v>
      </c>
      <c r="G28" s="555" t="s">
        <v>541</v>
      </c>
      <c r="H28" s="553" t="s">
        <v>542</v>
      </c>
    </row>
    <row r="29" spans="2:8" ht="15.95" customHeight="1">
      <c r="B29" s="559"/>
      <c r="C29" s="566" t="s">
        <v>508</v>
      </c>
      <c r="D29" s="567"/>
      <c r="E29" s="557"/>
      <c r="F29" s="552" t="s">
        <v>543</v>
      </c>
      <c r="G29" s="552" t="s">
        <v>544</v>
      </c>
      <c r="H29" s="558" t="s">
        <v>545</v>
      </c>
    </row>
    <row r="30" spans="2:8" ht="15.95" customHeight="1">
      <c r="B30" s="559"/>
      <c r="C30" s="566" t="s">
        <v>546</v>
      </c>
      <c r="D30" s="567"/>
      <c r="E30" s="557"/>
      <c r="F30" s="552" t="s">
        <v>547</v>
      </c>
      <c r="G30" s="552" t="s">
        <v>548</v>
      </c>
      <c r="H30" s="558" t="s">
        <v>549</v>
      </c>
    </row>
    <row r="31" spans="2:8" ht="15.95" customHeight="1">
      <c r="B31" s="559"/>
      <c r="C31" s="568" t="s">
        <v>550</v>
      </c>
      <c r="D31" s="569"/>
      <c r="E31" s="551"/>
      <c r="F31" s="552" t="s">
        <v>551</v>
      </c>
      <c r="G31" s="552" t="s">
        <v>552</v>
      </c>
      <c r="H31" s="553" t="s">
        <v>553</v>
      </c>
    </row>
    <row r="32" spans="2:8" ht="15.95" customHeight="1" thickBot="1">
      <c r="B32" s="560"/>
      <c r="C32" s="561" t="s">
        <v>516</v>
      </c>
      <c r="D32" s="562"/>
      <c r="E32" s="563"/>
      <c r="F32" s="564" t="s">
        <v>554</v>
      </c>
      <c r="G32" s="564" t="s">
        <v>555</v>
      </c>
      <c r="H32" s="565" t="s">
        <v>556</v>
      </c>
    </row>
    <row r="33" spans="2:8" ht="15.95" customHeight="1">
      <c r="B33" s="745" t="s">
        <v>557</v>
      </c>
      <c r="C33" s="544" t="s">
        <v>486</v>
      </c>
      <c r="D33" s="545"/>
      <c r="E33" s="546"/>
      <c r="F33" s="547" t="s">
        <v>558</v>
      </c>
      <c r="G33" s="547" t="s">
        <v>559</v>
      </c>
      <c r="H33" s="548" t="s">
        <v>560</v>
      </c>
    </row>
    <row r="34" spans="2:8" ht="15.95" customHeight="1">
      <c r="B34" s="746"/>
      <c r="C34" s="549" t="s">
        <v>490</v>
      </c>
      <c r="D34" s="550"/>
      <c r="E34" s="551"/>
      <c r="F34" s="552" t="s">
        <v>561</v>
      </c>
      <c r="G34" s="552" t="s">
        <v>562</v>
      </c>
      <c r="H34" s="553" t="s">
        <v>563</v>
      </c>
    </row>
    <row r="35" spans="2:8" ht="15.95" customHeight="1">
      <c r="B35" s="746"/>
      <c r="C35" s="554" t="s">
        <v>494</v>
      </c>
      <c r="D35" s="550"/>
      <c r="E35" s="551"/>
      <c r="F35" s="555" t="s">
        <v>564</v>
      </c>
      <c r="G35" s="555" t="s">
        <v>565</v>
      </c>
      <c r="H35" s="553" t="s">
        <v>563</v>
      </c>
    </row>
    <row r="36" spans="2:8" ht="15.95" customHeight="1">
      <c r="B36" s="746"/>
      <c r="C36" s="556" t="s">
        <v>498</v>
      </c>
      <c r="D36" s="247"/>
      <c r="E36" s="557"/>
      <c r="F36" s="552" t="s">
        <v>566</v>
      </c>
      <c r="G36" s="552" t="s">
        <v>567</v>
      </c>
      <c r="H36" s="558" t="s">
        <v>568</v>
      </c>
    </row>
    <row r="37" spans="2:8" ht="15.95" customHeight="1">
      <c r="B37" s="746"/>
      <c r="C37" s="566" t="s">
        <v>502</v>
      </c>
      <c r="D37" s="567"/>
      <c r="E37" s="557"/>
      <c r="F37" s="552" t="s">
        <v>569</v>
      </c>
      <c r="G37" s="552" t="s">
        <v>570</v>
      </c>
      <c r="H37" s="558" t="s">
        <v>571</v>
      </c>
    </row>
    <row r="38" spans="2:8" ht="15.95" customHeight="1">
      <c r="B38" s="746"/>
      <c r="C38" s="568" t="s">
        <v>536</v>
      </c>
      <c r="D38" s="569"/>
      <c r="E38" s="551"/>
      <c r="F38" s="552" t="s">
        <v>572</v>
      </c>
      <c r="G38" s="552" t="s">
        <v>573</v>
      </c>
      <c r="H38" s="553" t="s">
        <v>574</v>
      </c>
    </row>
    <row r="39" spans="2:8" ht="15.95" customHeight="1">
      <c r="B39" s="559"/>
      <c r="C39" s="554" t="s">
        <v>506</v>
      </c>
      <c r="D39" s="550"/>
      <c r="E39" s="551"/>
      <c r="F39" s="555" t="s">
        <v>575</v>
      </c>
      <c r="G39" s="555" t="s">
        <v>576</v>
      </c>
      <c r="H39" s="553" t="s">
        <v>577</v>
      </c>
    </row>
    <row r="40" spans="2:8" ht="15.95" customHeight="1">
      <c r="B40" s="559"/>
      <c r="C40" s="566" t="s">
        <v>508</v>
      </c>
      <c r="D40" s="570"/>
      <c r="E40" s="571"/>
      <c r="F40" s="552" t="s">
        <v>578</v>
      </c>
      <c r="G40" s="552" t="s">
        <v>579</v>
      </c>
      <c r="H40" s="558" t="s">
        <v>580</v>
      </c>
    </row>
    <row r="41" spans="2:8" ht="15.95" customHeight="1">
      <c r="B41" s="559"/>
      <c r="C41" s="566" t="s">
        <v>546</v>
      </c>
      <c r="D41" s="567"/>
      <c r="E41" s="557"/>
      <c r="F41" s="552" t="s">
        <v>581</v>
      </c>
      <c r="G41" s="552" t="s">
        <v>582</v>
      </c>
      <c r="H41" s="558" t="s">
        <v>583</v>
      </c>
    </row>
    <row r="42" spans="2:8" ht="15.95" customHeight="1">
      <c r="B42" s="559"/>
      <c r="C42" s="568" t="s">
        <v>550</v>
      </c>
      <c r="D42" s="569"/>
      <c r="E42" s="551"/>
      <c r="F42" s="552" t="s">
        <v>584</v>
      </c>
      <c r="G42" s="552" t="s">
        <v>585</v>
      </c>
      <c r="H42" s="553" t="s">
        <v>586</v>
      </c>
    </row>
    <row r="43" spans="2:8" ht="15.95" customHeight="1" thickBot="1">
      <c r="B43" s="560"/>
      <c r="C43" s="561" t="s">
        <v>516</v>
      </c>
      <c r="D43" s="562"/>
      <c r="E43" s="563"/>
      <c r="F43" s="564" t="s">
        <v>587</v>
      </c>
      <c r="G43" s="564" t="s">
        <v>566</v>
      </c>
      <c r="H43" s="572" t="s">
        <v>588</v>
      </c>
    </row>
    <row r="44" spans="2:8" ht="15.95" customHeight="1">
      <c r="B44" s="746" t="s">
        <v>589</v>
      </c>
      <c r="C44" s="556" t="s">
        <v>486</v>
      </c>
      <c r="D44" s="247"/>
      <c r="E44" s="557"/>
      <c r="F44" s="547" t="s">
        <v>590</v>
      </c>
      <c r="G44" s="547" t="s">
        <v>591</v>
      </c>
      <c r="H44" s="558" t="s">
        <v>592</v>
      </c>
    </row>
    <row r="45" spans="2:8" ht="15.95" customHeight="1">
      <c r="B45" s="746"/>
      <c r="C45" s="549" t="s">
        <v>490</v>
      </c>
      <c r="D45" s="550"/>
      <c r="E45" s="551"/>
      <c r="F45" s="552" t="s">
        <v>593</v>
      </c>
      <c r="G45" s="552" t="s">
        <v>594</v>
      </c>
      <c r="H45" s="553" t="s">
        <v>595</v>
      </c>
    </row>
    <row r="46" spans="2:8" ht="15.95" customHeight="1">
      <c r="B46" s="746"/>
      <c r="C46" s="554" t="s">
        <v>494</v>
      </c>
      <c r="D46" s="550"/>
      <c r="E46" s="551"/>
      <c r="F46" s="555" t="s">
        <v>596</v>
      </c>
      <c r="G46" s="555" t="s">
        <v>597</v>
      </c>
      <c r="H46" s="553" t="s">
        <v>598</v>
      </c>
    </row>
    <row r="47" spans="2:8" ht="15.95" customHeight="1">
      <c r="B47" s="746"/>
      <c r="C47" s="556" t="s">
        <v>498</v>
      </c>
      <c r="D47" s="247"/>
      <c r="E47" s="557"/>
      <c r="F47" s="552" t="s">
        <v>599</v>
      </c>
      <c r="G47" s="552" t="s">
        <v>600</v>
      </c>
      <c r="H47" s="558" t="s">
        <v>601</v>
      </c>
    </row>
    <row r="48" spans="2:8" ht="15.95" customHeight="1">
      <c r="B48" s="746"/>
      <c r="C48" s="549" t="s">
        <v>502</v>
      </c>
      <c r="D48" s="550"/>
      <c r="E48" s="551"/>
      <c r="F48" s="552" t="s">
        <v>602</v>
      </c>
      <c r="G48" s="552" t="s">
        <v>603</v>
      </c>
      <c r="H48" s="553" t="s">
        <v>604</v>
      </c>
    </row>
    <row r="49" spans="2:8" ht="15.95" customHeight="1">
      <c r="B49" s="746"/>
      <c r="C49" s="554" t="s">
        <v>506</v>
      </c>
      <c r="D49" s="550"/>
      <c r="E49" s="551"/>
      <c r="F49" s="555" t="s">
        <v>605</v>
      </c>
      <c r="G49" s="555" t="s">
        <v>132</v>
      </c>
      <c r="H49" s="553" t="s">
        <v>606</v>
      </c>
    </row>
    <row r="50" spans="2:8" ht="15.95" customHeight="1">
      <c r="B50" s="559"/>
      <c r="C50" s="556" t="s">
        <v>508</v>
      </c>
      <c r="D50" s="247"/>
      <c r="E50" s="557"/>
      <c r="F50" s="552" t="s">
        <v>607</v>
      </c>
      <c r="G50" s="552" t="s">
        <v>608</v>
      </c>
      <c r="H50" s="558" t="s">
        <v>609</v>
      </c>
    </row>
    <row r="51" spans="2:8" ht="15.95" customHeight="1">
      <c r="B51" s="559"/>
      <c r="C51" s="549" t="s">
        <v>512</v>
      </c>
      <c r="D51" s="550"/>
      <c r="E51" s="551"/>
      <c r="F51" s="552" t="s">
        <v>610</v>
      </c>
      <c r="G51" s="552" t="s">
        <v>611</v>
      </c>
      <c r="H51" s="553" t="s">
        <v>612</v>
      </c>
    </row>
    <row r="52" spans="2:8" ht="15.95" customHeight="1" thickBot="1">
      <c r="B52" s="573"/>
      <c r="C52" s="561" t="s">
        <v>516</v>
      </c>
      <c r="D52" s="562"/>
      <c r="E52" s="563"/>
      <c r="F52" s="564" t="s">
        <v>613</v>
      </c>
      <c r="G52" s="564" t="s">
        <v>614</v>
      </c>
      <c r="H52" s="565" t="s">
        <v>615</v>
      </c>
    </row>
    <row r="53" spans="2:8">
      <c r="H53" s="116" t="s">
        <v>2</v>
      </c>
    </row>
    <row r="54" spans="2:8">
      <c r="G54" s="116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H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47" customWidth="1"/>
    <col min="2" max="2" width="48" style="247" customWidth="1"/>
    <col min="3" max="3" width="21.85546875" style="247" customWidth="1"/>
    <col min="4" max="4" width="19" style="247" customWidth="1"/>
    <col min="5" max="5" width="35.42578125" style="247" customWidth="1"/>
    <col min="6" max="6" width="4.140625" style="247" customWidth="1"/>
    <col min="7" max="16384" width="9.140625" style="247"/>
  </cols>
  <sheetData>
    <row r="2" spans="2:7" ht="10.15" customHeight="1" thickBot="1">
      <c r="B2" s="574"/>
      <c r="C2" s="574"/>
      <c r="D2" s="574"/>
      <c r="E2" s="574"/>
    </row>
    <row r="3" spans="2:7" ht="18.600000000000001" customHeight="1" thickBot="1">
      <c r="B3" s="736" t="s">
        <v>616</v>
      </c>
      <c r="C3" s="737"/>
      <c r="D3" s="737"/>
      <c r="E3" s="738"/>
    </row>
    <row r="4" spans="2:7" ht="13.15" customHeight="1" thickBot="1">
      <c r="B4" s="756" t="s">
        <v>617</v>
      </c>
      <c r="C4" s="756"/>
      <c r="D4" s="756"/>
      <c r="E4" s="756"/>
      <c r="F4" s="250"/>
      <c r="G4" s="250"/>
    </row>
    <row r="5" spans="2:7" ht="40.15" customHeight="1">
      <c r="B5" s="575" t="s">
        <v>618</v>
      </c>
      <c r="C5" s="576" t="s">
        <v>479</v>
      </c>
      <c r="D5" s="576" t="s">
        <v>480</v>
      </c>
      <c r="E5" s="577" t="s">
        <v>224</v>
      </c>
      <c r="F5" s="250"/>
      <c r="G5" s="250"/>
    </row>
    <row r="6" spans="2:7" ht="12.95" customHeight="1">
      <c r="B6" s="578" t="s">
        <v>619</v>
      </c>
      <c r="C6" s="579">
        <v>272.8</v>
      </c>
      <c r="D6" s="579" t="s">
        <v>620</v>
      </c>
      <c r="E6" s="580">
        <v>1.4599999999999795</v>
      </c>
    </row>
    <row r="7" spans="2:7" ht="12.95" customHeight="1">
      <c r="B7" s="581" t="s">
        <v>621</v>
      </c>
      <c r="C7" s="582">
        <v>265.02999999999997</v>
      </c>
      <c r="D7" s="582" t="s">
        <v>622</v>
      </c>
      <c r="E7" s="580">
        <v>-0.6099999999999568</v>
      </c>
    </row>
    <row r="8" spans="2:7" ht="12.95" customHeight="1">
      <c r="B8" s="581" t="s">
        <v>623</v>
      </c>
      <c r="C8" s="582">
        <v>148.44</v>
      </c>
      <c r="D8" s="582" t="s">
        <v>624</v>
      </c>
      <c r="E8" s="580">
        <v>5.1100000000000136</v>
      </c>
    </row>
    <row r="9" spans="2:7" ht="12.95" customHeight="1">
      <c r="B9" s="581" t="s">
        <v>625</v>
      </c>
      <c r="C9" s="582">
        <v>274.42</v>
      </c>
      <c r="D9" s="582" t="s">
        <v>626</v>
      </c>
      <c r="E9" s="580">
        <v>2.1999999999999886</v>
      </c>
    </row>
    <row r="10" spans="2:7" ht="12.95" customHeight="1" thickBot="1">
      <c r="B10" s="583" t="s">
        <v>627</v>
      </c>
      <c r="C10" s="584">
        <v>274.58</v>
      </c>
      <c r="D10" s="584" t="s">
        <v>628</v>
      </c>
      <c r="E10" s="585">
        <v>1.1700000000000159</v>
      </c>
    </row>
    <row r="11" spans="2:7" ht="12.95" customHeight="1" thickBot="1">
      <c r="B11" s="586"/>
      <c r="C11" s="587"/>
      <c r="D11" s="588"/>
      <c r="E11" s="589"/>
    </row>
    <row r="12" spans="2:7" ht="15.75" customHeight="1" thickBot="1">
      <c r="B12" s="736" t="s">
        <v>629</v>
      </c>
      <c r="C12" s="737"/>
      <c r="D12" s="737"/>
      <c r="E12" s="738"/>
    </row>
    <row r="13" spans="2:7" ht="12" customHeight="1" thickBot="1">
      <c r="B13" s="757"/>
      <c r="C13" s="757"/>
      <c r="D13" s="757"/>
      <c r="E13" s="757"/>
    </row>
    <row r="14" spans="2:7" ht="40.15" customHeight="1">
      <c r="B14" s="590" t="s">
        <v>630</v>
      </c>
      <c r="C14" s="576" t="s">
        <v>479</v>
      </c>
      <c r="D14" s="576" t="s">
        <v>480</v>
      </c>
      <c r="E14" s="591" t="s">
        <v>224</v>
      </c>
    </row>
    <row r="15" spans="2:7" ht="12.95" customHeight="1">
      <c r="B15" s="592" t="s">
        <v>631</v>
      </c>
      <c r="C15" s="593"/>
      <c r="D15" s="593"/>
      <c r="E15" s="594"/>
    </row>
    <row r="16" spans="2:7" ht="12.95" customHeight="1">
      <c r="B16" s="592" t="s">
        <v>632</v>
      </c>
      <c r="C16" s="595" t="s">
        <v>633</v>
      </c>
      <c r="D16" s="595" t="s">
        <v>634</v>
      </c>
      <c r="E16" s="596" t="s">
        <v>635</v>
      </c>
    </row>
    <row r="17" spans="2:5" ht="12.95" customHeight="1">
      <c r="B17" s="592" t="s">
        <v>636</v>
      </c>
      <c r="C17" s="595" t="s">
        <v>637</v>
      </c>
      <c r="D17" s="595" t="s">
        <v>638</v>
      </c>
      <c r="E17" s="596" t="s">
        <v>639</v>
      </c>
    </row>
    <row r="18" spans="2:5" ht="12.95" customHeight="1">
      <c r="B18" s="592" t="s">
        <v>640</v>
      </c>
      <c r="C18" s="595" t="s">
        <v>641</v>
      </c>
      <c r="D18" s="595" t="s">
        <v>642</v>
      </c>
      <c r="E18" s="596" t="s">
        <v>643</v>
      </c>
    </row>
    <row r="19" spans="2:5" ht="12.95" customHeight="1">
      <c r="B19" s="592" t="s">
        <v>644</v>
      </c>
      <c r="C19" s="595" t="s">
        <v>645</v>
      </c>
      <c r="D19" s="595" t="s">
        <v>646</v>
      </c>
      <c r="E19" s="596" t="s">
        <v>647</v>
      </c>
    </row>
    <row r="20" spans="2:5" ht="12.95" customHeight="1">
      <c r="B20" s="597" t="s">
        <v>648</v>
      </c>
      <c r="C20" s="598" t="s">
        <v>649</v>
      </c>
      <c r="D20" s="598" t="s">
        <v>650</v>
      </c>
      <c r="E20" s="599" t="s">
        <v>651</v>
      </c>
    </row>
    <row r="21" spans="2:5" ht="12.95" customHeight="1">
      <c r="B21" s="592" t="s">
        <v>652</v>
      </c>
      <c r="C21" s="600"/>
      <c r="D21" s="600"/>
      <c r="E21" s="601"/>
    </row>
    <row r="22" spans="2:5" ht="12.95" customHeight="1">
      <c r="B22" s="592" t="s">
        <v>653</v>
      </c>
      <c r="C22" s="600" t="s">
        <v>654</v>
      </c>
      <c r="D22" s="600" t="s">
        <v>655</v>
      </c>
      <c r="E22" s="601" t="s">
        <v>656</v>
      </c>
    </row>
    <row r="23" spans="2:5" ht="12.95" customHeight="1">
      <c r="B23" s="592" t="s">
        <v>657</v>
      </c>
      <c r="C23" s="600" t="s">
        <v>658</v>
      </c>
      <c r="D23" s="600" t="s">
        <v>659</v>
      </c>
      <c r="E23" s="601" t="s">
        <v>660</v>
      </c>
    </row>
    <row r="24" spans="2:5" ht="12.95" customHeight="1">
      <c r="B24" s="592" t="s">
        <v>661</v>
      </c>
      <c r="C24" s="600" t="s">
        <v>662</v>
      </c>
      <c r="D24" s="600" t="s">
        <v>662</v>
      </c>
      <c r="E24" s="601" t="s">
        <v>663</v>
      </c>
    </row>
    <row r="25" spans="2:5" ht="12.95" customHeight="1">
      <c r="B25" s="592" t="s">
        <v>664</v>
      </c>
      <c r="C25" s="600" t="s">
        <v>665</v>
      </c>
      <c r="D25" s="600" t="s">
        <v>666</v>
      </c>
      <c r="E25" s="601" t="s">
        <v>667</v>
      </c>
    </row>
    <row r="26" spans="2:5" ht="12.95" customHeight="1" thickBot="1">
      <c r="B26" s="602" t="s">
        <v>668</v>
      </c>
      <c r="C26" s="603" t="s">
        <v>669</v>
      </c>
      <c r="D26" s="603" t="s">
        <v>670</v>
      </c>
      <c r="E26" s="604" t="s">
        <v>671</v>
      </c>
    </row>
    <row r="27" spans="2:5" ht="12.95" customHeight="1">
      <c r="B27" s="605"/>
      <c r="C27" s="606"/>
      <c r="D27" s="606"/>
      <c r="E27" s="607"/>
    </row>
    <row r="28" spans="2:5" ht="18.600000000000001" customHeight="1">
      <c r="B28" s="747" t="s">
        <v>672</v>
      </c>
      <c r="C28" s="747"/>
      <c r="D28" s="747"/>
      <c r="E28" s="747"/>
    </row>
    <row r="29" spans="2:5" ht="10.5" customHeight="1" thickBot="1">
      <c r="B29" s="531"/>
      <c r="C29" s="531"/>
      <c r="D29" s="531"/>
      <c r="E29" s="531"/>
    </row>
    <row r="30" spans="2:5" ht="18.600000000000001" customHeight="1" thickBot="1">
      <c r="B30" s="736" t="s">
        <v>673</v>
      </c>
      <c r="C30" s="737"/>
      <c r="D30" s="737"/>
      <c r="E30" s="738"/>
    </row>
    <row r="31" spans="2:5" ht="14.45" customHeight="1" thickBot="1">
      <c r="B31" s="752" t="s">
        <v>674</v>
      </c>
      <c r="C31" s="752"/>
      <c r="D31" s="752"/>
      <c r="E31" s="752"/>
    </row>
    <row r="32" spans="2:5" ht="40.15" customHeight="1">
      <c r="B32" s="608" t="s">
        <v>675</v>
      </c>
      <c r="C32" s="576" t="s">
        <v>479</v>
      </c>
      <c r="D32" s="576" t="s">
        <v>480</v>
      </c>
      <c r="E32" s="609" t="s">
        <v>224</v>
      </c>
    </row>
    <row r="33" spans="2:5" ht="15" customHeight="1">
      <c r="B33" s="610" t="s">
        <v>676</v>
      </c>
      <c r="C33" s="611" t="s">
        <v>677</v>
      </c>
      <c r="D33" s="611" t="s">
        <v>678</v>
      </c>
      <c r="E33" s="612" t="s">
        <v>679</v>
      </c>
    </row>
    <row r="34" spans="2:5" ht="14.25" customHeight="1">
      <c r="B34" s="613" t="s">
        <v>680</v>
      </c>
      <c r="C34" s="614" t="s">
        <v>681</v>
      </c>
      <c r="D34" s="614" t="s">
        <v>682</v>
      </c>
      <c r="E34" s="612" t="s">
        <v>683</v>
      </c>
    </row>
    <row r="35" spans="2:5" ht="12" thickBot="1">
      <c r="B35" s="615" t="s">
        <v>684</v>
      </c>
      <c r="C35" s="616" t="s">
        <v>141</v>
      </c>
      <c r="D35" s="616" t="s">
        <v>142</v>
      </c>
      <c r="E35" s="617" t="s">
        <v>685</v>
      </c>
    </row>
    <row r="36" spans="2:5">
      <c r="B36" s="618"/>
      <c r="E36" s="619"/>
    </row>
    <row r="37" spans="2:5" ht="12" thickBot="1">
      <c r="B37" s="753" t="s">
        <v>686</v>
      </c>
      <c r="C37" s="754"/>
      <c r="D37" s="754"/>
      <c r="E37" s="755"/>
    </row>
    <row r="38" spans="2:5" ht="40.15" customHeight="1">
      <c r="B38" s="608" t="s">
        <v>687</v>
      </c>
      <c r="C38" s="620" t="s">
        <v>479</v>
      </c>
      <c r="D38" s="620" t="s">
        <v>480</v>
      </c>
      <c r="E38" s="609" t="s">
        <v>224</v>
      </c>
    </row>
    <row r="39" spans="2:5">
      <c r="B39" s="621" t="s">
        <v>367</v>
      </c>
      <c r="C39" s="622" t="s">
        <v>688</v>
      </c>
      <c r="D39" s="622" t="s">
        <v>689</v>
      </c>
      <c r="E39" s="623" t="s">
        <v>690</v>
      </c>
    </row>
    <row r="40" spans="2:5">
      <c r="B40" s="624" t="s">
        <v>394</v>
      </c>
      <c r="C40" s="625" t="s">
        <v>691</v>
      </c>
      <c r="D40" s="625" t="s">
        <v>691</v>
      </c>
      <c r="E40" s="612" t="s">
        <v>663</v>
      </c>
    </row>
    <row r="41" spans="2:5">
      <c r="B41" s="624" t="s">
        <v>331</v>
      </c>
      <c r="C41" s="625" t="s">
        <v>692</v>
      </c>
      <c r="D41" s="625" t="s">
        <v>692</v>
      </c>
      <c r="E41" s="612" t="s">
        <v>663</v>
      </c>
    </row>
    <row r="42" spans="2:5">
      <c r="B42" s="624" t="s">
        <v>417</v>
      </c>
      <c r="C42" s="625" t="s">
        <v>693</v>
      </c>
      <c r="D42" s="625" t="s">
        <v>693</v>
      </c>
      <c r="E42" s="612" t="s">
        <v>663</v>
      </c>
    </row>
    <row r="43" spans="2:5">
      <c r="B43" s="624" t="s">
        <v>694</v>
      </c>
      <c r="C43" s="625" t="s">
        <v>695</v>
      </c>
      <c r="D43" s="625" t="s">
        <v>695</v>
      </c>
      <c r="E43" s="612" t="s">
        <v>663</v>
      </c>
    </row>
    <row r="44" spans="2:5">
      <c r="B44" s="624" t="s">
        <v>403</v>
      </c>
      <c r="C44" s="625" t="s">
        <v>696</v>
      </c>
      <c r="D44" s="625" t="s">
        <v>696</v>
      </c>
      <c r="E44" s="612" t="s">
        <v>663</v>
      </c>
    </row>
    <row r="45" spans="2:5">
      <c r="B45" s="624" t="s">
        <v>404</v>
      </c>
      <c r="C45" s="625" t="s">
        <v>697</v>
      </c>
      <c r="D45" s="625" t="s">
        <v>697</v>
      </c>
      <c r="E45" s="612" t="s">
        <v>663</v>
      </c>
    </row>
    <row r="46" spans="2:5">
      <c r="B46" s="626" t="s">
        <v>342</v>
      </c>
      <c r="C46" s="627" t="s">
        <v>698</v>
      </c>
      <c r="D46" s="627" t="s">
        <v>698</v>
      </c>
      <c r="E46" s="628" t="s">
        <v>663</v>
      </c>
    </row>
    <row r="47" spans="2:5" ht="12" thickBot="1">
      <c r="B47" s="615" t="s">
        <v>684</v>
      </c>
      <c r="C47" s="629" t="s">
        <v>138</v>
      </c>
      <c r="D47" s="629" t="s">
        <v>139</v>
      </c>
      <c r="E47" s="617" t="s">
        <v>667</v>
      </c>
    </row>
    <row r="48" spans="2:5">
      <c r="E48" s="116" t="s">
        <v>2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  <ignoredErrors>
    <ignoredError sqref="B6:E47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0" zoomScaleNormal="8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30" customWidth="1"/>
    <col min="2" max="2" width="32.85546875" style="530" customWidth="1"/>
    <col min="3" max="3" width="14.7109375" style="530" customWidth="1"/>
    <col min="4" max="4" width="15" style="530" customWidth="1"/>
    <col min="5" max="5" width="11.7109375" style="530" customWidth="1"/>
    <col min="6" max="6" width="14.85546875" style="530" customWidth="1"/>
    <col min="7" max="7" width="15.140625" style="530" customWidth="1"/>
    <col min="8" max="8" width="11.7109375" style="530" customWidth="1"/>
    <col min="9" max="9" width="15.5703125" style="530" customWidth="1"/>
    <col min="10" max="10" width="14.85546875" style="530" customWidth="1"/>
    <col min="11" max="11" width="13.28515625" style="530" customWidth="1"/>
    <col min="12" max="12" width="3.28515625" style="530" customWidth="1"/>
    <col min="13" max="13" width="11.42578125" style="530"/>
    <col min="14" max="14" width="16.140625" style="530" customWidth="1"/>
    <col min="15" max="16384" width="11.42578125" style="530"/>
  </cols>
  <sheetData>
    <row r="1" spans="2:20" hidden="1">
      <c r="B1" s="630"/>
      <c r="C1" s="630"/>
      <c r="D1" s="630"/>
      <c r="E1" s="630"/>
      <c r="F1" s="630"/>
      <c r="G1" s="630"/>
      <c r="H1" s="630"/>
      <c r="I1" s="630"/>
      <c r="J1" s="630"/>
      <c r="K1" s="631"/>
      <c r="L1" s="764" t="s">
        <v>699</v>
      </c>
      <c r="M1" s="765"/>
      <c r="N1" s="765"/>
      <c r="O1" s="765"/>
      <c r="P1" s="765"/>
      <c r="Q1" s="765"/>
      <c r="R1" s="765"/>
      <c r="S1" s="765"/>
      <c r="T1" s="765"/>
    </row>
    <row r="2" spans="2:20" ht="21.6" customHeight="1">
      <c r="B2" s="630"/>
      <c r="C2" s="630"/>
      <c r="D2" s="630"/>
      <c r="E2" s="630"/>
      <c r="F2" s="630"/>
      <c r="G2" s="630"/>
      <c r="H2" s="630"/>
      <c r="I2" s="630"/>
      <c r="J2" s="630"/>
      <c r="K2" s="632"/>
      <c r="L2" s="633"/>
      <c r="M2" s="634"/>
      <c r="N2" s="634"/>
      <c r="O2" s="634"/>
      <c r="P2" s="634"/>
      <c r="Q2" s="634"/>
      <c r="R2" s="634"/>
      <c r="S2" s="634"/>
      <c r="T2" s="634"/>
    </row>
    <row r="3" spans="2:20" ht="9.6" customHeight="1">
      <c r="B3" s="630"/>
      <c r="C3" s="630"/>
      <c r="D3" s="630"/>
      <c r="E3" s="630"/>
      <c r="F3" s="630"/>
      <c r="G3" s="630"/>
      <c r="H3" s="630"/>
      <c r="I3" s="630"/>
      <c r="J3" s="630"/>
      <c r="K3" s="630"/>
      <c r="L3" s="630"/>
      <c r="M3" s="630"/>
      <c r="N3" s="630"/>
      <c r="O3" s="630"/>
      <c r="P3" s="630"/>
      <c r="Q3" s="630"/>
      <c r="R3" s="630"/>
      <c r="S3" s="630"/>
      <c r="T3" s="630"/>
    </row>
    <row r="4" spans="2:20" ht="23.45" customHeight="1" thickBot="1">
      <c r="B4" s="727" t="s">
        <v>700</v>
      </c>
      <c r="C4" s="727"/>
      <c r="D4" s="727"/>
      <c r="E4" s="727"/>
      <c r="F4" s="727"/>
      <c r="G4" s="727"/>
      <c r="H4" s="727"/>
      <c r="I4" s="727"/>
      <c r="J4" s="727"/>
      <c r="K4" s="727"/>
      <c r="L4" s="634"/>
      <c r="M4" s="634"/>
      <c r="N4" s="634"/>
      <c r="O4" s="634"/>
      <c r="P4" s="634"/>
      <c r="Q4" s="634"/>
      <c r="R4" s="634"/>
      <c r="S4" s="630"/>
      <c r="T4" s="630"/>
    </row>
    <row r="5" spans="2:20" ht="21" customHeight="1" thickBot="1">
      <c r="B5" s="736" t="s">
        <v>701</v>
      </c>
      <c r="C5" s="737"/>
      <c r="D5" s="737"/>
      <c r="E5" s="737"/>
      <c r="F5" s="737"/>
      <c r="G5" s="737"/>
      <c r="H5" s="737"/>
      <c r="I5" s="737"/>
      <c r="J5" s="737"/>
      <c r="K5" s="738"/>
      <c r="L5" s="635"/>
      <c r="M5" s="635"/>
      <c r="N5" s="635"/>
      <c r="O5" s="635"/>
      <c r="P5" s="635"/>
      <c r="Q5" s="635"/>
      <c r="R5" s="635"/>
      <c r="S5" s="630"/>
      <c r="T5" s="630"/>
    </row>
    <row r="6" spans="2:20" ht="13.15" customHeight="1">
      <c r="L6" s="634"/>
      <c r="M6" s="634"/>
      <c r="N6" s="634"/>
      <c r="O6" s="634"/>
      <c r="P6" s="634"/>
      <c r="Q6" s="634"/>
      <c r="R6" s="635"/>
      <c r="S6" s="630"/>
      <c r="T6" s="630"/>
    </row>
    <row r="7" spans="2:20" ht="13.15" customHeight="1">
      <c r="B7" s="766" t="s">
        <v>702</v>
      </c>
      <c r="C7" s="766"/>
      <c r="D7" s="766"/>
      <c r="E7" s="766"/>
      <c r="F7" s="766"/>
      <c r="G7" s="766"/>
      <c r="H7" s="766"/>
      <c r="I7" s="766"/>
      <c r="J7" s="766"/>
      <c r="K7" s="766"/>
      <c r="L7" s="634"/>
      <c r="M7" s="634"/>
      <c r="N7" s="634"/>
      <c r="O7" s="634"/>
      <c r="P7" s="634"/>
      <c r="Q7" s="634"/>
      <c r="R7" s="635"/>
      <c r="S7" s="630"/>
      <c r="T7" s="630"/>
    </row>
    <row r="8" spans="2:20" ht="13.5" thickBot="1">
      <c r="B8" s="247"/>
      <c r="C8" s="247"/>
      <c r="D8" s="247"/>
      <c r="E8" s="247"/>
      <c r="F8" s="247"/>
      <c r="G8" s="247"/>
      <c r="H8" s="247"/>
      <c r="I8" s="247"/>
      <c r="J8" s="247"/>
      <c r="K8" s="247"/>
    </row>
    <row r="9" spans="2:20" ht="19.899999999999999" customHeight="1">
      <c r="B9" s="758" t="s">
        <v>703</v>
      </c>
      <c r="C9" s="767" t="s">
        <v>704</v>
      </c>
      <c r="D9" s="768"/>
      <c r="E9" s="769"/>
      <c r="F9" s="760" t="s">
        <v>705</v>
      </c>
      <c r="G9" s="761"/>
      <c r="H9" s="762"/>
      <c r="I9" s="760" t="s">
        <v>706</v>
      </c>
      <c r="J9" s="761"/>
      <c r="K9" s="763"/>
    </row>
    <row r="10" spans="2:20" ht="37.15" customHeight="1">
      <c r="B10" s="759"/>
      <c r="C10" s="636" t="s">
        <v>479</v>
      </c>
      <c r="D10" s="636" t="s">
        <v>480</v>
      </c>
      <c r="E10" s="637" t="s">
        <v>224</v>
      </c>
      <c r="F10" s="638" t="s">
        <v>479</v>
      </c>
      <c r="G10" s="638" t="s">
        <v>480</v>
      </c>
      <c r="H10" s="639" t="s">
        <v>224</v>
      </c>
      <c r="I10" s="638" t="s">
        <v>479</v>
      </c>
      <c r="J10" s="638" t="s">
        <v>480</v>
      </c>
      <c r="K10" s="640" t="s">
        <v>224</v>
      </c>
    </row>
    <row r="11" spans="2:20" ht="30" customHeight="1" thickBot="1">
      <c r="B11" s="641" t="s">
        <v>1</v>
      </c>
      <c r="C11" s="642" t="s">
        <v>707</v>
      </c>
      <c r="D11" s="642" t="s">
        <v>148</v>
      </c>
      <c r="E11" s="643" t="s">
        <v>708</v>
      </c>
      <c r="F11" s="642" t="s">
        <v>150</v>
      </c>
      <c r="G11" s="642" t="s">
        <v>151</v>
      </c>
      <c r="H11" s="643" t="s">
        <v>709</v>
      </c>
      <c r="I11" s="642" t="s">
        <v>153</v>
      </c>
      <c r="J11" s="642" t="s">
        <v>154</v>
      </c>
      <c r="K11" s="644" t="s">
        <v>710</v>
      </c>
    </row>
    <row r="12" spans="2:20" ht="19.899999999999999" customHeight="1">
      <c r="B12" s="247"/>
      <c r="C12" s="247"/>
      <c r="D12" s="247"/>
      <c r="E12" s="247"/>
      <c r="F12" s="247"/>
      <c r="G12" s="247"/>
      <c r="H12" s="247"/>
      <c r="I12" s="247"/>
      <c r="J12" s="247"/>
      <c r="K12" s="247"/>
    </row>
    <row r="13" spans="2:20" ht="19.899999999999999" customHeight="1" thickBot="1">
      <c r="B13" s="247"/>
      <c r="C13" s="247"/>
      <c r="D13" s="247"/>
      <c r="E13" s="247"/>
      <c r="F13" s="247"/>
      <c r="G13" s="247"/>
      <c r="H13" s="247"/>
      <c r="I13" s="247"/>
      <c r="J13" s="247"/>
      <c r="K13" s="247"/>
    </row>
    <row r="14" spans="2:20" ht="19.899999999999999" customHeight="1">
      <c r="B14" s="758" t="s">
        <v>703</v>
      </c>
      <c r="C14" s="760" t="s">
        <v>711</v>
      </c>
      <c r="D14" s="761"/>
      <c r="E14" s="762"/>
      <c r="F14" s="760" t="s">
        <v>712</v>
      </c>
      <c r="G14" s="761"/>
      <c r="H14" s="762"/>
      <c r="I14" s="760" t="s">
        <v>713</v>
      </c>
      <c r="J14" s="761"/>
      <c r="K14" s="763"/>
    </row>
    <row r="15" spans="2:20" ht="37.15" customHeight="1">
      <c r="B15" s="759"/>
      <c r="C15" s="638" t="s">
        <v>479</v>
      </c>
      <c r="D15" s="638" t="s">
        <v>480</v>
      </c>
      <c r="E15" s="639" t="s">
        <v>224</v>
      </c>
      <c r="F15" s="638" t="s">
        <v>479</v>
      </c>
      <c r="G15" s="638" t="s">
        <v>480</v>
      </c>
      <c r="H15" s="639" t="s">
        <v>224</v>
      </c>
      <c r="I15" s="638" t="s">
        <v>479</v>
      </c>
      <c r="J15" s="638" t="s">
        <v>480</v>
      </c>
      <c r="K15" s="640" t="s">
        <v>224</v>
      </c>
    </row>
    <row r="16" spans="2:20" ht="30" customHeight="1" thickBot="1">
      <c r="B16" s="641" t="s">
        <v>1</v>
      </c>
      <c r="C16" s="642" t="s">
        <v>714</v>
      </c>
      <c r="D16" s="642" t="s">
        <v>157</v>
      </c>
      <c r="E16" s="643" t="s">
        <v>715</v>
      </c>
      <c r="F16" s="642" t="s">
        <v>716</v>
      </c>
      <c r="G16" s="642" t="s">
        <v>717</v>
      </c>
      <c r="H16" s="643" t="s">
        <v>718</v>
      </c>
      <c r="I16" s="642" t="s">
        <v>719</v>
      </c>
      <c r="J16" s="642" t="s">
        <v>720</v>
      </c>
      <c r="K16" s="644" t="s">
        <v>721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36" t="s">
        <v>722</v>
      </c>
      <c r="C19" s="737"/>
      <c r="D19" s="737"/>
      <c r="E19" s="737"/>
      <c r="F19" s="737"/>
      <c r="G19" s="737"/>
      <c r="H19" s="737"/>
      <c r="I19" s="737"/>
      <c r="J19" s="737"/>
      <c r="K19" s="738"/>
    </row>
    <row r="20" spans="2:11" ht="19.899999999999999" customHeight="1">
      <c r="B20" s="264"/>
    </row>
    <row r="21" spans="2:11" ht="19.899999999999999" customHeight="1" thickBot="1"/>
    <row r="22" spans="2:11" ht="19.899999999999999" customHeight="1">
      <c r="B22" s="758" t="s">
        <v>723</v>
      </c>
      <c r="C22" s="760" t="s">
        <v>724</v>
      </c>
      <c r="D22" s="761"/>
      <c r="E22" s="762"/>
      <c r="F22" s="760" t="s">
        <v>725</v>
      </c>
      <c r="G22" s="761"/>
      <c r="H22" s="762"/>
      <c r="I22" s="760" t="s">
        <v>726</v>
      </c>
      <c r="J22" s="761"/>
      <c r="K22" s="763"/>
    </row>
    <row r="23" spans="2:11" ht="37.15" customHeight="1">
      <c r="B23" s="759"/>
      <c r="C23" s="638" t="s">
        <v>479</v>
      </c>
      <c r="D23" s="638" t="s">
        <v>480</v>
      </c>
      <c r="E23" s="639" t="s">
        <v>224</v>
      </c>
      <c r="F23" s="638" t="s">
        <v>479</v>
      </c>
      <c r="G23" s="638" t="s">
        <v>480</v>
      </c>
      <c r="H23" s="639" t="s">
        <v>224</v>
      </c>
      <c r="I23" s="638" t="s">
        <v>479</v>
      </c>
      <c r="J23" s="638" t="s">
        <v>480</v>
      </c>
      <c r="K23" s="640" t="s">
        <v>224</v>
      </c>
    </row>
    <row r="24" spans="2:11" ht="30" customHeight="1">
      <c r="B24" s="645" t="s">
        <v>727</v>
      </c>
      <c r="C24" s="646" t="s">
        <v>326</v>
      </c>
      <c r="D24" s="646" t="s">
        <v>326</v>
      </c>
      <c r="E24" s="647" t="s">
        <v>326</v>
      </c>
      <c r="F24" s="646" t="s">
        <v>728</v>
      </c>
      <c r="G24" s="646" t="s">
        <v>728</v>
      </c>
      <c r="H24" s="647" t="s">
        <v>663</v>
      </c>
      <c r="I24" s="646" t="s">
        <v>729</v>
      </c>
      <c r="J24" s="646" t="s">
        <v>729</v>
      </c>
      <c r="K24" s="648" t="s">
        <v>663</v>
      </c>
    </row>
    <row r="25" spans="2:11" ht="30" customHeight="1">
      <c r="B25" s="645" t="s">
        <v>730</v>
      </c>
      <c r="C25" s="646" t="s">
        <v>729</v>
      </c>
      <c r="D25" s="646" t="s">
        <v>729</v>
      </c>
      <c r="E25" s="647" t="s">
        <v>663</v>
      </c>
      <c r="F25" s="646" t="s">
        <v>731</v>
      </c>
      <c r="G25" s="646" t="s">
        <v>731</v>
      </c>
      <c r="H25" s="647" t="s">
        <v>663</v>
      </c>
      <c r="I25" s="646" t="s">
        <v>732</v>
      </c>
      <c r="J25" s="646" t="s">
        <v>732</v>
      </c>
      <c r="K25" s="648" t="s">
        <v>663</v>
      </c>
    </row>
    <row r="26" spans="2:11" ht="30" customHeight="1">
      <c r="B26" s="645" t="s">
        <v>733</v>
      </c>
      <c r="C26" s="646" t="s">
        <v>731</v>
      </c>
      <c r="D26" s="646" t="s">
        <v>731</v>
      </c>
      <c r="E26" s="647" t="s">
        <v>663</v>
      </c>
      <c r="F26" s="646" t="s">
        <v>734</v>
      </c>
      <c r="G26" s="646" t="s">
        <v>734</v>
      </c>
      <c r="H26" s="647" t="s">
        <v>663</v>
      </c>
      <c r="I26" s="646" t="s">
        <v>732</v>
      </c>
      <c r="J26" s="646" t="s">
        <v>732</v>
      </c>
      <c r="K26" s="648" t="s">
        <v>663</v>
      </c>
    </row>
    <row r="27" spans="2:11" ht="30" customHeight="1">
      <c r="B27" s="645" t="s">
        <v>735</v>
      </c>
      <c r="C27" s="646" t="s">
        <v>736</v>
      </c>
      <c r="D27" s="646" t="s">
        <v>736</v>
      </c>
      <c r="E27" s="647" t="s">
        <v>663</v>
      </c>
      <c r="F27" s="646" t="s">
        <v>736</v>
      </c>
      <c r="G27" s="646" t="s">
        <v>736</v>
      </c>
      <c r="H27" s="647" t="s">
        <v>663</v>
      </c>
      <c r="I27" s="646" t="s">
        <v>737</v>
      </c>
      <c r="J27" s="646" t="s">
        <v>737</v>
      </c>
      <c r="K27" s="648" t="s">
        <v>663</v>
      </c>
    </row>
    <row r="28" spans="2:11" ht="30" customHeight="1">
      <c r="B28" s="645" t="s">
        <v>738</v>
      </c>
      <c r="C28" s="646" t="s">
        <v>737</v>
      </c>
      <c r="D28" s="646" t="s">
        <v>737</v>
      </c>
      <c r="E28" s="647" t="s">
        <v>663</v>
      </c>
      <c r="F28" s="646" t="s">
        <v>734</v>
      </c>
      <c r="G28" s="646" t="s">
        <v>734</v>
      </c>
      <c r="H28" s="647" t="s">
        <v>663</v>
      </c>
      <c r="I28" s="646" t="s">
        <v>739</v>
      </c>
      <c r="J28" s="646" t="s">
        <v>739</v>
      </c>
      <c r="K28" s="648" t="s">
        <v>663</v>
      </c>
    </row>
    <row r="29" spans="2:11" ht="30" customHeight="1">
      <c r="B29" s="645" t="s">
        <v>740</v>
      </c>
      <c r="C29" s="646" t="s">
        <v>734</v>
      </c>
      <c r="D29" s="646" t="s">
        <v>734</v>
      </c>
      <c r="E29" s="647" t="s">
        <v>663</v>
      </c>
      <c r="F29" s="646" t="s">
        <v>734</v>
      </c>
      <c r="G29" s="646" t="s">
        <v>734</v>
      </c>
      <c r="H29" s="647" t="s">
        <v>663</v>
      </c>
      <c r="I29" s="646" t="s">
        <v>737</v>
      </c>
      <c r="J29" s="646" t="s">
        <v>737</v>
      </c>
      <c r="K29" s="648" t="s">
        <v>663</v>
      </c>
    </row>
    <row r="30" spans="2:11" ht="30" customHeight="1">
      <c r="B30" s="645" t="s">
        <v>741</v>
      </c>
      <c r="C30" s="646" t="s">
        <v>731</v>
      </c>
      <c r="D30" s="646" t="s">
        <v>731</v>
      </c>
      <c r="E30" s="647" t="s">
        <v>663</v>
      </c>
      <c r="F30" s="646" t="s">
        <v>734</v>
      </c>
      <c r="G30" s="646" t="s">
        <v>734</v>
      </c>
      <c r="H30" s="647" t="s">
        <v>663</v>
      </c>
      <c r="I30" s="646" t="s">
        <v>742</v>
      </c>
      <c r="J30" s="646" t="s">
        <v>742</v>
      </c>
      <c r="K30" s="648" t="s">
        <v>663</v>
      </c>
    </row>
    <row r="31" spans="2:11" ht="30" customHeight="1" thickBot="1">
      <c r="B31" s="649" t="s">
        <v>743</v>
      </c>
      <c r="C31" s="650" t="s">
        <v>729</v>
      </c>
      <c r="D31" s="650" t="s">
        <v>736</v>
      </c>
      <c r="E31" s="651" t="s">
        <v>744</v>
      </c>
      <c r="F31" s="650" t="s">
        <v>732</v>
      </c>
      <c r="G31" s="650" t="s">
        <v>734</v>
      </c>
      <c r="H31" s="651" t="s">
        <v>744</v>
      </c>
      <c r="I31" s="650" t="s">
        <v>745</v>
      </c>
      <c r="J31" s="650" t="s">
        <v>732</v>
      </c>
      <c r="K31" s="652" t="s">
        <v>744</v>
      </c>
    </row>
    <row r="32" spans="2:11" ht="16.5" customHeight="1">
      <c r="B32" s="653" t="s">
        <v>746</v>
      </c>
    </row>
    <row r="33" spans="11:11">
      <c r="K33" s="116" t="s">
        <v>2</v>
      </c>
    </row>
    <row r="34" spans="11:11">
      <c r="K34" s="302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  <ignoredErrors>
    <ignoredError sqref="B11:K3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47" customWidth="1"/>
    <col min="2" max="2" width="40.85546875" style="247" customWidth="1"/>
    <col min="3" max="4" width="15.7109375" style="247" customWidth="1"/>
    <col min="5" max="5" width="35.140625" style="247" customWidth="1"/>
    <col min="6" max="6" width="4.140625" style="247" customWidth="1"/>
    <col min="7" max="8" width="10.7109375" style="247" customWidth="1"/>
    <col min="9" max="16384" width="9.140625" style="247"/>
  </cols>
  <sheetData>
    <row r="2" spans="2:8" ht="14.25">
      <c r="E2" s="248"/>
    </row>
    <row r="3" spans="2:8" ht="13.9" customHeight="1" thickBot="1">
      <c r="B3" s="574"/>
      <c r="C3" s="574"/>
      <c r="D3" s="574"/>
      <c r="E3" s="574"/>
      <c r="F3" s="574"/>
      <c r="G3" s="574"/>
      <c r="H3" s="574"/>
    </row>
    <row r="4" spans="2:8" ht="19.899999999999999" customHeight="1" thickBot="1">
      <c r="B4" s="736" t="s">
        <v>747</v>
      </c>
      <c r="C4" s="737"/>
      <c r="D4" s="737"/>
      <c r="E4" s="738"/>
      <c r="F4" s="654"/>
      <c r="G4" s="654"/>
      <c r="H4" s="574"/>
    </row>
    <row r="5" spans="2:8" ht="22.9" customHeight="1">
      <c r="B5" s="776" t="s">
        <v>748</v>
      </c>
      <c r="C5" s="776"/>
      <c r="D5" s="776"/>
      <c r="E5" s="776"/>
      <c r="G5" s="574"/>
      <c r="H5" s="574"/>
    </row>
    <row r="6" spans="2:8" ht="15" customHeight="1">
      <c r="B6" s="777"/>
      <c r="C6" s="777"/>
      <c r="D6" s="777"/>
      <c r="E6" s="777"/>
      <c r="F6" s="250"/>
      <c r="G6" s="655"/>
      <c r="H6" s="574"/>
    </row>
    <row r="7" spans="2:8" ht="0.95" customHeight="1" thickBot="1">
      <c r="B7" s="655"/>
      <c r="C7" s="655"/>
      <c r="D7" s="655"/>
      <c r="E7" s="655"/>
      <c r="F7" s="655"/>
      <c r="G7" s="655"/>
      <c r="H7" s="574"/>
    </row>
    <row r="8" spans="2:8" ht="40.15" customHeight="1">
      <c r="B8" s="656" t="s">
        <v>749</v>
      </c>
      <c r="C8" s="576" t="s">
        <v>479</v>
      </c>
      <c r="D8" s="576" t="s">
        <v>480</v>
      </c>
      <c r="E8" s="657" t="s">
        <v>483</v>
      </c>
      <c r="F8" s="574"/>
      <c r="G8" s="574"/>
      <c r="H8" s="574"/>
    </row>
    <row r="9" spans="2:8" ht="12.95" customHeight="1">
      <c r="B9" s="658" t="s">
        <v>750</v>
      </c>
      <c r="C9" s="659">
        <v>61.01</v>
      </c>
      <c r="D9" s="659">
        <v>61.01</v>
      </c>
      <c r="E9" s="660">
        <v>0</v>
      </c>
      <c r="F9" s="574"/>
      <c r="G9" s="574"/>
      <c r="H9" s="574"/>
    </row>
    <row r="10" spans="2:8" ht="32.1" customHeight="1">
      <c r="B10" s="661" t="s">
        <v>751</v>
      </c>
      <c r="C10" s="662"/>
      <c r="D10" s="662"/>
      <c r="E10" s="663"/>
      <c r="F10" s="574"/>
      <c r="G10" s="574"/>
      <c r="H10" s="574"/>
    </row>
    <row r="11" spans="2:8" ht="12.95" customHeight="1">
      <c r="B11" s="658" t="s">
        <v>752</v>
      </c>
      <c r="C11" s="659" t="s">
        <v>753</v>
      </c>
      <c r="D11" s="659" t="s">
        <v>754</v>
      </c>
      <c r="E11" s="660" t="s">
        <v>755</v>
      </c>
      <c r="F11" s="574"/>
      <c r="G11" s="574"/>
      <c r="H11" s="574"/>
    </row>
    <row r="12" spans="2:8" ht="11.25" hidden="1" customHeight="1">
      <c r="B12" s="664"/>
      <c r="C12" s="665"/>
      <c r="D12" s="665"/>
      <c r="E12" s="666"/>
      <c r="F12" s="574"/>
      <c r="G12" s="574"/>
      <c r="H12" s="574"/>
    </row>
    <row r="13" spans="2:8" ht="32.1" customHeight="1">
      <c r="B13" s="661" t="s">
        <v>756</v>
      </c>
      <c r="C13" s="662"/>
      <c r="D13" s="662"/>
      <c r="E13" s="663"/>
      <c r="F13" s="574"/>
      <c r="G13" s="574"/>
      <c r="H13" s="574"/>
    </row>
    <row r="14" spans="2:8" ht="12.95" customHeight="1">
      <c r="B14" s="658" t="s">
        <v>757</v>
      </c>
      <c r="C14" s="659" t="s">
        <v>758</v>
      </c>
      <c r="D14" s="659" t="s">
        <v>758</v>
      </c>
      <c r="E14" s="660" t="s">
        <v>663</v>
      </c>
      <c r="F14" s="574"/>
      <c r="G14" s="574"/>
      <c r="H14" s="574"/>
    </row>
    <row r="15" spans="2:8" ht="12.95" customHeight="1">
      <c r="B15" s="658" t="s">
        <v>759</v>
      </c>
      <c r="C15" s="659" t="s">
        <v>760</v>
      </c>
      <c r="D15" s="659" t="s">
        <v>761</v>
      </c>
      <c r="E15" s="660" t="s">
        <v>762</v>
      </c>
      <c r="F15" s="574"/>
      <c r="G15" s="574"/>
      <c r="H15" s="574"/>
    </row>
    <row r="16" spans="2:8" ht="12.95" customHeight="1" thickBot="1">
      <c r="B16" s="667" t="s">
        <v>763</v>
      </c>
      <c r="C16" s="668" t="s">
        <v>764</v>
      </c>
      <c r="D16" s="668" t="s">
        <v>765</v>
      </c>
      <c r="E16" s="669" t="s">
        <v>766</v>
      </c>
      <c r="F16" s="574"/>
      <c r="G16" s="574"/>
      <c r="H16" s="574"/>
    </row>
    <row r="17" spans="2:8" ht="0.95" customHeight="1">
      <c r="B17" s="778">
        <v>5</v>
      </c>
      <c r="C17" s="778"/>
      <c r="D17" s="778"/>
      <c r="E17" s="778"/>
      <c r="F17" s="574"/>
      <c r="G17" s="574"/>
      <c r="H17" s="574"/>
    </row>
    <row r="18" spans="2:8" ht="21.95" customHeight="1" thickBot="1">
      <c r="B18" s="670"/>
      <c r="C18" s="670"/>
      <c r="D18" s="670"/>
      <c r="E18" s="670"/>
      <c r="F18" s="574"/>
      <c r="G18" s="574"/>
      <c r="H18" s="574"/>
    </row>
    <row r="19" spans="2:8" ht="14.45" customHeight="1" thickBot="1">
      <c r="B19" s="736" t="s">
        <v>767</v>
      </c>
      <c r="C19" s="737"/>
      <c r="D19" s="737"/>
      <c r="E19" s="738"/>
      <c r="F19" s="574"/>
      <c r="G19" s="574"/>
      <c r="H19" s="574"/>
    </row>
    <row r="20" spans="2:8" ht="12" customHeight="1" thickBot="1">
      <c r="B20" s="779"/>
      <c r="C20" s="779"/>
      <c r="D20" s="779"/>
      <c r="E20" s="779"/>
      <c r="F20" s="574"/>
      <c r="G20" s="574"/>
      <c r="H20" s="574"/>
    </row>
    <row r="21" spans="2:8" ht="40.15" customHeight="1">
      <c r="B21" s="656" t="s">
        <v>768</v>
      </c>
      <c r="C21" s="671" t="s">
        <v>479</v>
      </c>
      <c r="D21" s="576" t="s">
        <v>480</v>
      </c>
      <c r="E21" s="657" t="s">
        <v>483</v>
      </c>
      <c r="F21" s="574"/>
      <c r="G21" s="574"/>
      <c r="H21" s="574"/>
    </row>
    <row r="22" spans="2:8" ht="12.75" customHeight="1">
      <c r="B22" s="658" t="s">
        <v>769</v>
      </c>
      <c r="C22" s="659" t="s">
        <v>770</v>
      </c>
      <c r="D22" s="659" t="s">
        <v>770</v>
      </c>
      <c r="E22" s="660">
        <v>0</v>
      </c>
      <c r="F22" s="574"/>
      <c r="G22" s="574"/>
      <c r="H22" s="574"/>
    </row>
    <row r="23" spans="2:8">
      <c r="B23" s="658" t="s">
        <v>771</v>
      </c>
      <c r="C23" s="659" t="s">
        <v>772</v>
      </c>
      <c r="D23" s="659" t="s">
        <v>772</v>
      </c>
      <c r="E23" s="660">
        <v>0</v>
      </c>
    </row>
    <row r="24" spans="2:8" ht="32.1" customHeight="1">
      <c r="B24" s="661" t="s">
        <v>756</v>
      </c>
      <c r="C24" s="672"/>
      <c r="D24" s="672"/>
      <c r="E24" s="673"/>
    </row>
    <row r="25" spans="2:8" ht="14.25" customHeight="1">
      <c r="B25" s="658" t="s">
        <v>773</v>
      </c>
      <c r="C25" s="659" t="s">
        <v>774</v>
      </c>
      <c r="D25" s="659" t="s">
        <v>774</v>
      </c>
      <c r="E25" s="660" t="s">
        <v>663</v>
      </c>
    </row>
    <row r="26" spans="2:8" ht="32.1" customHeight="1">
      <c r="B26" s="661" t="s">
        <v>775</v>
      </c>
      <c r="C26" s="672"/>
      <c r="D26" s="672"/>
      <c r="E26" s="674"/>
    </row>
    <row r="27" spans="2:8" ht="14.25" customHeight="1">
      <c r="B27" s="658" t="s">
        <v>776</v>
      </c>
      <c r="C27" s="659" t="s">
        <v>353</v>
      </c>
      <c r="D27" s="675" t="s">
        <v>353</v>
      </c>
      <c r="E27" s="660" t="s">
        <v>353</v>
      </c>
    </row>
    <row r="28" spans="2:8" ht="32.1" customHeight="1">
      <c r="B28" s="661" t="s">
        <v>777</v>
      </c>
      <c r="C28" s="676"/>
      <c r="D28" s="676"/>
      <c r="E28" s="673"/>
    </row>
    <row r="29" spans="2:8">
      <c r="B29" s="658" t="s">
        <v>778</v>
      </c>
      <c r="C29" s="677" t="s">
        <v>353</v>
      </c>
      <c r="D29" s="678" t="s">
        <v>353</v>
      </c>
      <c r="E29" s="679" t="s">
        <v>353</v>
      </c>
    </row>
    <row r="30" spans="2:8" ht="27.75" customHeight="1">
      <c r="B30" s="661" t="s">
        <v>779</v>
      </c>
      <c r="C30" s="676"/>
      <c r="D30" s="676"/>
      <c r="E30" s="673"/>
    </row>
    <row r="31" spans="2:8">
      <c r="B31" s="658" t="s">
        <v>780</v>
      </c>
      <c r="C31" s="659" t="s">
        <v>781</v>
      </c>
      <c r="D31" s="659" t="s">
        <v>781</v>
      </c>
      <c r="E31" s="660" t="s">
        <v>663</v>
      </c>
    </row>
    <row r="32" spans="2:8">
      <c r="B32" s="658" t="s">
        <v>782</v>
      </c>
      <c r="C32" s="659" t="s">
        <v>783</v>
      </c>
      <c r="D32" s="659" t="s">
        <v>783</v>
      </c>
      <c r="E32" s="660" t="s">
        <v>663</v>
      </c>
    </row>
    <row r="33" spans="2:5">
      <c r="B33" s="658" t="s">
        <v>784</v>
      </c>
      <c r="C33" s="659" t="s">
        <v>353</v>
      </c>
      <c r="D33" s="675" t="s">
        <v>353</v>
      </c>
      <c r="E33" s="660" t="s">
        <v>353</v>
      </c>
    </row>
    <row r="34" spans="2:5" ht="32.1" customHeight="1">
      <c r="B34" s="661" t="s">
        <v>785</v>
      </c>
      <c r="C34" s="672"/>
      <c r="D34" s="672"/>
      <c r="E34" s="674"/>
    </row>
    <row r="35" spans="2:5" ht="16.5" customHeight="1">
      <c r="B35" s="658" t="s">
        <v>786</v>
      </c>
      <c r="C35" s="659">
        <v>169.56</v>
      </c>
      <c r="D35" s="659">
        <v>169.56</v>
      </c>
      <c r="E35" s="660">
        <v>0</v>
      </c>
    </row>
    <row r="36" spans="2:5" ht="23.25" customHeight="1">
      <c r="B36" s="661" t="s">
        <v>787</v>
      </c>
      <c r="C36" s="672"/>
      <c r="D36" s="672"/>
      <c r="E36" s="674"/>
    </row>
    <row r="37" spans="2:5" ht="13.5" customHeight="1">
      <c r="B37" s="658" t="s">
        <v>788</v>
      </c>
      <c r="C37" s="659">
        <v>362.25</v>
      </c>
      <c r="D37" s="659">
        <v>362.25</v>
      </c>
      <c r="E37" s="660">
        <v>0</v>
      </c>
    </row>
    <row r="38" spans="2:5" ht="32.1" customHeight="1">
      <c r="B38" s="661" t="s">
        <v>789</v>
      </c>
      <c r="C38" s="672"/>
      <c r="D38" s="672"/>
      <c r="E38" s="673"/>
    </row>
    <row r="39" spans="2:5" ht="16.5" customHeight="1" thickBot="1">
      <c r="B39" s="667" t="s">
        <v>790</v>
      </c>
      <c r="C39" s="668">
        <v>108.7</v>
      </c>
      <c r="D39" s="668">
        <v>108.7</v>
      </c>
      <c r="E39" s="669">
        <v>0</v>
      </c>
    </row>
    <row r="40" spans="2:5">
      <c r="B40" s="247" t="s">
        <v>791</v>
      </c>
    </row>
    <row r="41" spans="2:5">
      <c r="C41" s="302"/>
      <c r="D41" s="302"/>
      <c r="E41" s="302"/>
    </row>
    <row r="42" spans="2:5" ht="13.15" customHeight="1" thickBot="1">
      <c r="B42" s="302"/>
      <c r="C42" s="302"/>
      <c r="D42" s="302"/>
      <c r="E42" s="302"/>
    </row>
    <row r="43" spans="2:5">
      <c r="B43" s="680"/>
      <c r="C43" s="545"/>
      <c r="D43" s="545"/>
      <c r="E43" s="681"/>
    </row>
    <row r="44" spans="2:5">
      <c r="B44" s="567"/>
      <c r="E44" s="682"/>
    </row>
    <row r="45" spans="2:5" ht="12.75" customHeight="1">
      <c r="B45" s="770" t="s">
        <v>792</v>
      </c>
      <c r="C45" s="771"/>
      <c r="D45" s="771"/>
      <c r="E45" s="772"/>
    </row>
    <row r="46" spans="2:5" ht="18" customHeight="1">
      <c r="B46" s="770"/>
      <c r="C46" s="771"/>
      <c r="D46" s="771"/>
      <c r="E46" s="772"/>
    </row>
    <row r="47" spans="2:5">
      <c r="B47" s="567"/>
      <c r="E47" s="682"/>
    </row>
    <row r="48" spans="2:5" ht="14.25">
      <c r="B48" s="773" t="s">
        <v>793</v>
      </c>
      <c r="C48" s="774"/>
      <c r="D48" s="774"/>
      <c r="E48" s="775"/>
    </row>
    <row r="49" spans="2:5">
      <c r="B49" s="567"/>
      <c r="E49" s="682"/>
    </row>
    <row r="50" spans="2:5">
      <c r="B50" s="567"/>
      <c r="E50" s="682"/>
    </row>
    <row r="51" spans="2:5" ht="12" thickBot="1">
      <c r="B51" s="683"/>
      <c r="C51" s="562"/>
      <c r="D51" s="562"/>
      <c r="E51" s="684"/>
    </row>
    <row r="54" spans="2:5">
      <c r="E54" s="116" t="s">
        <v>2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  <ignoredErrors>
    <ignoredError sqref="B11:E3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="70" zoomScaleNormal="7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7" width="23.7109375" style="1" customWidth="1"/>
    <col min="8" max="8" width="0.85546875" style="1" customWidth="1"/>
    <col min="9" max="9" width="10.5703125" style="1" customWidth="1"/>
    <col min="10" max="16384" width="11.5703125" style="1"/>
  </cols>
  <sheetData>
    <row r="1" spans="2:10" ht="10.15" customHeight="1"/>
    <row r="2" spans="2:10" ht="15" customHeight="1">
      <c r="B2" s="687" t="s">
        <v>5</v>
      </c>
      <c r="C2" s="687"/>
      <c r="D2" s="687"/>
      <c r="E2" s="687"/>
      <c r="F2" s="687"/>
      <c r="G2" s="2"/>
    </row>
    <row r="3" spans="2:10" ht="3" customHeight="1">
      <c r="B3" s="3"/>
      <c r="C3" s="3"/>
      <c r="D3" s="3"/>
      <c r="E3" s="3"/>
      <c r="F3" s="3"/>
      <c r="G3" s="2"/>
    </row>
    <row r="4" spans="2:10" ht="15" customHeight="1">
      <c r="B4" s="688" t="s">
        <v>6</v>
      </c>
      <c r="C4" s="688"/>
      <c r="D4" s="688"/>
      <c r="E4" s="688"/>
      <c r="F4" s="688"/>
      <c r="G4" s="688"/>
    </row>
    <row r="5" spans="2:10" ht="5.25" customHeight="1" thickBot="1">
      <c r="B5" s="4"/>
      <c r="C5" s="4"/>
      <c r="D5" s="4"/>
      <c r="E5" s="4"/>
      <c r="F5" s="4"/>
      <c r="G5" s="4"/>
    </row>
    <row r="6" spans="2:10" ht="18.600000000000001" customHeight="1" thickBot="1">
      <c r="B6" s="689" t="s">
        <v>7</v>
      </c>
      <c r="C6" s="690"/>
      <c r="D6" s="690"/>
      <c r="E6" s="690"/>
      <c r="F6" s="690"/>
      <c r="G6" s="691"/>
    </row>
    <row r="7" spans="2:10" ht="20.100000000000001" customHeight="1">
      <c r="B7" s="5"/>
      <c r="C7" s="6" t="s">
        <v>8</v>
      </c>
      <c r="D7" s="7" t="s">
        <v>9</v>
      </c>
      <c r="E7" s="7" t="s">
        <v>10</v>
      </c>
      <c r="F7" s="8" t="s">
        <v>11</v>
      </c>
      <c r="G7" s="9" t="s">
        <v>11</v>
      </c>
    </row>
    <row r="8" spans="2:10" ht="20.100000000000001" customHeight="1">
      <c r="B8" s="10"/>
      <c r="C8" s="11" t="s">
        <v>12</v>
      </c>
      <c r="D8" s="12" t="s">
        <v>13</v>
      </c>
      <c r="E8" s="12" t="s">
        <v>14</v>
      </c>
      <c r="F8" s="13" t="s">
        <v>15</v>
      </c>
      <c r="G8" s="14" t="s">
        <v>15</v>
      </c>
      <c r="J8" s="15"/>
    </row>
    <row r="9" spans="2:10" ht="20.100000000000001" customHeight="1" thickBot="1">
      <c r="B9" s="10"/>
      <c r="C9" s="11"/>
      <c r="D9" s="12" t="s">
        <v>0</v>
      </c>
      <c r="E9" s="12" t="s">
        <v>0</v>
      </c>
      <c r="F9" s="16" t="s">
        <v>16</v>
      </c>
      <c r="G9" s="17" t="s">
        <v>17</v>
      </c>
    </row>
    <row r="10" spans="2:10" ht="20.100000000000001" customHeight="1" thickBot="1">
      <c r="B10" s="18"/>
      <c r="C10" s="19" t="s">
        <v>18</v>
      </c>
      <c r="D10" s="20"/>
      <c r="E10" s="20"/>
      <c r="F10" s="21"/>
      <c r="G10" s="22"/>
    </row>
    <row r="11" spans="2:10" ht="20.100000000000001" customHeight="1">
      <c r="B11" s="23" t="s">
        <v>19</v>
      </c>
      <c r="C11" s="24" t="s">
        <v>20</v>
      </c>
      <c r="D11" s="25">
        <v>358.62</v>
      </c>
      <c r="E11" s="25">
        <v>355.42</v>
      </c>
      <c r="F11" s="26">
        <v>-3.1999999999999886</v>
      </c>
      <c r="G11" s="27">
        <v>-0.89230940828733196</v>
      </c>
    </row>
    <row r="12" spans="2:10" ht="20.100000000000001" customHeight="1">
      <c r="B12" s="23" t="s">
        <v>19</v>
      </c>
      <c r="C12" s="24" t="s">
        <v>21</v>
      </c>
      <c r="D12" s="25">
        <v>510.72</v>
      </c>
      <c r="E12" s="25">
        <v>499.38</v>
      </c>
      <c r="F12" s="26">
        <v>-11.340000000000032</v>
      </c>
      <c r="G12" s="27">
        <v>-2.2203947368421098</v>
      </c>
    </row>
    <row r="13" spans="2:10" ht="20.100000000000001" customHeight="1">
      <c r="B13" s="23" t="s">
        <v>19</v>
      </c>
      <c r="C13" s="24" t="s">
        <v>22</v>
      </c>
      <c r="D13" s="25">
        <v>312.20999999999998</v>
      </c>
      <c r="E13" s="25">
        <v>327.82</v>
      </c>
      <c r="F13" s="26">
        <v>15.610000000000014</v>
      </c>
      <c r="G13" s="27">
        <v>4.9998398513820916</v>
      </c>
    </row>
    <row r="14" spans="2:10" ht="20.100000000000001" customHeight="1">
      <c r="B14" s="23" t="s">
        <v>19</v>
      </c>
      <c r="C14" s="24" t="s">
        <v>23</v>
      </c>
      <c r="D14" s="25">
        <v>341.97</v>
      </c>
      <c r="E14" s="25">
        <v>336.31</v>
      </c>
      <c r="F14" s="26">
        <v>-5.660000000000025</v>
      </c>
      <c r="G14" s="27">
        <v>-1.6551159458432068</v>
      </c>
    </row>
    <row r="15" spans="2:10" ht="20.100000000000001" customHeight="1" thickBot="1">
      <c r="B15" s="23" t="s">
        <v>19</v>
      </c>
      <c r="C15" s="24" t="s">
        <v>24</v>
      </c>
      <c r="D15" s="25">
        <v>364.94</v>
      </c>
      <c r="E15" s="25">
        <v>361.01</v>
      </c>
      <c r="F15" s="26">
        <v>-3.9300000000000068</v>
      </c>
      <c r="G15" s="27">
        <v>-1.0768893516742537</v>
      </c>
    </row>
    <row r="16" spans="2:10" ht="20.100000000000001" customHeight="1" thickBot="1">
      <c r="B16" s="18"/>
      <c r="C16" s="19" t="s">
        <v>25</v>
      </c>
      <c r="D16" s="28"/>
      <c r="E16" s="28"/>
      <c r="F16" s="29"/>
      <c r="G16" s="30"/>
    </row>
    <row r="17" spans="2:12" ht="20.100000000000001" customHeight="1">
      <c r="B17" s="31" t="s">
        <v>26</v>
      </c>
      <c r="C17" s="24" t="s">
        <v>27</v>
      </c>
      <c r="D17" s="25">
        <v>414.89</v>
      </c>
      <c r="E17" s="25">
        <v>414.89</v>
      </c>
      <c r="F17" s="26">
        <v>0</v>
      </c>
      <c r="G17" s="32">
        <v>0</v>
      </c>
    </row>
    <row r="18" spans="2:12" ht="20.100000000000001" customHeight="1">
      <c r="B18" s="31" t="s">
        <v>26</v>
      </c>
      <c r="C18" s="24" t="s">
        <v>28</v>
      </c>
      <c r="D18" s="25">
        <v>405.79</v>
      </c>
      <c r="E18" s="25">
        <v>405.79</v>
      </c>
      <c r="F18" s="26">
        <v>0</v>
      </c>
      <c r="G18" s="32">
        <v>0</v>
      </c>
    </row>
    <row r="19" spans="2:12" ht="20.100000000000001" customHeight="1">
      <c r="B19" s="31" t="s">
        <v>29</v>
      </c>
      <c r="C19" s="24" t="s">
        <v>30</v>
      </c>
      <c r="D19" s="25">
        <v>755.77</v>
      </c>
      <c r="E19" s="25">
        <v>755.77</v>
      </c>
      <c r="F19" s="26">
        <v>0</v>
      </c>
      <c r="G19" s="32">
        <v>0</v>
      </c>
    </row>
    <row r="20" spans="2:12" ht="20.100000000000001" customHeight="1">
      <c r="B20" s="31" t="s">
        <v>29</v>
      </c>
      <c r="C20" s="24" t="s">
        <v>31</v>
      </c>
      <c r="D20" s="25">
        <v>635.92999999999995</v>
      </c>
      <c r="E20" s="25">
        <v>635.92999999999995</v>
      </c>
      <c r="F20" s="26">
        <v>0</v>
      </c>
      <c r="G20" s="32">
        <v>0</v>
      </c>
    </row>
    <row r="21" spans="2:12" ht="20.100000000000001" customHeight="1">
      <c r="B21" s="31" t="s">
        <v>29</v>
      </c>
      <c r="C21" s="24" t="s">
        <v>32</v>
      </c>
      <c r="D21" s="25">
        <v>695.5</v>
      </c>
      <c r="E21" s="25">
        <v>695.5</v>
      </c>
      <c r="F21" s="26">
        <v>0</v>
      </c>
      <c r="G21" s="32">
        <v>0</v>
      </c>
    </row>
    <row r="22" spans="2:12" ht="20.100000000000001" customHeight="1" thickBot="1">
      <c r="B22" s="31" t="s">
        <v>29</v>
      </c>
      <c r="C22" s="24" t="s">
        <v>33</v>
      </c>
      <c r="D22" s="25">
        <v>399.28</v>
      </c>
      <c r="E22" s="25">
        <v>399.28</v>
      </c>
      <c r="F22" s="26">
        <v>0</v>
      </c>
      <c r="G22" s="33">
        <v>0</v>
      </c>
    </row>
    <row r="23" spans="2:12" ht="20.100000000000001" customHeight="1" thickBot="1">
      <c r="B23" s="18"/>
      <c r="C23" s="19" t="s">
        <v>34</v>
      </c>
      <c r="D23" s="34"/>
      <c r="E23" s="34"/>
      <c r="F23" s="29"/>
      <c r="G23" s="35"/>
    </row>
    <row r="24" spans="2:12" ht="20.100000000000001" customHeight="1">
      <c r="B24" s="23" t="s">
        <v>35</v>
      </c>
      <c r="C24" s="36" t="s">
        <v>36</v>
      </c>
      <c r="D24" s="37">
        <v>599.66</v>
      </c>
      <c r="E24" s="37">
        <v>604.36</v>
      </c>
      <c r="F24" s="26">
        <v>4.7000000000000455</v>
      </c>
      <c r="G24" s="38">
        <v>0.78377747390187835</v>
      </c>
    </row>
    <row r="25" spans="2:12" ht="20.100000000000001" customHeight="1">
      <c r="B25" s="23" t="s">
        <v>35</v>
      </c>
      <c r="C25" s="36" t="s">
        <v>37</v>
      </c>
      <c r="D25" s="37">
        <v>607.17999999999995</v>
      </c>
      <c r="E25" s="37">
        <v>612.57000000000005</v>
      </c>
      <c r="F25" s="26">
        <v>5.3900000000001</v>
      </c>
      <c r="G25" s="38">
        <v>0.88771039889326175</v>
      </c>
    </row>
    <row r="26" spans="2:12" ht="20.100000000000001" customHeight="1" thickBot="1">
      <c r="B26" s="31" t="s">
        <v>35</v>
      </c>
      <c r="C26" s="36" t="s">
        <v>38</v>
      </c>
      <c r="D26" s="37">
        <v>572.37300000000005</v>
      </c>
      <c r="E26" s="37">
        <v>593.78899999999999</v>
      </c>
      <c r="F26" s="26">
        <v>21.41599999999994</v>
      </c>
      <c r="G26" s="38">
        <v>3.7416160440831305</v>
      </c>
    </row>
    <row r="27" spans="2:12" ht="20.100000000000001" customHeight="1" thickBot="1">
      <c r="B27" s="18"/>
      <c r="C27" s="19" t="s">
        <v>39</v>
      </c>
      <c r="D27" s="34"/>
      <c r="E27" s="34"/>
      <c r="F27" s="29"/>
      <c r="G27" s="35"/>
    </row>
    <row r="28" spans="2:12" ht="20.100000000000001" customHeight="1">
      <c r="B28" s="39" t="s">
        <v>40</v>
      </c>
      <c r="C28" s="40" t="s">
        <v>41</v>
      </c>
      <c r="D28" s="41">
        <v>324.53300000000002</v>
      </c>
      <c r="E28" s="41">
        <v>323.99299999999999</v>
      </c>
      <c r="F28" s="26">
        <v>-0.54000000000002046</v>
      </c>
      <c r="G28" s="42">
        <v>-0.16639294000918881</v>
      </c>
    </row>
    <row r="29" spans="2:12" ht="20.100000000000001" customHeight="1" thickBot="1">
      <c r="B29" s="39" t="s">
        <v>40</v>
      </c>
      <c r="C29" s="43" t="s">
        <v>42</v>
      </c>
      <c r="D29" s="44">
        <v>529.24800000000005</v>
      </c>
      <c r="E29" s="44">
        <v>524.54399999999998</v>
      </c>
      <c r="F29" s="26">
        <v>-4.7040000000000646</v>
      </c>
      <c r="G29" s="45">
        <v>-0.88880827135861296</v>
      </c>
    </row>
    <row r="30" spans="2:12" ht="20.100000000000001" customHeight="1" thickBot="1">
      <c r="B30" s="18"/>
      <c r="C30" s="19" t="s">
        <v>43</v>
      </c>
      <c r="D30" s="34"/>
      <c r="E30" s="34"/>
      <c r="F30" s="29"/>
      <c r="G30" s="35"/>
    </row>
    <row r="31" spans="2:12" ht="20.100000000000001" customHeight="1">
      <c r="B31" s="23" t="s">
        <v>44</v>
      </c>
      <c r="C31" s="46" t="s">
        <v>45</v>
      </c>
      <c r="D31" s="37">
        <v>317.76</v>
      </c>
      <c r="E31" s="37">
        <v>325.94</v>
      </c>
      <c r="F31" s="26">
        <v>8.1800000000000068</v>
      </c>
      <c r="G31" s="38">
        <v>2.5742698892245812</v>
      </c>
      <c r="L31" s="15"/>
    </row>
    <row r="32" spans="2:12" ht="20.100000000000001" customHeight="1">
      <c r="B32" s="23" t="s">
        <v>44</v>
      </c>
      <c r="C32" s="36" t="s">
        <v>46</v>
      </c>
      <c r="D32" s="37">
        <v>272.02</v>
      </c>
      <c r="E32" s="37">
        <v>273.68</v>
      </c>
      <c r="F32" s="26">
        <v>1.660000000000025</v>
      </c>
      <c r="G32" s="38">
        <v>0.61024924637895595</v>
      </c>
    </row>
    <row r="33" spans="2:17" ht="20.100000000000001" customHeight="1">
      <c r="B33" s="39" t="s">
        <v>35</v>
      </c>
      <c r="C33" s="47" t="s">
        <v>47</v>
      </c>
      <c r="D33" s="48">
        <v>401.97</v>
      </c>
      <c r="E33" s="48">
        <v>420.09</v>
      </c>
      <c r="F33" s="26">
        <v>18.119999999999948</v>
      </c>
      <c r="G33" s="38">
        <v>4.5077990894842799</v>
      </c>
    </row>
    <row r="34" spans="2:17" ht="20.100000000000001" customHeight="1">
      <c r="B34" s="39" t="s">
        <v>26</v>
      </c>
      <c r="C34" s="49" t="s">
        <v>48</v>
      </c>
      <c r="D34" s="50">
        <v>743.79</v>
      </c>
      <c r="E34" s="50">
        <v>741.28</v>
      </c>
      <c r="F34" s="26">
        <v>-2.5099999999999909</v>
      </c>
      <c r="G34" s="51">
        <v>-0.33746084244208419</v>
      </c>
    </row>
    <row r="35" spans="2:17" ht="20.100000000000001" customHeight="1">
      <c r="B35" s="39" t="s">
        <v>26</v>
      </c>
      <c r="C35" s="49" t="s">
        <v>49</v>
      </c>
      <c r="D35" s="50">
        <v>430.75</v>
      </c>
      <c r="E35" s="50">
        <v>443.83</v>
      </c>
      <c r="F35" s="26">
        <v>13.079999999999984</v>
      </c>
      <c r="G35" s="51">
        <v>3.0365641323273422</v>
      </c>
    </row>
    <row r="36" spans="2:17" ht="20.100000000000001" customHeight="1" thickBot="1">
      <c r="B36" s="39" t="s">
        <v>26</v>
      </c>
      <c r="C36" s="43" t="s">
        <v>50</v>
      </c>
      <c r="D36" s="44">
        <v>699.63</v>
      </c>
      <c r="E36" s="44">
        <v>697.25</v>
      </c>
      <c r="F36" s="26">
        <v>-2.3799999999999955</v>
      </c>
      <c r="G36" s="45">
        <v>-0.34017980932779324</v>
      </c>
    </row>
    <row r="37" spans="2:17" ht="20.100000000000001" customHeight="1" thickBot="1">
      <c r="B37" s="52"/>
      <c r="C37" s="53" t="s">
        <v>51</v>
      </c>
      <c r="D37" s="54"/>
      <c r="E37" s="54"/>
      <c r="F37" s="54"/>
      <c r="G37" s="55"/>
    </row>
    <row r="38" spans="2:17" ht="20.100000000000001" customHeight="1">
      <c r="B38" s="56" t="s">
        <v>52</v>
      </c>
      <c r="C38" s="57" t="s">
        <v>53</v>
      </c>
      <c r="D38" s="25">
        <v>36.89</v>
      </c>
      <c r="E38" s="25">
        <v>37.85</v>
      </c>
      <c r="F38" s="26">
        <v>0.96000000000000085</v>
      </c>
      <c r="G38" s="58">
        <v>2.6023312550826745</v>
      </c>
    </row>
    <row r="39" spans="2:17" ht="20.100000000000001" customHeight="1" thickBot="1">
      <c r="B39" s="59" t="s">
        <v>52</v>
      </c>
      <c r="C39" s="60" t="s">
        <v>54</v>
      </c>
      <c r="D39" s="61">
        <v>42.19</v>
      </c>
      <c r="E39" s="61">
        <v>42.67</v>
      </c>
      <c r="F39" s="26">
        <v>0.48000000000000398</v>
      </c>
      <c r="G39" s="38">
        <v>1.137710357904723</v>
      </c>
      <c r="P39" s="62"/>
    </row>
    <row r="40" spans="2:17" s="67" customFormat="1" ht="20.100000000000001" customHeight="1" thickBot="1">
      <c r="B40" s="63"/>
      <c r="C40" s="64" t="s">
        <v>55</v>
      </c>
      <c r="D40" s="65"/>
      <c r="E40" s="65"/>
      <c r="F40" s="54"/>
      <c r="G40" s="66"/>
      <c r="I40" s="1"/>
      <c r="J40" s="1"/>
      <c r="K40" s="1"/>
    </row>
    <row r="41" spans="2:17" ht="20.100000000000001" customHeight="1">
      <c r="B41" s="68" t="s">
        <v>56</v>
      </c>
      <c r="C41" s="57" t="s">
        <v>57</v>
      </c>
      <c r="D41" s="69">
        <v>357.2</v>
      </c>
      <c r="E41" s="69">
        <v>361.58</v>
      </c>
      <c r="F41" s="26">
        <v>4.3799999999999955</v>
      </c>
      <c r="G41" s="58">
        <v>1.2262038073908172</v>
      </c>
    </row>
    <row r="42" spans="2:17" ht="20.100000000000001" customHeight="1">
      <c r="B42" s="31" t="s">
        <v>56</v>
      </c>
      <c r="C42" s="70" t="s">
        <v>58</v>
      </c>
      <c r="D42" s="48">
        <v>347.85</v>
      </c>
      <c r="E42" s="48">
        <v>351.3</v>
      </c>
      <c r="F42" s="26">
        <v>3.4499999999999886</v>
      </c>
      <c r="G42" s="38">
        <v>0.99180681328158471</v>
      </c>
    </row>
    <row r="43" spans="2:17" ht="20.100000000000001" customHeight="1">
      <c r="B43" s="31" t="s">
        <v>56</v>
      </c>
      <c r="C43" s="70" t="s">
        <v>59</v>
      </c>
      <c r="D43" s="48">
        <v>341.07</v>
      </c>
      <c r="E43" s="48">
        <v>345.28</v>
      </c>
      <c r="F43" s="26">
        <v>4.2099999999999795</v>
      </c>
      <c r="G43" s="71">
        <v>1.2343507197935963</v>
      </c>
    </row>
    <row r="44" spans="2:17" ht="20.100000000000001" customHeight="1">
      <c r="B44" s="31" t="s">
        <v>60</v>
      </c>
      <c r="C44" s="70" t="s">
        <v>61</v>
      </c>
      <c r="D44" s="48">
        <v>351.94</v>
      </c>
      <c r="E44" s="48">
        <v>354.47</v>
      </c>
      <c r="F44" s="26">
        <v>2.5300000000000296</v>
      </c>
      <c r="G44" s="71">
        <v>0.71887253509120796</v>
      </c>
    </row>
    <row r="45" spans="2:17" ht="20.100000000000001" customHeight="1">
      <c r="B45" s="31" t="s">
        <v>62</v>
      </c>
      <c r="C45" s="70" t="s">
        <v>63</v>
      </c>
      <c r="D45" s="48">
        <v>175.4</v>
      </c>
      <c r="E45" s="48">
        <v>175.41</v>
      </c>
      <c r="F45" s="26">
        <v>9.9999999999909051E-3</v>
      </c>
      <c r="G45" s="71">
        <v>5.7012542759338203E-3</v>
      </c>
    </row>
    <row r="46" spans="2:17" ht="20.100000000000001" customHeight="1" thickBot="1">
      <c r="B46" s="31" t="s">
        <v>60</v>
      </c>
      <c r="C46" s="70" t="s">
        <v>64</v>
      </c>
      <c r="D46" s="48">
        <v>272.43</v>
      </c>
      <c r="E46" s="48">
        <v>272.51</v>
      </c>
      <c r="F46" s="26">
        <v>7.9999999999984084E-2</v>
      </c>
      <c r="G46" s="71">
        <v>2.9365341555632085E-2</v>
      </c>
      <c r="Q46" s="62"/>
    </row>
    <row r="47" spans="2:17" ht="20.100000000000001" customHeight="1" thickBot="1">
      <c r="B47" s="52"/>
      <c r="C47" s="72" t="s">
        <v>65</v>
      </c>
      <c r="D47" s="54"/>
      <c r="E47" s="54"/>
      <c r="F47" s="54"/>
      <c r="G47" s="55"/>
    </row>
    <row r="48" spans="2:17" ht="20.100000000000001" customHeight="1">
      <c r="B48" s="68" t="s">
        <v>60</v>
      </c>
      <c r="C48" s="73" t="s">
        <v>66</v>
      </c>
      <c r="D48" s="69">
        <v>228.64</v>
      </c>
      <c r="E48" s="69">
        <v>227.25</v>
      </c>
      <c r="F48" s="26">
        <v>-1.3899999999999864</v>
      </c>
      <c r="G48" s="74">
        <v>-0.60794261721483167</v>
      </c>
    </row>
    <row r="49" spans="2:9" ht="20.100000000000001" customHeight="1" thickBot="1">
      <c r="B49" s="75" t="s">
        <v>60</v>
      </c>
      <c r="C49" s="76" t="s">
        <v>67</v>
      </c>
      <c r="D49" s="77">
        <v>250.46</v>
      </c>
      <c r="E49" s="77">
        <v>249.29</v>
      </c>
      <c r="F49" s="26">
        <v>-1.1700000000000159</v>
      </c>
      <c r="G49" s="78">
        <v>-0.4671404615507555</v>
      </c>
    </row>
    <row r="50" spans="2:9" ht="20.100000000000001" customHeight="1" thickBot="1">
      <c r="B50" s="18"/>
      <c r="C50" s="19" t="s">
        <v>68</v>
      </c>
      <c r="D50" s="34"/>
      <c r="E50" s="34"/>
      <c r="F50" s="29"/>
      <c r="G50" s="35"/>
    </row>
    <row r="51" spans="2:9" s="83" customFormat="1" ht="20.100000000000001" customHeight="1" thickBot="1">
      <c r="B51" s="79" t="s">
        <v>60</v>
      </c>
      <c r="C51" s="80" t="s">
        <v>69</v>
      </c>
      <c r="D51" s="81">
        <v>183.28440000000001</v>
      </c>
      <c r="E51" s="81">
        <v>181.6131</v>
      </c>
      <c r="F51" s="82">
        <v>-1.6713000000000022</v>
      </c>
      <c r="G51" s="82">
        <v>-0.91186156595978218</v>
      </c>
    </row>
    <row r="52" spans="2:9" s="83" customFormat="1" ht="20.100000000000001" customHeight="1">
      <c r="B52" s="84"/>
      <c r="C52" s="85"/>
      <c r="D52" s="86"/>
      <c r="E52" s="86"/>
      <c r="F52" s="86"/>
      <c r="G52" s="87"/>
    </row>
    <row r="53" spans="2:9" s="83" customFormat="1" ht="20.100000000000001" customHeight="1">
      <c r="B53" s="88" t="s">
        <v>70</v>
      </c>
      <c r="C53" s="89"/>
      <c r="F53" s="89"/>
      <c r="G53" s="89"/>
    </row>
    <row r="54" spans="2:9" s="83" customFormat="1" ht="20.100000000000001" customHeight="1">
      <c r="B54" s="90" t="s">
        <v>71</v>
      </c>
      <c r="C54" s="89"/>
      <c r="D54" s="89"/>
      <c r="E54" s="89"/>
      <c r="F54" s="89"/>
      <c r="G54" s="91"/>
    </row>
    <row r="55" spans="2:9" s="83" customFormat="1" ht="20.100000000000001" customHeight="1">
      <c r="B55" s="90" t="s">
        <v>72</v>
      </c>
      <c r="C55" s="89"/>
      <c r="D55" s="89"/>
      <c r="E55" s="89"/>
      <c r="F55" s="89"/>
      <c r="G55" s="91"/>
    </row>
    <row r="56" spans="2:9" s="83" customFormat="1" ht="20.100000000000001" customHeight="1">
      <c r="B56" s="90" t="s">
        <v>73</v>
      </c>
      <c r="C56" s="89"/>
      <c r="D56" s="89"/>
      <c r="E56" s="89"/>
      <c r="F56" s="89"/>
      <c r="G56" s="89"/>
    </row>
    <row r="57" spans="2:9" s="83" customFormat="1" ht="15" customHeight="1">
      <c r="B57" s="90"/>
      <c r="C57" s="89"/>
      <c r="D57" s="89"/>
      <c r="E57" s="89"/>
      <c r="F57" s="89"/>
      <c r="G57" s="89"/>
    </row>
    <row r="58" spans="2:9" s="83" customFormat="1" ht="21.75" customHeight="1">
      <c r="B58" s="692" t="s">
        <v>74</v>
      </c>
      <c r="C58" s="692"/>
      <c r="D58" s="692"/>
      <c r="E58" s="692"/>
      <c r="F58" s="692"/>
      <c r="G58" s="692"/>
    </row>
    <row r="59" spans="2:9" s="83" customFormat="1" ht="12" customHeight="1">
      <c r="B59" s="1"/>
      <c r="C59" s="1"/>
      <c r="D59" s="1"/>
      <c r="E59" s="1"/>
      <c r="F59" s="1"/>
      <c r="G59" s="1"/>
      <c r="H59" s="86"/>
      <c r="I59" s="92"/>
    </row>
    <row r="60" spans="2:9" s="83" customFormat="1" ht="12" customHeight="1">
      <c r="B60" s="1"/>
      <c r="C60" s="1"/>
      <c r="D60" s="1"/>
      <c r="E60" s="1"/>
      <c r="F60" s="1"/>
      <c r="G60" s="1"/>
      <c r="H60" s="86"/>
      <c r="I60" s="92"/>
    </row>
    <row r="61" spans="2:9" ht="11.25" customHeight="1">
      <c r="B61" s="11"/>
      <c r="C61" s="11"/>
      <c r="D61" s="93"/>
      <c r="E61" s="93"/>
      <c r="F61" s="11"/>
      <c r="G61" s="11"/>
    </row>
    <row r="62" spans="2:9" ht="11.25" customHeight="1">
      <c r="B62" s="11"/>
      <c r="C62" s="11"/>
      <c r="D62" s="11"/>
      <c r="E62" s="11"/>
      <c r="F62" s="11"/>
      <c r="G62" s="11"/>
    </row>
    <row r="63" spans="2:9" ht="34.9" customHeight="1">
      <c r="B63" s="11"/>
      <c r="C63" s="11"/>
      <c r="D63" s="94"/>
      <c r="E63" s="94"/>
      <c r="F63" s="95"/>
      <c r="G63" s="95"/>
      <c r="I63" s="62"/>
    </row>
    <row r="64" spans="2:9" ht="13.5" customHeight="1">
      <c r="B64" s="96"/>
      <c r="C64" s="97"/>
      <c r="D64" s="98"/>
      <c r="E64" s="98"/>
      <c r="F64" s="99"/>
      <c r="G64" s="98"/>
      <c r="I64" s="62"/>
    </row>
    <row r="65" spans="2:10" ht="15" customHeight="1">
      <c r="B65" s="96"/>
      <c r="C65" s="97"/>
      <c r="D65" s="98"/>
      <c r="E65" s="98"/>
      <c r="F65" s="99"/>
      <c r="G65" s="98"/>
    </row>
    <row r="66" spans="2:10" ht="11.25" customHeight="1">
      <c r="B66" s="96"/>
      <c r="C66" s="97"/>
      <c r="D66" s="98"/>
      <c r="E66" s="98"/>
      <c r="F66" s="99"/>
      <c r="G66" s="98"/>
    </row>
    <row r="67" spans="2:10" ht="13.5" customHeight="1">
      <c r="B67" s="96"/>
      <c r="C67" s="97"/>
      <c r="D67" s="98"/>
      <c r="E67" s="98"/>
      <c r="F67" s="99"/>
      <c r="G67" s="100"/>
    </row>
    <row r="68" spans="2:10" ht="15" customHeight="1">
      <c r="B68" s="96"/>
      <c r="C68" s="101"/>
      <c r="D68" s="98"/>
      <c r="E68" s="98"/>
      <c r="F68" s="99"/>
      <c r="G68" s="100"/>
    </row>
    <row r="69" spans="2:10" ht="15" customHeight="1">
      <c r="B69" s="96"/>
      <c r="C69" s="101"/>
      <c r="D69" s="98"/>
      <c r="E69" s="98"/>
      <c r="F69" s="99"/>
      <c r="G69" s="100"/>
    </row>
    <row r="70" spans="2:10" ht="15" customHeight="1">
      <c r="B70" s="102"/>
      <c r="C70" s="101"/>
      <c r="D70" s="98"/>
      <c r="E70" s="98"/>
      <c r="F70" s="99"/>
    </row>
    <row r="71" spans="2:10" ht="15" customHeight="1">
      <c r="B71" s="96"/>
      <c r="C71" s="101"/>
      <c r="D71" s="98"/>
      <c r="E71" s="98"/>
      <c r="F71" s="99"/>
      <c r="G71" s="98"/>
    </row>
    <row r="72" spans="2:10" ht="15" customHeight="1">
      <c r="B72" s="96"/>
      <c r="C72" s="101"/>
      <c r="D72" s="98"/>
      <c r="E72" s="98"/>
      <c r="F72" s="99"/>
      <c r="G72" s="98"/>
      <c r="I72" s="103"/>
    </row>
    <row r="73" spans="2:10" ht="15" customHeight="1">
      <c r="B73" s="96"/>
      <c r="C73" s="101"/>
      <c r="D73" s="98"/>
      <c r="E73" s="98"/>
      <c r="F73" s="99"/>
      <c r="H73" s="103"/>
      <c r="I73" s="104"/>
    </row>
    <row r="74" spans="2:10" ht="15" customHeight="1">
      <c r="B74" s="96"/>
      <c r="C74" s="105"/>
      <c r="D74" s="98"/>
      <c r="E74" s="98"/>
      <c r="F74" s="99"/>
      <c r="H74" s="103"/>
      <c r="I74" s="104"/>
      <c r="J74" s="15"/>
    </row>
    <row r="75" spans="2:10" ht="15" customHeight="1">
      <c r="B75" s="96"/>
      <c r="C75" s="106"/>
      <c r="D75" s="98"/>
      <c r="E75" s="98"/>
      <c r="F75" s="99"/>
      <c r="H75" s="104"/>
    </row>
    <row r="76" spans="2:10" ht="15" customHeight="1">
      <c r="B76" s="96"/>
      <c r="C76" s="106"/>
      <c r="D76" s="98"/>
      <c r="E76" s="98"/>
      <c r="F76" s="99"/>
      <c r="G76" s="98"/>
      <c r="H76" s="103"/>
    </row>
    <row r="77" spans="2:10" ht="15" customHeight="1">
      <c r="B77" s="96"/>
      <c r="C77" s="101"/>
      <c r="D77" s="107"/>
      <c r="E77" s="107"/>
      <c r="F77" s="99"/>
      <c r="H77" s="104"/>
      <c r="I77" s="104"/>
    </row>
    <row r="78" spans="2:10" ht="15" customHeight="1">
      <c r="B78" s="96"/>
      <c r="C78" s="108"/>
      <c r="D78" s="98"/>
      <c r="E78" s="98"/>
      <c r="F78" s="99"/>
      <c r="G78" s="98"/>
      <c r="I78" s="104"/>
    </row>
    <row r="79" spans="2:10" ht="15" customHeight="1">
      <c r="B79" s="109"/>
      <c r="C79" s="108"/>
      <c r="D79" s="110"/>
      <c r="E79" s="110"/>
      <c r="F79" s="99"/>
      <c r="G79" s="111"/>
    </row>
    <row r="80" spans="2:10" ht="15" customHeight="1">
      <c r="B80" s="109"/>
      <c r="C80" s="108"/>
      <c r="D80" s="98"/>
      <c r="E80" s="98"/>
      <c r="F80" s="99"/>
      <c r="G80" s="98"/>
    </row>
    <row r="81" spans="2:8" ht="15" customHeight="1">
      <c r="B81" s="109"/>
      <c r="C81" s="108"/>
      <c r="D81" s="693"/>
      <c r="E81" s="693"/>
      <c r="F81" s="693"/>
      <c r="G81" s="693"/>
    </row>
    <row r="82" spans="2:8" ht="15" customHeight="1">
      <c r="B82" s="108"/>
      <c r="C82" s="112"/>
      <c r="D82" s="112"/>
      <c r="E82" s="112"/>
      <c r="F82" s="112"/>
      <c r="G82" s="112"/>
    </row>
    <row r="83" spans="2:8" ht="15" customHeight="1">
      <c r="B83" s="113"/>
      <c r="C83" s="112"/>
      <c r="D83" s="112"/>
      <c r="E83" s="112"/>
      <c r="F83" s="112"/>
      <c r="G83" s="112"/>
    </row>
    <row r="84" spans="2:8" ht="15" customHeight="1">
      <c r="B84" s="113"/>
      <c r="C84" s="93"/>
      <c r="D84" s="93"/>
      <c r="E84" s="93"/>
      <c r="F84" s="93"/>
      <c r="G84" s="93"/>
    </row>
    <row r="85" spans="2:8" ht="15" customHeight="1">
      <c r="B85" s="114"/>
    </row>
    <row r="86" spans="2:8" ht="12" customHeight="1">
      <c r="B86" s="67"/>
      <c r="C86" s="67"/>
      <c r="D86" s="67"/>
    </row>
    <row r="87" spans="2:8" ht="15" customHeight="1"/>
    <row r="88" spans="2:8" ht="13.5" customHeight="1">
      <c r="E88" s="115"/>
      <c r="H88" s="104"/>
    </row>
    <row r="90" spans="2:8" ht="11.25" customHeight="1"/>
    <row r="92" spans="2:8">
      <c r="G92" s="116" t="s">
        <v>2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45" priority="89" stopIfTrue="1" operator="lessThan">
      <formula>0</formula>
    </cfRule>
    <cfRule type="cellIs" dxfId="144" priority="90" stopIfTrue="1" operator="greaterThanOrEqual">
      <formula>0</formula>
    </cfRule>
  </conditionalFormatting>
  <conditionalFormatting sqref="G40">
    <cfRule type="cellIs" dxfId="143" priority="87" stopIfTrue="1" operator="lessThan">
      <formula>0</formula>
    </cfRule>
    <cfRule type="cellIs" dxfId="142" priority="88" stopIfTrue="1" operator="greaterThanOrEqual">
      <formula>0</formula>
    </cfRule>
  </conditionalFormatting>
  <conditionalFormatting sqref="G11:G15 G20:G22">
    <cfRule type="cellIs" dxfId="141" priority="85" stopIfTrue="1" operator="lessThan">
      <formula>0</formula>
    </cfRule>
    <cfRule type="cellIs" dxfId="140" priority="86" stopIfTrue="1" operator="greaterThanOrEqual">
      <formula>0</formula>
    </cfRule>
  </conditionalFormatting>
  <conditionalFormatting sqref="G19">
    <cfRule type="cellIs" dxfId="139" priority="83" stopIfTrue="1" operator="lessThan">
      <formula>0</formula>
    </cfRule>
    <cfRule type="cellIs" dxfId="138" priority="84" stopIfTrue="1" operator="greaterThanOrEqual">
      <formula>0</formula>
    </cfRule>
  </conditionalFormatting>
  <conditionalFormatting sqref="G18">
    <cfRule type="cellIs" dxfId="137" priority="81" stopIfTrue="1" operator="lessThan">
      <formula>0</formula>
    </cfRule>
    <cfRule type="cellIs" dxfId="136" priority="82" stopIfTrue="1" operator="greaterThanOrEqual">
      <formula>0</formula>
    </cfRule>
  </conditionalFormatting>
  <conditionalFormatting sqref="G17">
    <cfRule type="cellIs" dxfId="135" priority="79" stopIfTrue="1" operator="lessThan">
      <formula>0</formula>
    </cfRule>
    <cfRule type="cellIs" dxfId="134" priority="80" stopIfTrue="1" operator="greaterThanOrEqual">
      <formula>0</formula>
    </cfRule>
  </conditionalFormatting>
  <conditionalFormatting sqref="G38">
    <cfRule type="cellIs" dxfId="133" priority="77" stopIfTrue="1" operator="lessThan">
      <formula>0</formula>
    </cfRule>
    <cfRule type="cellIs" dxfId="132" priority="78" stopIfTrue="1" operator="greaterThanOrEqual">
      <formula>0</formula>
    </cfRule>
  </conditionalFormatting>
  <conditionalFormatting sqref="G39">
    <cfRule type="cellIs" dxfId="131" priority="75" stopIfTrue="1" operator="lessThan">
      <formula>0</formula>
    </cfRule>
    <cfRule type="cellIs" dxfId="130" priority="76" stopIfTrue="1" operator="greaterThanOrEqual">
      <formula>0</formula>
    </cfRule>
  </conditionalFormatting>
  <conditionalFormatting sqref="G41:G46 G49">
    <cfRule type="cellIs" dxfId="129" priority="73" stopIfTrue="1" operator="lessThan">
      <formula>0</formula>
    </cfRule>
    <cfRule type="cellIs" dxfId="128" priority="74" stopIfTrue="1" operator="greaterThanOrEqual">
      <formula>0</formula>
    </cfRule>
  </conditionalFormatting>
  <conditionalFormatting sqref="G48">
    <cfRule type="cellIs" dxfId="127" priority="71" stopIfTrue="1" operator="lessThan">
      <formula>0</formula>
    </cfRule>
    <cfRule type="cellIs" dxfId="126" priority="72" stopIfTrue="1" operator="greaterThanOrEqual">
      <formula>0</formula>
    </cfRule>
  </conditionalFormatting>
  <conditionalFormatting sqref="G47">
    <cfRule type="cellIs" dxfId="125" priority="69" stopIfTrue="1" operator="lessThan">
      <formula>0</formula>
    </cfRule>
    <cfRule type="cellIs" dxfId="124" priority="70" stopIfTrue="1" operator="greaterThanOrEqual">
      <formula>0</formula>
    </cfRule>
  </conditionalFormatting>
  <conditionalFormatting sqref="G28">
    <cfRule type="cellIs" dxfId="123" priority="67" stopIfTrue="1" operator="lessThan">
      <formula>0</formula>
    </cfRule>
    <cfRule type="cellIs" dxfId="122" priority="68" stopIfTrue="1" operator="greaterThanOrEqual">
      <formula>0</formula>
    </cfRule>
  </conditionalFormatting>
  <conditionalFormatting sqref="G31:G32">
    <cfRule type="cellIs" dxfId="121" priority="65" stopIfTrue="1" operator="lessThan">
      <formula>0</formula>
    </cfRule>
    <cfRule type="cellIs" dxfId="120" priority="66" stopIfTrue="1" operator="greaterThanOrEqual">
      <formula>0</formula>
    </cfRule>
  </conditionalFormatting>
  <conditionalFormatting sqref="G36">
    <cfRule type="cellIs" dxfId="119" priority="63" stopIfTrue="1" operator="lessThan">
      <formula>0</formula>
    </cfRule>
    <cfRule type="cellIs" dxfId="118" priority="64" stopIfTrue="1" operator="greaterThanOrEqual">
      <formula>0</formula>
    </cfRule>
  </conditionalFormatting>
  <conditionalFormatting sqref="G29">
    <cfRule type="cellIs" dxfId="117" priority="61" stopIfTrue="1" operator="lessThan">
      <formula>0</formula>
    </cfRule>
    <cfRule type="cellIs" dxfId="116" priority="62" stopIfTrue="1" operator="greaterThanOrEqual">
      <formula>0</formula>
    </cfRule>
  </conditionalFormatting>
  <conditionalFormatting sqref="G51:G52">
    <cfRule type="cellIs" dxfId="115" priority="59" stopIfTrue="1" operator="lessThan">
      <formula>0</formula>
    </cfRule>
    <cfRule type="cellIs" dxfId="114" priority="60" stopIfTrue="1" operator="greaterThanOrEqual">
      <formula>0</formula>
    </cfRule>
  </conditionalFormatting>
  <conditionalFormatting sqref="G34:G35">
    <cfRule type="cellIs" dxfId="113" priority="57" stopIfTrue="1" operator="lessThan">
      <formula>0</formula>
    </cfRule>
    <cfRule type="cellIs" dxfId="112" priority="58" stopIfTrue="1" operator="greaterThanOrEqual">
      <formula>0</formula>
    </cfRule>
  </conditionalFormatting>
  <conditionalFormatting sqref="F11">
    <cfRule type="cellIs" dxfId="111" priority="55" stopIfTrue="1" operator="lessThan">
      <formula>0</formula>
    </cfRule>
    <cfRule type="cellIs" dxfId="110" priority="56" stopIfTrue="1" operator="greaterThanOrEqual">
      <formula>0</formula>
    </cfRule>
  </conditionalFormatting>
  <conditionalFormatting sqref="F12">
    <cfRule type="cellIs" dxfId="109" priority="53" stopIfTrue="1" operator="lessThan">
      <formula>0</formula>
    </cfRule>
    <cfRule type="cellIs" dxfId="108" priority="54" stopIfTrue="1" operator="greaterThanOrEqual">
      <formula>0</formula>
    </cfRule>
  </conditionalFormatting>
  <conditionalFormatting sqref="F13">
    <cfRule type="cellIs" dxfId="107" priority="51" stopIfTrue="1" operator="lessThan">
      <formula>0</formula>
    </cfRule>
    <cfRule type="cellIs" dxfId="106" priority="52" stopIfTrue="1" operator="greaterThanOrEqual">
      <formula>0</formula>
    </cfRule>
  </conditionalFormatting>
  <conditionalFormatting sqref="F14:F15">
    <cfRule type="cellIs" dxfId="105" priority="49" stopIfTrue="1" operator="lessThan">
      <formula>0</formula>
    </cfRule>
    <cfRule type="cellIs" dxfId="104" priority="50" stopIfTrue="1" operator="greaterThanOrEqual">
      <formula>0</formula>
    </cfRule>
  </conditionalFormatting>
  <conditionalFormatting sqref="F17 F22">
    <cfRule type="cellIs" dxfId="103" priority="47" stopIfTrue="1" operator="lessThan">
      <formula>0</formula>
    </cfRule>
    <cfRule type="cellIs" dxfId="102" priority="48" stopIfTrue="1" operator="greaterThanOrEqual">
      <formula>0</formula>
    </cfRule>
  </conditionalFormatting>
  <conditionalFormatting sqref="F18">
    <cfRule type="cellIs" dxfId="101" priority="45" stopIfTrue="1" operator="lessThan">
      <formula>0</formula>
    </cfRule>
    <cfRule type="cellIs" dxfId="100" priority="46" stopIfTrue="1" operator="greaterThanOrEqual">
      <formula>0</formula>
    </cfRule>
  </conditionalFormatting>
  <conditionalFormatting sqref="F19">
    <cfRule type="cellIs" dxfId="99" priority="43" stopIfTrue="1" operator="lessThan">
      <formula>0</formula>
    </cfRule>
    <cfRule type="cellIs" dxfId="98" priority="44" stopIfTrue="1" operator="greaterThanOrEqual">
      <formula>0</formula>
    </cfRule>
  </conditionalFormatting>
  <conditionalFormatting sqref="F20:F21">
    <cfRule type="cellIs" dxfId="97" priority="41" stopIfTrue="1" operator="lessThan">
      <formula>0</formula>
    </cfRule>
    <cfRule type="cellIs" dxfId="96" priority="42" stopIfTrue="1" operator="greaterThanOrEqual">
      <formula>0</formula>
    </cfRule>
  </conditionalFormatting>
  <conditionalFormatting sqref="F24">
    <cfRule type="cellIs" dxfId="95" priority="39" stopIfTrue="1" operator="lessThan">
      <formula>0</formula>
    </cfRule>
    <cfRule type="cellIs" dxfId="94" priority="40" stopIfTrue="1" operator="greaterThanOrEqual">
      <formula>0</formula>
    </cfRule>
  </conditionalFormatting>
  <conditionalFormatting sqref="F25">
    <cfRule type="cellIs" dxfId="93" priority="37" stopIfTrue="1" operator="lessThan">
      <formula>0</formula>
    </cfRule>
    <cfRule type="cellIs" dxfId="92" priority="38" stopIfTrue="1" operator="greaterThanOrEqual">
      <formula>0</formula>
    </cfRule>
  </conditionalFormatting>
  <conditionalFormatting sqref="F26">
    <cfRule type="cellIs" dxfId="91" priority="35" stopIfTrue="1" operator="lessThan">
      <formula>0</formula>
    </cfRule>
    <cfRule type="cellIs" dxfId="90" priority="36" stopIfTrue="1" operator="greaterThanOrEqual">
      <formula>0</formula>
    </cfRule>
  </conditionalFormatting>
  <conditionalFormatting sqref="F28">
    <cfRule type="cellIs" dxfId="89" priority="33" stopIfTrue="1" operator="lessThan">
      <formula>0</formula>
    </cfRule>
    <cfRule type="cellIs" dxfId="88" priority="34" stopIfTrue="1" operator="greaterThanOrEqual">
      <formula>0</formula>
    </cfRule>
  </conditionalFormatting>
  <conditionalFormatting sqref="F29">
    <cfRule type="cellIs" dxfId="87" priority="31" stopIfTrue="1" operator="lessThan">
      <formula>0</formula>
    </cfRule>
    <cfRule type="cellIs" dxfId="86" priority="32" stopIfTrue="1" operator="greaterThanOrEqual">
      <formula>0</formula>
    </cfRule>
  </conditionalFormatting>
  <conditionalFormatting sqref="F31 F36">
    <cfRule type="cellIs" dxfId="85" priority="29" stopIfTrue="1" operator="lessThan">
      <formula>0</formula>
    </cfRule>
    <cfRule type="cellIs" dxfId="84" priority="30" stopIfTrue="1" operator="greaterThanOrEqual">
      <formula>0</formula>
    </cfRule>
  </conditionalFormatting>
  <conditionalFormatting sqref="F32">
    <cfRule type="cellIs" dxfId="83" priority="27" stopIfTrue="1" operator="lessThan">
      <formula>0</formula>
    </cfRule>
    <cfRule type="cellIs" dxfId="82" priority="28" stopIfTrue="1" operator="greaterThanOrEqual">
      <formula>0</formula>
    </cfRule>
  </conditionalFormatting>
  <conditionalFormatting sqref="F33">
    <cfRule type="cellIs" dxfId="81" priority="25" stopIfTrue="1" operator="lessThan">
      <formula>0</formula>
    </cfRule>
    <cfRule type="cellIs" dxfId="80" priority="26" stopIfTrue="1" operator="greaterThanOrEqual">
      <formula>0</formula>
    </cfRule>
  </conditionalFormatting>
  <conditionalFormatting sqref="F34:F35">
    <cfRule type="cellIs" dxfId="79" priority="23" stopIfTrue="1" operator="lessThan">
      <formula>0</formula>
    </cfRule>
    <cfRule type="cellIs" dxfId="78" priority="24" stopIfTrue="1" operator="greaterThanOrEqual">
      <formula>0</formula>
    </cfRule>
  </conditionalFormatting>
  <conditionalFormatting sqref="F38">
    <cfRule type="cellIs" dxfId="77" priority="21" stopIfTrue="1" operator="lessThan">
      <formula>0</formula>
    </cfRule>
    <cfRule type="cellIs" dxfId="76" priority="22" stopIfTrue="1" operator="greaterThanOrEqual">
      <formula>0</formula>
    </cfRule>
  </conditionalFormatting>
  <conditionalFormatting sqref="F39">
    <cfRule type="cellIs" dxfId="75" priority="19" stopIfTrue="1" operator="lessThan">
      <formula>0</formula>
    </cfRule>
    <cfRule type="cellIs" dxfId="74" priority="20" stopIfTrue="1" operator="greaterThanOrEqual">
      <formula>0</formula>
    </cfRule>
  </conditionalFormatting>
  <conditionalFormatting sqref="F41 F46">
    <cfRule type="cellIs" dxfId="73" priority="17" stopIfTrue="1" operator="lessThan">
      <formula>0</formula>
    </cfRule>
    <cfRule type="cellIs" dxfId="72" priority="18" stopIfTrue="1" operator="greaterThanOrEqual">
      <formula>0</formula>
    </cfRule>
  </conditionalFormatting>
  <conditionalFormatting sqref="F42">
    <cfRule type="cellIs" dxfId="71" priority="15" stopIfTrue="1" operator="lessThan">
      <formula>0</formula>
    </cfRule>
    <cfRule type="cellIs" dxfId="70" priority="16" stopIfTrue="1" operator="greaterThanOrEqual">
      <formula>0</formula>
    </cfRule>
  </conditionalFormatting>
  <conditionalFormatting sqref="F43">
    <cfRule type="cellIs" dxfId="69" priority="13" stopIfTrue="1" operator="lessThan">
      <formula>0</formula>
    </cfRule>
    <cfRule type="cellIs" dxfId="68" priority="14" stopIfTrue="1" operator="greaterThanOrEqual">
      <formula>0</formula>
    </cfRule>
  </conditionalFormatting>
  <conditionalFormatting sqref="F44:F45">
    <cfRule type="cellIs" dxfId="67" priority="11" stopIfTrue="1" operator="lessThan">
      <formula>0</formula>
    </cfRule>
    <cfRule type="cellIs" dxfId="66" priority="12" stopIfTrue="1" operator="greaterThanOrEqual">
      <formula>0</formula>
    </cfRule>
  </conditionalFormatting>
  <conditionalFormatting sqref="F48">
    <cfRule type="cellIs" dxfId="65" priority="9" stopIfTrue="1" operator="lessThan">
      <formula>0</formula>
    </cfRule>
    <cfRule type="cellIs" dxfId="64" priority="10" stopIfTrue="1" operator="greaterThanOrEqual">
      <formula>0</formula>
    </cfRule>
  </conditionalFormatting>
  <conditionalFormatting sqref="F49">
    <cfRule type="cellIs" dxfId="63" priority="7" stopIfTrue="1" operator="lessThan">
      <formula>0</formula>
    </cfRule>
    <cfRule type="cellIs" dxfId="62" priority="8" stopIfTrue="1" operator="greaterThanOrEqual">
      <formula>0</formula>
    </cfRule>
  </conditionalFormatting>
  <conditionalFormatting sqref="F51">
    <cfRule type="cellIs" dxfId="61" priority="5" stopIfTrue="1" operator="lessThan">
      <formula>0</formula>
    </cfRule>
    <cfRule type="cellIs" dxfId="60" priority="6" stopIfTrue="1" operator="greaterThanOrEqual">
      <formula>0</formula>
    </cfRule>
  </conditionalFormatting>
  <conditionalFormatting sqref="H59">
    <cfRule type="cellIs" dxfId="59" priority="3" stopIfTrue="1" operator="lessThan">
      <formula>0</formula>
    </cfRule>
    <cfRule type="cellIs" dxfId="58" priority="4" stopIfTrue="1" operator="greaterThanOrEqual">
      <formula>0</formula>
    </cfRule>
  </conditionalFormatting>
  <conditionalFormatting sqref="H60">
    <cfRule type="cellIs" dxfId="57" priority="1" stopIfTrue="1" operator="lessThan">
      <formula>0</formula>
    </cfRule>
    <cfRule type="cellIs" dxfId="5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1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 D9:E9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152400</xdr:colOff>
                <xdr:row>60</xdr:row>
                <xdr:rowOff>9525</xdr:rowOff>
              </from>
              <to>
                <xdr:col>6</xdr:col>
                <xdr:colOff>1400175</xdr:colOff>
                <xdr:row>89</xdr:row>
                <xdr:rowOff>66675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1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83" customWidth="1"/>
    <col min="2" max="2" width="9.28515625" style="83" customWidth="1"/>
    <col min="3" max="3" width="63.85546875" style="83" customWidth="1"/>
    <col min="4" max="7" width="28.7109375" style="83" customWidth="1"/>
    <col min="8" max="8" width="3.140625" style="83" customWidth="1"/>
    <col min="9" max="9" width="10.5703125" style="83" customWidth="1"/>
    <col min="10" max="16384" width="11.5703125" style="83"/>
  </cols>
  <sheetData>
    <row r="1" spans="2:10" ht="14.25" customHeight="1"/>
    <row r="2" spans="2:10" ht="7.5" customHeight="1" thickBot="1">
      <c r="B2" s="117"/>
      <c r="C2" s="117"/>
      <c r="D2" s="117"/>
      <c r="E2" s="117"/>
      <c r="F2" s="117"/>
      <c r="G2" s="117"/>
    </row>
    <row r="3" spans="2:10" ht="21" customHeight="1" thickBot="1">
      <c r="B3" s="689" t="s">
        <v>75</v>
      </c>
      <c r="C3" s="690"/>
      <c r="D3" s="690"/>
      <c r="E3" s="690"/>
      <c r="F3" s="690"/>
      <c r="G3" s="691"/>
    </row>
    <row r="4" spans="2:10" ht="14.25" customHeight="1">
      <c r="B4" s="5"/>
      <c r="C4" s="118" t="s">
        <v>8</v>
      </c>
      <c r="D4" s="7" t="s">
        <v>9</v>
      </c>
      <c r="E4" s="7" t="s">
        <v>10</v>
      </c>
      <c r="F4" s="8" t="s">
        <v>11</v>
      </c>
      <c r="G4" s="9" t="s">
        <v>11</v>
      </c>
    </row>
    <row r="5" spans="2:10" ht="14.25">
      <c r="B5" s="10"/>
      <c r="C5" s="119" t="s">
        <v>12</v>
      </c>
      <c r="D5" s="12" t="s">
        <v>76</v>
      </c>
      <c r="E5" s="12" t="s">
        <v>77</v>
      </c>
      <c r="F5" s="13" t="s">
        <v>15</v>
      </c>
      <c r="G5" s="14" t="s">
        <v>15</v>
      </c>
    </row>
    <row r="6" spans="2:10" ht="15" thickBot="1">
      <c r="B6" s="120"/>
      <c r="C6" s="121"/>
      <c r="D6" s="122">
        <v>2022</v>
      </c>
      <c r="E6" s="122">
        <v>2022</v>
      </c>
      <c r="F6" s="123" t="s">
        <v>16</v>
      </c>
      <c r="G6" s="124" t="s">
        <v>17</v>
      </c>
    </row>
    <row r="7" spans="2:10" ht="20.100000000000001" customHeight="1" thickBot="1">
      <c r="B7" s="52"/>
      <c r="C7" s="72" t="s">
        <v>78</v>
      </c>
      <c r="D7" s="125"/>
      <c r="E7" s="125"/>
      <c r="F7" s="126"/>
      <c r="G7" s="127"/>
    </row>
    <row r="8" spans="2:10" ht="20.100000000000001" customHeight="1">
      <c r="B8" s="128" t="s">
        <v>19</v>
      </c>
      <c r="C8" s="129" t="s">
        <v>79</v>
      </c>
      <c r="D8" s="130">
        <v>33.75</v>
      </c>
      <c r="E8" s="130">
        <v>32.5</v>
      </c>
      <c r="F8" s="131">
        <v>-1.25</v>
      </c>
      <c r="G8" s="27">
        <v>-3.7037037037037095</v>
      </c>
      <c r="J8" s="92"/>
    </row>
    <row r="9" spans="2:10" ht="20.100000000000001" customHeight="1">
      <c r="B9" s="128" t="s">
        <v>19</v>
      </c>
      <c r="C9" s="129" t="s">
        <v>80</v>
      </c>
      <c r="D9" s="130">
        <v>65.727499999999992</v>
      </c>
      <c r="E9" s="130">
        <v>66.206249999999997</v>
      </c>
      <c r="F9" s="131">
        <v>0.47875000000000512</v>
      </c>
      <c r="G9" s="27">
        <v>0.72838613974364819</v>
      </c>
      <c r="J9" s="92"/>
    </row>
    <row r="10" spans="2:10" ht="20.100000000000001" customHeight="1">
      <c r="B10" s="128" t="s">
        <v>19</v>
      </c>
      <c r="C10" s="129" t="s">
        <v>81</v>
      </c>
      <c r="D10" s="130">
        <v>38.068646271528117</v>
      </c>
      <c r="E10" s="130">
        <v>34.656079190331099</v>
      </c>
      <c r="F10" s="131">
        <v>-3.4125670811970181</v>
      </c>
      <c r="G10" s="27">
        <v>-8.9642459489012793</v>
      </c>
      <c r="J10" s="92"/>
    </row>
    <row r="11" spans="2:10" ht="20.100000000000001" customHeight="1">
      <c r="B11" s="128" t="s">
        <v>19</v>
      </c>
      <c r="C11" s="129" t="s">
        <v>82</v>
      </c>
      <c r="D11" s="130">
        <v>57.449135999999996</v>
      </c>
      <c r="E11" s="130">
        <v>56.142502000000007</v>
      </c>
      <c r="F11" s="131">
        <v>-1.3066339999999883</v>
      </c>
      <c r="G11" s="27">
        <v>-2.2744188876922209</v>
      </c>
      <c r="J11" s="92"/>
    </row>
    <row r="12" spans="2:10" ht="20.100000000000001" customHeight="1">
      <c r="B12" s="128" t="s">
        <v>19</v>
      </c>
      <c r="C12" s="129" t="s">
        <v>83</v>
      </c>
      <c r="D12" s="130">
        <v>75</v>
      </c>
      <c r="E12" s="130">
        <v>75</v>
      </c>
      <c r="F12" s="131">
        <v>0</v>
      </c>
      <c r="G12" s="27">
        <v>0</v>
      </c>
      <c r="J12" s="92"/>
    </row>
    <row r="13" spans="2:10" ht="20.100000000000001" customHeight="1">
      <c r="B13" s="128" t="s">
        <v>19</v>
      </c>
      <c r="C13" s="129" t="s">
        <v>84</v>
      </c>
      <c r="D13" s="130">
        <v>73.420183526908417</v>
      </c>
      <c r="E13" s="130">
        <v>73.420183526908417</v>
      </c>
      <c r="F13" s="131">
        <v>0</v>
      </c>
      <c r="G13" s="27">
        <v>0</v>
      </c>
      <c r="J13" s="92"/>
    </row>
    <row r="14" spans="2:10" ht="20.100000000000001" customHeight="1">
      <c r="B14" s="128" t="s">
        <v>19</v>
      </c>
      <c r="C14" s="129" t="s">
        <v>85</v>
      </c>
      <c r="D14" s="130">
        <v>107.86408839779006</v>
      </c>
      <c r="E14" s="130">
        <v>111.68287292817678</v>
      </c>
      <c r="F14" s="131">
        <v>3.8187845303867221</v>
      </c>
      <c r="G14" s="27">
        <v>3.5403669442822405</v>
      </c>
      <c r="J14" s="92"/>
    </row>
    <row r="15" spans="2:10" ht="20.100000000000001" customHeight="1">
      <c r="B15" s="128" t="s">
        <v>19</v>
      </c>
      <c r="C15" s="129" t="s">
        <v>86</v>
      </c>
      <c r="D15" s="130">
        <v>144.19954495702774</v>
      </c>
      <c r="E15" s="130">
        <v>141.73939111592858</v>
      </c>
      <c r="F15" s="131">
        <v>-2.4601538410991566</v>
      </c>
      <c r="G15" s="27">
        <v>-1.7060760086533406</v>
      </c>
      <c r="J15" s="92"/>
    </row>
    <row r="16" spans="2:10" ht="20.100000000000001" customHeight="1">
      <c r="B16" s="128" t="s">
        <v>19</v>
      </c>
      <c r="C16" s="129" t="s">
        <v>87</v>
      </c>
      <c r="D16" s="130">
        <v>54.389745466833382</v>
      </c>
      <c r="E16" s="130">
        <v>57.380784030236825</v>
      </c>
      <c r="F16" s="131">
        <v>2.9910385634034427</v>
      </c>
      <c r="G16" s="27">
        <v>5.4992692790359996</v>
      </c>
      <c r="J16" s="92"/>
    </row>
    <row r="17" spans="2:10" ht="20.100000000000001" customHeight="1">
      <c r="B17" s="128" t="s">
        <v>19</v>
      </c>
      <c r="C17" s="129" t="s">
        <v>88</v>
      </c>
      <c r="D17" s="130">
        <v>84.53758128224851</v>
      </c>
      <c r="E17" s="130">
        <v>91.27476490002384</v>
      </c>
      <c r="F17" s="131">
        <v>6.7371836177753295</v>
      </c>
      <c r="G17" s="27">
        <v>7.9694539583308597</v>
      </c>
      <c r="J17" s="92"/>
    </row>
    <row r="18" spans="2:10" ht="20.100000000000001" customHeight="1">
      <c r="B18" s="128" t="s">
        <v>19</v>
      </c>
      <c r="C18" s="129" t="s">
        <v>89</v>
      </c>
      <c r="D18" s="130">
        <v>76.205666854139167</v>
      </c>
      <c r="E18" s="130">
        <v>89.973172682854425</v>
      </c>
      <c r="F18" s="131">
        <v>13.767505828715258</v>
      </c>
      <c r="G18" s="27">
        <v>18.066249397261799</v>
      </c>
      <c r="J18" s="92"/>
    </row>
    <row r="19" spans="2:10" ht="20.100000000000001" customHeight="1">
      <c r="B19" s="128" t="s">
        <v>19</v>
      </c>
      <c r="C19" s="129" t="s">
        <v>90</v>
      </c>
      <c r="D19" s="130">
        <v>82.164029810548215</v>
      </c>
      <c r="E19" s="130">
        <v>99.931528052743857</v>
      </c>
      <c r="F19" s="131">
        <v>17.767498242195643</v>
      </c>
      <c r="G19" s="27">
        <v>21.624424073604345</v>
      </c>
      <c r="J19" s="92"/>
    </row>
    <row r="20" spans="2:10" ht="20.100000000000001" customHeight="1">
      <c r="B20" s="128" t="s">
        <v>19</v>
      </c>
      <c r="C20" s="129" t="s">
        <v>91</v>
      </c>
      <c r="D20" s="130">
        <v>81.034149892191607</v>
      </c>
      <c r="E20" s="130">
        <v>99.310566738538938</v>
      </c>
      <c r="F20" s="131">
        <v>18.276416846347331</v>
      </c>
      <c r="G20" s="27">
        <v>22.553968753497642</v>
      </c>
      <c r="J20" s="92"/>
    </row>
    <row r="21" spans="2:10" ht="20.100000000000001" customHeight="1">
      <c r="B21" s="128" t="s">
        <v>19</v>
      </c>
      <c r="C21" s="129" t="s">
        <v>92</v>
      </c>
      <c r="D21" s="130">
        <v>492.32</v>
      </c>
      <c r="E21" s="130">
        <v>492.32</v>
      </c>
      <c r="F21" s="131">
        <v>0</v>
      </c>
      <c r="G21" s="27">
        <v>0</v>
      </c>
      <c r="J21" s="92"/>
    </row>
    <row r="22" spans="2:10" ht="20.100000000000001" customHeight="1">
      <c r="B22" s="128" t="s">
        <v>19</v>
      </c>
      <c r="C22" s="129" t="s">
        <v>93</v>
      </c>
      <c r="D22" s="130">
        <v>222.34432826704037</v>
      </c>
      <c r="E22" s="130">
        <v>222.34432826704037</v>
      </c>
      <c r="F22" s="131">
        <v>0</v>
      </c>
      <c r="G22" s="27">
        <v>0</v>
      </c>
      <c r="J22" s="92"/>
    </row>
    <row r="23" spans="2:10" ht="20.100000000000001" customHeight="1">
      <c r="B23" s="128" t="s">
        <v>19</v>
      </c>
      <c r="C23" s="129" t="s">
        <v>94</v>
      </c>
      <c r="D23" s="130">
        <v>132.85</v>
      </c>
      <c r="E23" s="130">
        <v>132.85</v>
      </c>
      <c r="F23" s="131">
        <v>0</v>
      </c>
      <c r="G23" s="27">
        <v>0</v>
      </c>
      <c r="J23" s="92"/>
    </row>
    <row r="24" spans="2:10" ht="20.100000000000001" customHeight="1" thickBot="1">
      <c r="B24" s="128" t="s">
        <v>19</v>
      </c>
      <c r="C24" s="129" t="s">
        <v>95</v>
      </c>
      <c r="D24" s="130">
        <v>77.5</v>
      </c>
      <c r="E24" s="130">
        <v>82.5</v>
      </c>
      <c r="F24" s="131">
        <v>5</v>
      </c>
      <c r="G24" s="27">
        <v>6.4516129032258078</v>
      </c>
      <c r="J24" s="92"/>
    </row>
    <row r="25" spans="2:10" ht="20.100000000000001" customHeight="1" thickBot="1">
      <c r="B25" s="52"/>
      <c r="C25" s="72" t="s">
        <v>96</v>
      </c>
      <c r="D25" s="132"/>
      <c r="E25" s="132"/>
      <c r="F25" s="133"/>
      <c r="G25" s="134"/>
    </row>
    <row r="26" spans="2:10" ht="20.100000000000001" customHeight="1">
      <c r="B26" s="135" t="s">
        <v>19</v>
      </c>
      <c r="C26" s="136" t="s">
        <v>97</v>
      </c>
      <c r="D26" s="137">
        <v>73.512904331500152</v>
      </c>
      <c r="E26" s="137">
        <v>80.388316034618668</v>
      </c>
      <c r="F26" s="131">
        <v>6.875411703118516</v>
      </c>
      <c r="G26" s="27">
        <v>9.3526595985303942</v>
      </c>
    </row>
    <row r="27" spans="2:10" ht="20.100000000000001" customHeight="1">
      <c r="B27" s="138" t="s">
        <v>19</v>
      </c>
      <c r="C27" s="139" t="s">
        <v>98</v>
      </c>
      <c r="D27" s="130">
        <v>119.90606859303206</v>
      </c>
      <c r="E27" s="130">
        <v>136.39306220100642</v>
      </c>
      <c r="F27" s="131">
        <v>16.486993607974355</v>
      </c>
      <c r="G27" s="27">
        <v>13.749924254402956</v>
      </c>
    </row>
    <row r="28" spans="2:10" ht="20.100000000000001" customHeight="1">
      <c r="B28" s="138" t="s">
        <v>19</v>
      </c>
      <c r="C28" s="139" t="s">
        <v>99</v>
      </c>
      <c r="D28" s="130">
        <v>53.838739134512387</v>
      </c>
      <c r="E28" s="130">
        <v>53.055774935707902</v>
      </c>
      <c r="F28" s="131">
        <v>-0.78296419880448553</v>
      </c>
      <c r="G28" s="27">
        <v>-1.4542766256993929</v>
      </c>
    </row>
    <row r="29" spans="2:10" ht="20.100000000000001" customHeight="1">
      <c r="B29" s="138" t="s">
        <v>19</v>
      </c>
      <c r="C29" s="139" t="s">
        <v>100</v>
      </c>
      <c r="D29" s="130">
        <v>33.5</v>
      </c>
      <c r="E29" s="130">
        <v>33.5</v>
      </c>
      <c r="F29" s="131">
        <v>0</v>
      </c>
      <c r="G29" s="27">
        <v>0</v>
      </c>
    </row>
    <row r="30" spans="2:10" ht="20.100000000000001" customHeight="1">
      <c r="B30" s="138" t="s">
        <v>19</v>
      </c>
      <c r="C30" s="139" t="s">
        <v>101</v>
      </c>
      <c r="D30" s="130">
        <v>41.518535625625745</v>
      </c>
      <c r="E30" s="130">
        <v>48.030637157208105</v>
      </c>
      <c r="F30" s="131">
        <v>6.5121015315823598</v>
      </c>
      <c r="G30" s="27">
        <v>15.684805433173821</v>
      </c>
    </row>
    <row r="31" spans="2:10" ht="20.100000000000001" customHeight="1">
      <c r="B31" s="138" t="s">
        <v>19</v>
      </c>
      <c r="C31" s="139" t="s">
        <v>102</v>
      </c>
      <c r="D31" s="130">
        <v>24.293447259140446</v>
      </c>
      <c r="E31" s="130">
        <v>20.919464973680704</v>
      </c>
      <c r="F31" s="131">
        <v>-3.3739822854597428</v>
      </c>
      <c r="G31" s="27">
        <v>-13.888445923170806</v>
      </c>
    </row>
    <row r="32" spans="2:10" ht="20.100000000000001" customHeight="1">
      <c r="B32" s="138" t="s">
        <v>19</v>
      </c>
      <c r="C32" s="139" t="s">
        <v>103</v>
      </c>
      <c r="D32" s="130">
        <v>162.60838894741175</v>
      </c>
      <c r="E32" s="130">
        <v>162.51049762455281</v>
      </c>
      <c r="F32" s="131">
        <v>-9.7891322858941976E-2</v>
      </c>
      <c r="G32" s="27">
        <v>-6.0200659690806901E-2</v>
      </c>
    </row>
    <row r="33" spans="2:10" ht="20.100000000000001" customHeight="1">
      <c r="B33" s="138" t="s">
        <v>19</v>
      </c>
      <c r="C33" s="139" t="s">
        <v>104</v>
      </c>
      <c r="D33" s="130">
        <v>33.696602705253227</v>
      </c>
      <c r="E33" s="130">
        <v>32.893048128342251</v>
      </c>
      <c r="F33" s="131">
        <v>-0.80355457691097598</v>
      </c>
      <c r="G33" s="27">
        <v>-2.384675345285487</v>
      </c>
    </row>
    <row r="34" spans="2:10" ht="20.100000000000001" customHeight="1">
      <c r="B34" s="138" t="s">
        <v>19</v>
      </c>
      <c r="C34" s="139" t="s">
        <v>105</v>
      </c>
      <c r="D34" s="130">
        <v>268.28458073737573</v>
      </c>
      <c r="E34" s="130">
        <v>258.37514009846541</v>
      </c>
      <c r="F34" s="131">
        <v>-9.9094406389103256</v>
      </c>
      <c r="G34" s="27">
        <v>-3.6936303277938549</v>
      </c>
    </row>
    <row r="35" spans="2:10" ht="20.100000000000001" customHeight="1">
      <c r="B35" s="138" t="s">
        <v>19</v>
      </c>
      <c r="C35" s="139" t="s">
        <v>106</v>
      </c>
      <c r="D35" s="130">
        <v>27.433668916528539</v>
      </c>
      <c r="E35" s="130">
        <v>29.530146565036461</v>
      </c>
      <c r="F35" s="131">
        <v>2.0964776485079213</v>
      </c>
      <c r="G35" s="27">
        <v>7.6419878612911845</v>
      </c>
    </row>
    <row r="36" spans="2:10" ht="20.100000000000001" customHeight="1">
      <c r="B36" s="138" t="s">
        <v>19</v>
      </c>
      <c r="C36" s="139" t="s">
        <v>107</v>
      </c>
      <c r="D36" s="130">
        <v>31.850564079590875</v>
      </c>
      <c r="E36" s="130">
        <v>33.388752899662975</v>
      </c>
      <c r="F36" s="131">
        <v>1.5381888200721008</v>
      </c>
      <c r="G36" s="27">
        <v>4.8293927109998691</v>
      </c>
    </row>
    <row r="37" spans="2:10" ht="20.100000000000001" customHeight="1">
      <c r="B37" s="138" t="s">
        <v>19</v>
      </c>
      <c r="C37" s="139" t="s">
        <v>108</v>
      </c>
      <c r="D37" s="130">
        <v>91.10317509365278</v>
      </c>
      <c r="E37" s="130">
        <v>91.10317509365278</v>
      </c>
      <c r="F37" s="131">
        <v>0</v>
      </c>
      <c r="G37" s="27">
        <v>0</v>
      </c>
    </row>
    <row r="38" spans="2:10" ht="20.100000000000001" customHeight="1">
      <c r="B38" s="138" t="s">
        <v>19</v>
      </c>
      <c r="C38" s="139" t="s">
        <v>109</v>
      </c>
      <c r="D38" s="130">
        <v>89.050940507213198</v>
      </c>
      <c r="E38" s="130">
        <v>93.694243827172642</v>
      </c>
      <c r="F38" s="131">
        <v>4.6433033199594433</v>
      </c>
      <c r="G38" s="27">
        <v>5.2142103087427074</v>
      </c>
    </row>
    <row r="39" spans="2:10" ht="20.100000000000001" customHeight="1">
      <c r="B39" s="138" t="s">
        <v>19</v>
      </c>
      <c r="C39" s="139" t="s">
        <v>110</v>
      </c>
      <c r="D39" s="130">
        <v>36.887252875483398</v>
      </c>
      <c r="E39" s="130">
        <v>36.887658148470436</v>
      </c>
      <c r="F39" s="131">
        <v>4.0527298703807446E-4</v>
      </c>
      <c r="G39" s="27">
        <v>1.0986803175825344E-3</v>
      </c>
    </row>
    <row r="40" spans="2:10" ht="20.100000000000001" customHeight="1">
      <c r="B40" s="138" t="s">
        <v>19</v>
      </c>
      <c r="C40" s="139" t="s">
        <v>111</v>
      </c>
      <c r="D40" s="130">
        <v>27.205862423362014</v>
      </c>
      <c r="E40" s="130">
        <v>30.156435197624226</v>
      </c>
      <c r="F40" s="131">
        <v>2.9505727742622128</v>
      </c>
      <c r="G40" s="27">
        <v>10.845356520396578</v>
      </c>
    </row>
    <row r="41" spans="2:10" ht="20.100000000000001" customHeight="1">
      <c r="B41" s="138" t="s">
        <v>19</v>
      </c>
      <c r="C41" s="139" t="s">
        <v>112</v>
      </c>
      <c r="D41" s="130">
        <v>83.34443270176638</v>
      </c>
      <c r="E41" s="130">
        <v>81.938439042812547</v>
      </c>
      <c r="F41" s="131">
        <v>-1.4059936589538324</v>
      </c>
      <c r="G41" s="27">
        <v>-1.6869676994322305</v>
      </c>
    </row>
    <row r="42" spans="2:10" ht="20.100000000000001" customHeight="1">
      <c r="B42" s="138" t="s">
        <v>19</v>
      </c>
      <c r="C42" s="139" t="s">
        <v>113</v>
      </c>
      <c r="D42" s="130">
        <v>76.226684164813648</v>
      </c>
      <c r="E42" s="130">
        <v>76.226684164813648</v>
      </c>
      <c r="F42" s="131">
        <v>0</v>
      </c>
      <c r="G42" s="27">
        <v>0</v>
      </c>
    </row>
    <row r="43" spans="2:10" ht="20.100000000000001" customHeight="1">
      <c r="B43" s="138" t="s">
        <v>19</v>
      </c>
      <c r="C43" s="139" t="s">
        <v>114</v>
      </c>
      <c r="D43" s="130">
        <v>78.770108470531838</v>
      </c>
      <c r="E43" s="130">
        <v>81.385189722185061</v>
      </c>
      <c r="F43" s="131">
        <v>2.6150812516532227</v>
      </c>
      <c r="G43" s="27">
        <v>3.319890377745935</v>
      </c>
    </row>
    <row r="44" spans="2:10" ht="20.100000000000001" customHeight="1">
      <c r="B44" s="138" t="s">
        <v>19</v>
      </c>
      <c r="C44" s="139" t="s">
        <v>115</v>
      </c>
      <c r="D44" s="130">
        <v>21.277425015337762</v>
      </c>
      <c r="E44" s="130">
        <v>19.138712507668881</v>
      </c>
      <c r="F44" s="131">
        <v>-2.1387125076688811</v>
      </c>
      <c r="G44" s="27">
        <v>-10.051557019363003</v>
      </c>
    </row>
    <row r="45" spans="2:10" ht="20.100000000000001" customHeight="1" thickBot="1">
      <c r="B45" s="140" t="s">
        <v>19</v>
      </c>
      <c r="C45" s="141" t="s">
        <v>116</v>
      </c>
      <c r="D45" s="142">
        <v>39.7253089565884</v>
      </c>
      <c r="E45" s="142">
        <v>39.808452003214661</v>
      </c>
      <c r="F45" s="143">
        <v>8.3143046626261707E-2</v>
      </c>
      <c r="G45" s="33">
        <v>0.20929490244398608</v>
      </c>
    </row>
    <row r="46" spans="2:10" ht="15" customHeight="1">
      <c r="B46" s="144" t="s">
        <v>117</v>
      </c>
      <c r="C46" s="89"/>
      <c r="F46" s="89"/>
      <c r="G46" s="89"/>
      <c r="J46" s="145"/>
    </row>
    <row r="47" spans="2:10" ht="48.75" customHeight="1">
      <c r="B47" s="694" t="s">
        <v>118</v>
      </c>
      <c r="C47" s="694"/>
      <c r="D47" s="694"/>
      <c r="E47" s="694"/>
      <c r="F47" s="694"/>
      <c r="G47" s="694"/>
    </row>
    <row r="48" spans="2:10" ht="14.25">
      <c r="B48" s="114" t="s">
        <v>119</v>
      </c>
      <c r="D48" s="146"/>
      <c r="E48" s="146"/>
      <c r="F48" s="89"/>
      <c r="G48" s="89"/>
    </row>
    <row r="49" spans="2:9" ht="14.25">
      <c r="B49" s="114"/>
      <c r="D49" s="146"/>
      <c r="E49" s="146"/>
      <c r="F49" s="89"/>
      <c r="G49" s="89"/>
    </row>
    <row r="50" spans="2:9" ht="27" customHeight="1">
      <c r="B50" s="695"/>
      <c r="C50" s="695"/>
      <c r="D50" s="695"/>
      <c r="E50" s="695"/>
      <c r="F50" s="695"/>
      <c r="G50" s="695"/>
    </row>
    <row r="51" spans="2:9" s="89" customFormat="1" ht="45" customHeight="1">
      <c r="B51" s="147"/>
      <c r="C51" s="147"/>
      <c r="D51" s="147"/>
      <c r="E51" s="147"/>
      <c r="F51" s="147"/>
      <c r="G51" s="147"/>
    </row>
    <row r="52" spans="2:9" ht="47.25" customHeight="1">
      <c r="B52" s="696" t="s">
        <v>74</v>
      </c>
      <c r="C52" s="696"/>
      <c r="D52" s="696"/>
      <c r="E52" s="696"/>
      <c r="F52" s="696"/>
      <c r="G52" s="696"/>
    </row>
    <row r="53" spans="2:9" ht="51" customHeight="1">
      <c r="I53" s="148"/>
    </row>
    <row r="54" spans="2:9" ht="18.75" customHeight="1">
      <c r="I54" s="148"/>
    </row>
    <row r="55" spans="2:9" ht="18.75" customHeight="1">
      <c r="I55" s="148"/>
    </row>
    <row r="56" spans="2:9" ht="13.5" customHeight="1">
      <c r="I56" s="148"/>
    </row>
    <row r="57" spans="2:9" ht="15" customHeight="1">
      <c r="B57" s="149"/>
      <c r="C57" s="150"/>
      <c r="D57" s="151"/>
      <c r="E57" s="151"/>
      <c r="F57" s="149"/>
      <c r="G57" s="149"/>
    </row>
    <row r="58" spans="2:9" ht="11.25" customHeight="1">
      <c r="B58" s="149"/>
      <c r="C58" s="150"/>
      <c r="D58" s="149"/>
      <c r="E58" s="149"/>
      <c r="F58" s="149"/>
      <c r="G58" s="149"/>
    </row>
    <row r="59" spans="2:9" ht="13.5" customHeight="1">
      <c r="B59" s="149"/>
      <c r="C59" s="149"/>
      <c r="D59" s="152"/>
      <c r="E59" s="152"/>
      <c r="F59" s="153"/>
      <c r="G59" s="153"/>
    </row>
    <row r="60" spans="2:9" ht="6" customHeight="1">
      <c r="B60" s="154"/>
      <c r="C60" s="155"/>
      <c r="D60" s="156"/>
      <c r="E60" s="156"/>
      <c r="F60" s="157"/>
      <c r="G60" s="156"/>
    </row>
    <row r="61" spans="2:9" ht="15" customHeight="1">
      <c r="B61" s="154"/>
      <c r="C61" s="155"/>
      <c r="D61" s="156"/>
      <c r="E61" s="156"/>
      <c r="F61" s="157"/>
      <c r="G61" s="156"/>
    </row>
    <row r="62" spans="2:9" ht="15" customHeight="1">
      <c r="B62" s="154"/>
      <c r="C62" s="155"/>
      <c r="D62" s="156"/>
      <c r="E62" s="156"/>
      <c r="F62" s="157"/>
      <c r="G62" s="156"/>
    </row>
    <row r="63" spans="2:9" ht="15" customHeight="1">
      <c r="B63" s="154"/>
      <c r="C63" s="155"/>
      <c r="D63" s="156"/>
      <c r="E63" s="156"/>
      <c r="F63" s="157"/>
      <c r="G63" s="158"/>
    </row>
    <row r="64" spans="2:9" ht="15" customHeight="1">
      <c r="B64" s="154"/>
      <c r="C64" s="159"/>
      <c r="D64" s="156"/>
      <c r="E64" s="156"/>
      <c r="F64" s="157"/>
      <c r="G64" s="158"/>
      <c r="I64" s="160"/>
    </row>
    <row r="65" spans="2:11" ht="15" customHeight="1">
      <c r="B65" s="154"/>
      <c r="C65" s="159"/>
      <c r="D65" s="156"/>
      <c r="E65" s="156"/>
      <c r="F65" s="157"/>
      <c r="G65" s="158"/>
      <c r="H65" s="160"/>
      <c r="I65" s="161"/>
    </row>
    <row r="66" spans="2:11" ht="15" customHeight="1">
      <c r="B66" s="162"/>
      <c r="C66" s="159"/>
      <c r="D66" s="156"/>
      <c r="E66" s="156"/>
      <c r="F66" s="157"/>
      <c r="G66" s="158"/>
      <c r="H66" s="160"/>
      <c r="I66" s="161"/>
      <c r="J66" s="92"/>
    </row>
    <row r="67" spans="2:11" ht="15" customHeight="1">
      <c r="B67" s="154"/>
      <c r="C67" s="159"/>
      <c r="D67" s="156"/>
      <c r="E67" s="156"/>
      <c r="F67" s="157"/>
      <c r="G67" s="156"/>
      <c r="H67" s="161"/>
      <c r="K67" s="116"/>
    </row>
    <row r="68" spans="2:11" ht="15" customHeight="1">
      <c r="B68" s="154"/>
      <c r="C68" s="159"/>
      <c r="D68" s="156"/>
      <c r="E68" s="156"/>
      <c r="F68" s="157"/>
      <c r="G68" s="156"/>
      <c r="H68" s="160"/>
    </row>
    <row r="69" spans="2:11" ht="15" customHeight="1">
      <c r="B69" s="154"/>
      <c r="C69" s="159"/>
      <c r="D69" s="156"/>
      <c r="E69" s="156"/>
      <c r="F69" s="157"/>
      <c r="H69" s="104"/>
      <c r="I69" s="161"/>
    </row>
    <row r="70" spans="2:11" ht="15" customHeight="1">
      <c r="B70" s="154"/>
      <c r="C70" s="163"/>
      <c r="D70" s="156"/>
      <c r="E70" s="156"/>
      <c r="F70" s="157"/>
      <c r="I70" s="161"/>
    </row>
    <row r="71" spans="2:11" ht="15" customHeight="1">
      <c r="B71" s="154"/>
      <c r="C71" s="164"/>
      <c r="D71" s="156"/>
      <c r="E71" s="156"/>
      <c r="F71" s="157"/>
      <c r="G71" s="116" t="s">
        <v>2</v>
      </c>
    </row>
    <row r="72" spans="2:11" ht="15" customHeight="1">
      <c r="B72" s="154"/>
      <c r="C72" s="159"/>
      <c r="D72" s="165"/>
      <c r="E72" s="165"/>
      <c r="F72" s="157"/>
    </row>
    <row r="73" spans="2:11" ht="15" customHeight="1">
      <c r="B73" s="154"/>
      <c r="C73" s="166"/>
      <c r="D73" s="156"/>
      <c r="E73" s="156"/>
      <c r="F73" s="157"/>
      <c r="H73" s="161"/>
    </row>
    <row r="74" spans="2:11" ht="15" customHeight="1">
      <c r="B74" s="167"/>
      <c r="C74" s="166"/>
      <c r="D74" s="168"/>
      <c r="E74" s="168"/>
      <c r="F74" s="157"/>
    </row>
    <row r="75" spans="2:11" ht="15" customHeight="1">
      <c r="B75" s="167"/>
      <c r="C75" s="166"/>
      <c r="D75" s="156"/>
      <c r="E75" s="156"/>
      <c r="F75" s="157"/>
    </row>
    <row r="76" spans="2:11" ht="15" customHeight="1">
      <c r="B76" s="167"/>
      <c r="C76" s="166"/>
      <c r="D76" s="168"/>
      <c r="E76" s="168"/>
      <c r="F76" s="168"/>
    </row>
    <row r="77" spans="2:11" ht="12" customHeight="1">
      <c r="B77" s="166"/>
      <c r="C77" s="169"/>
      <c r="D77" s="169"/>
      <c r="E77" s="169"/>
      <c r="F77" s="169"/>
    </row>
    <row r="78" spans="2:11" ht="15" customHeight="1">
      <c r="B78" s="170"/>
      <c r="C78" s="169"/>
      <c r="D78" s="169"/>
      <c r="E78" s="169"/>
      <c r="F78" s="169"/>
      <c r="G78" s="169"/>
    </row>
    <row r="79" spans="2:11" ht="13.5" customHeight="1">
      <c r="B79" s="170"/>
      <c r="C79" s="171"/>
      <c r="D79" s="171"/>
      <c r="E79" s="171"/>
      <c r="F79" s="171"/>
      <c r="G79" s="171"/>
      <c r="H79" s="104"/>
    </row>
    <row r="80" spans="2:11">
      <c r="B80" s="172"/>
    </row>
    <row r="81" spans="2:3" ht="11.25" customHeight="1">
      <c r="B81" s="173"/>
      <c r="C81" s="173"/>
    </row>
  </sheetData>
  <mergeCells count="4">
    <mergeCell ref="B3:G3"/>
    <mergeCell ref="B47:G47"/>
    <mergeCell ref="B50:G50"/>
    <mergeCell ref="B52:G52"/>
  </mergeCells>
  <conditionalFormatting sqref="G60:G68 F8 F17:G22 F26:F32 F34:F45 F9:G14 G7:G8 G15:G16 G23:G25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K67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33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15:G16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23:G24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G26:G45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G26:G45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="90" zoomScaleNormal="90" zoomScaleSheetLayoutView="100" zoomScalePageLayoutView="75" workbookViewId="0"/>
  </sheetViews>
  <sheetFormatPr baseColWidth="10" defaultColWidth="11.5703125" defaultRowHeight="10.5"/>
  <cols>
    <col min="1" max="1" width="1.85546875" style="115" customWidth="1"/>
    <col min="2" max="2" width="5.28515625" style="115" customWidth="1"/>
    <col min="3" max="3" width="71.5703125" style="115" customWidth="1"/>
    <col min="4" max="7" width="23.7109375" style="115" customWidth="1"/>
    <col min="8" max="8" width="10.5703125" style="115" customWidth="1"/>
    <col min="9" max="16384" width="11.5703125" style="115"/>
  </cols>
  <sheetData>
    <row r="1" spans="1:9" ht="10.5" customHeight="1">
      <c r="G1" s="2"/>
    </row>
    <row r="2" spans="1:9" ht="15.6" customHeight="1">
      <c r="B2" s="688" t="s">
        <v>120</v>
      </c>
      <c r="C2" s="688"/>
      <c r="D2" s="688"/>
      <c r="E2" s="688"/>
      <c r="F2" s="688"/>
      <c r="G2" s="688"/>
    </row>
    <row r="3" spans="1:9" ht="15.6" customHeight="1" thickBot="1">
      <c r="B3" s="4"/>
      <c r="C3" s="4"/>
      <c r="D3" s="4"/>
      <c r="E3" s="4"/>
      <c r="F3" s="4"/>
      <c r="G3" s="4"/>
    </row>
    <row r="4" spans="1:9" ht="16.5" customHeight="1" thickBot="1">
      <c r="A4" s="174"/>
      <c r="B4" s="689" t="s">
        <v>121</v>
      </c>
      <c r="C4" s="690"/>
      <c r="D4" s="690"/>
      <c r="E4" s="690"/>
      <c r="F4" s="690"/>
      <c r="G4" s="691"/>
    </row>
    <row r="5" spans="1:9" ht="20.100000000000001" customHeight="1">
      <c r="B5" s="175"/>
      <c r="C5" s="118" t="s">
        <v>122</v>
      </c>
      <c r="D5" s="176" t="s">
        <v>9</v>
      </c>
      <c r="E5" s="176" t="s">
        <v>10</v>
      </c>
      <c r="F5" s="8" t="s">
        <v>11</v>
      </c>
      <c r="G5" s="9" t="s">
        <v>11</v>
      </c>
    </row>
    <row r="6" spans="1:9" ht="20.100000000000001" customHeight="1">
      <c r="B6" s="177"/>
      <c r="C6" s="119" t="s">
        <v>12</v>
      </c>
      <c r="D6" s="12" t="s">
        <v>13</v>
      </c>
      <c r="E6" s="12" t="s">
        <v>14</v>
      </c>
      <c r="F6" s="13" t="s">
        <v>15</v>
      </c>
      <c r="G6" s="14" t="s">
        <v>15</v>
      </c>
    </row>
    <row r="7" spans="1:9" ht="20.100000000000001" customHeight="1" thickBot="1">
      <c r="B7" s="178"/>
      <c r="C7" s="121"/>
      <c r="D7" s="179" t="s">
        <v>0</v>
      </c>
      <c r="E7" s="179" t="s">
        <v>0</v>
      </c>
      <c r="F7" s="123" t="s">
        <v>16</v>
      </c>
      <c r="G7" s="124" t="s">
        <v>17</v>
      </c>
    </row>
    <row r="8" spans="1:9" ht="20.100000000000001" customHeight="1" thickBot="1">
      <c r="B8" s="180"/>
      <c r="C8" s="181" t="s">
        <v>123</v>
      </c>
      <c r="D8" s="182"/>
      <c r="E8" s="182"/>
      <c r="F8" s="183"/>
      <c r="G8" s="184"/>
    </row>
    <row r="9" spans="1:9" ht="20.100000000000001" customHeight="1">
      <c r="B9" s="185" t="s">
        <v>19</v>
      </c>
      <c r="C9" s="186" t="s">
        <v>124</v>
      </c>
      <c r="D9" s="187" t="s">
        <v>125</v>
      </c>
      <c r="E9" s="187" t="s">
        <v>126</v>
      </c>
      <c r="F9" s="188">
        <v>0.21999999999997044</v>
      </c>
      <c r="G9" s="189">
        <v>4.7124344007713148E-2</v>
      </c>
    </row>
    <row r="10" spans="1:9" ht="20.100000000000001" customHeight="1">
      <c r="B10" s="23" t="s">
        <v>19</v>
      </c>
      <c r="C10" s="24" t="s">
        <v>127</v>
      </c>
      <c r="D10" s="190" t="s">
        <v>128</v>
      </c>
      <c r="E10" s="190" t="s">
        <v>129</v>
      </c>
      <c r="F10" s="191">
        <v>2.75</v>
      </c>
      <c r="G10" s="192">
        <v>0.55612853647191685</v>
      </c>
      <c r="H10" s="193"/>
    </row>
    <row r="11" spans="1:9" ht="20.100000000000001" customHeight="1">
      <c r="B11" s="23" t="s">
        <v>19</v>
      </c>
      <c r="C11" s="24" t="s">
        <v>130</v>
      </c>
      <c r="D11" s="190" t="s">
        <v>131</v>
      </c>
      <c r="E11" s="190" t="s">
        <v>132</v>
      </c>
      <c r="F11" s="191">
        <v>4.5399999999999636</v>
      </c>
      <c r="G11" s="192">
        <v>0.93637207383726206</v>
      </c>
      <c r="H11" s="193"/>
    </row>
    <row r="12" spans="1:9" ht="20.100000000000001" customHeight="1" thickBot="1">
      <c r="B12" s="23" t="s">
        <v>19</v>
      </c>
      <c r="C12" s="24" t="s">
        <v>133</v>
      </c>
      <c r="D12" s="190" t="s">
        <v>134</v>
      </c>
      <c r="E12" s="190" t="s">
        <v>135</v>
      </c>
      <c r="F12" s="194">
        <v>0.12000000000000455</v>
      </c>
      <c r="G12" s="195">
        <v>4.7675804529205834E-2</v>
      </c>
    </row>
    <row r="13" spans="1:9" ht="20.100000000000001" customHeight="1" thickBot="1">
      <c r="B13" s="196"/>
      <c r="C13" s="197" t="s">
        <v>136</v>
      </c>
      <c r="D13" s="198"/>
      <c r="E13" s="198"/>
      <c r="F13" s="199"/>
      <c r="G13" s="200"/>
    </row>
    <row r="14" spans="1:9" ht="20.100000000000001" customHeight="1">
      <c r="B14" s="23" t="s">
        <v>19</v>
      </c>
      <c r="C14" s="70" t="s">
        <v>137</v>
      </c>
      <c r="D14" s="190" t="s">
        <v>138</v>
      </c>
      <c r="E14" s="190" t="s">
        <v>139</v>
      </c>
      <c r="F14" s="188">
        <v>-0.43999999999994088</v>
      </c>
      <c r="G14" s="201">
        <v>-6.1161229340711998E-2</v>
      </c>
    </row>
    <row r="15" spans="1:9" ht="20.100000000000001" customHeight="1">
      <c r="B15" s="23" t="s">
        <v>19</v>
      </c>
      <c r="C15" s="70" t="s">
        <v>140</v>
      </c>
      <c r="D15" s="190" t="s">
        <v>141</v>
      </c>
      <c r="E15" s="190" t="s">
        <v>142</v>
      </c>
      <c r="F15" s="191">
        <v>-5.7000000000000455</v>
      </c>
      <c r="G15" s="201">
        <v>-0.82593134626809217</v>
      </c>
      <c r="H15" s="202"/>
    </row>
    <row r="16" spans="1:9" ht="20.100000000000001" customHeight="1">
      <c r="B16" s="23" t="s">
        <v>19</v>
      </c>
      <c r="C16" s="70" t="s">
        <v>143</v>
      </c>
      <c r="D16" s="190">
        <v>696.74900000000002</v>
      </c>
      <c r="E16" s="190">
        <v>692.4</v>
      </c>
      <c r="F16" s="191">
        <v>-4.3490000000000464</v>
      </c>
      <c r="G16" s="201">
        <v>-0.62418460593413272</v>
      </c>
      <c r="H16" s="203"/>
      <c r="I16" s="204"/>
    </row>
    <row r="17" spans="2:12" ht="20.100000000000001" customHeight="1" thickBot="1">
      <c r="B17" s="23" t="s">
        <v>19</v>
      </c>
      <c r="C17" s="70" t="s">
        <v>144</v>
      </c>
      <c r="D17" s="190">
        <v>683.50400000000002</v>
      </c>
      <c r="E17" s="190">
        <v>676.46500000000003</v>
      </c>
      <c r="F17" s="194">
        <v>-7.0389999999999873</v>
      </c>
      <c r="G17" s="201">
        <v>-1.0298403520681632</v>
      </c>
      <c r="H17" s="205"/>
      <c r="I17" s="202"/>
      <c r="J17" s="203"/>
    </row>
    <row r="18" spans="2:12" ht="20.100000000000001" customHeight="1" thickBot="1">
      <c r="B18" s="196"/>
      <c r="C18" s="206" t="s">
        <v>145</v>
      </c>
      <c r="D18" s="198"/>
      <c r="E18" s="198"/>
      <c r="F18" s="199"/>
      <c r="G18" s="200"/>
    </row>
    <row r="19" spans="2:12" ht="20.100000000000001" customHeight="1">
      <c r="B19" s="31" t="s">
        <v>19</v>
      </c>
      <c r="C19" s="70" t="s">
        <v>146</v>
      </c>
      <c r="D19" s="207" t="s">
        <v>147</v>
      </c>
      <c r="E19" s="207" t="s">
        <v>148</v>
      </c>
      <c r="F19" s="137">
        <v>-16.47</v>
      </c>
      <c r="G19" s="195">
        <v>-7.335976125785038</v>
      </c>
    </row>
    <row r="20" spans="2:12" ht="20.100000000000001" customHeight="1">
      <c r="B20" s="23" t="s">
        <v>19</v>
      </c>
      <c r="C20" s="70" t="s">
        <v>149</v>
      </c>
      <c r="D20" s="207" t="s">
        <v>150</v>
      </c>
      <c r="E20" s="207" t="s">
        <v>151</v>
      </c>
      <c r="F20" s="130">
        <v>-12.569999999999993</v>
      </c>
      <c r="G20" s="192">
        <v>-5.7673778389538768</v>
      </c>
      <c r="H20" s="83"/>
    </row>
    <row r="21" spans="2:12" ht="20.100000000000001" customHeight="1">
      <c r="B21" s="23" t="s">
        <v>19</v>
      </c>
      <c r="C21" s="70" t="s">
        <v>152</v>
      </c>
      <c r="D21" s="207" t="s">
        <v>153</v>
      </c>
      <c r="E21" s="207" t="s">
        <v>154</v>
      </c>
      <c r="F21" s="130">
        <v>-8.5799999999999841</v>
      </c>
      <c r="G21" s="192">
        <v>-3.9725900546346793</v>
      </c>
      <c r="L21" s="208"/>
    </row>
    <row r="22" spans="2:12" ht="20.100000000000001" customHeight="1">
      <c r="B22" s="23" t="s">
        <v>19</v>
      </c>
      <c r="C22" s="70" t="s">
        <v>155</v>
      </c>
      <c r="D22" s="207" t="s">
        <v>156</v>
      </c>
      <c r="E22" s="207" t="s">
        <v>157</v>
      </c>
      <c r="F22" s="209">
        <v>-8.6200000000000045</v>
      </c>
      <c r="G22" s="192">
        <v>-4.1249940182801339</v>
      </c>
      <c r="H22" s="210"/>
      <c r="I22" s="203"/>
    </row>
    <row r="23" spans="2:12" ht="20.100000000000001" customHeight="1" thickBot="1">
      <c r="B23" s="23" t="s">
        <v>19</v>
      </c>
      <c r="C23" s="211" t="s">
        <v>158</v>
      </c>
      <c r="D23" s="207" t="s">
        <v>159</v>
      </c>
      <c r="E23" s="207" t="s">
        <v>160</v>
      </c>
      <c r="F23" s="212">
        <v>0.5</v>
      </c>
      <c r="G23" s="192">
        <v>1.1001100110010924</v>
      </c>
      <c r="I23" s="202"/>
    </row>
    <row r="24" spans="2:12" ht="20.100000000000001" customHeight="1" thickBot="1">
      <c r="B24" s="196"/>
      <c r="C24" s="206" t="s">
        <v>161</v>
      </c>
      <c r="D24" s="198"/>
      <c r="E24" s="198"/>
      <c r="F24" s="199"/>
      <c r="G24" s="213"/>
    </row>
    <row r="25" spans="2:12" ht="20.100000000000001" customHeight="1">
      <c r="B25" s="128" t="s">
        <v>162</v>
      </c>
      <c r="C25" s="129" t="s">
        <v>163</v>
      </c>
      <c r="D25" s="130" t="s">
        <v>164</v>
      </c>
      <c r="E25" s="130" t="s">
        <v>165</v>
      </c>
      <c r="F25" s="191">
        <v>7.9699999999999989</v>
      </c>
      <c r="G25" s="214">
        <v>3.4360853632248336</v>
      </c>
    </row>
    <row r="26" spans="2:12" ht="20.100000000000001" customHeight="1">
      <c r="B26" s="128" t="s">
        <v>162</v>
      </c>
      <c r="C26" s="129" t="s">
        <v>166</v>
      </c>
      <c r="D26" s="130" t="s">
        <v>167</v>
      </c>
      <c r="E26" s="130">
        <v>194.46</v>
      </c>
      <c r="F26" s="191">
        <v>7.5</v>
      </c>
      <c r="G26" s="214">
        <v>4.0115532734274666</v>
      </c>
    </row>
    <row r="27" spans="2:12" ht="20.100000000000001" customHeight="1" thickBot="1">
      <c r="B27" s="128" t="s">
        <v>162</v>
      </c>
      <c r="C27" s="129" t="s">
        <v>168</v>
      </c>
      <c r="D27" s="130" t="s">
        <v>169</v>
      </c>
      <c r="E27" s="130" t="s">
        <v>170</v>
      </c>
      <c r="F27" s="191">
        <v>10.120000000000005</v>
      </c>
      <c r="G27" s="214">
        <v>4.5922766256749981</v>
      </c>
    </row>
    <row r="28" spans="2:12" ht="20.100000000000001" customHeight="1" thickBot="1">
      <c r="B28" s="196"/>
      <c r="C28" s="215" t="s">
        <v>171</v>
      </c>
      <c r="D28" s="198"/>
      <c r="E28" s="198"/>
      <c r="F28" s="199"/>
      <c r="G28" s="213"/>
    </row>
    <row r="29" spans="2:12" ht="20.100000000000001" customHeight="1">
      <c r="B29" s="128" t="s">
        <v>29</v>
      </c>
      <c r="C29" s="129" t="s">
        <v>172</v>
      </c>
      <c r="D29" s="130" t="s">
        <v>173</v>
      </c>
      <c r="E29" s="130" t="s">
        <v>174</v>
      </c>
      <c r="F29" s="188">
        <v>0.28999999999999204</v>
      </c>
      <c r="G29" s="214">
        <v>0.20221741859005249</v>
      </c>
    </row>
    <row r="30" spans="2:12" ht="20.100000000000001" customHeight="1">
      <c r="B30" s="128" t="s">
        <v>29</v>
      </c>
      <c r="C30" s="216" t="s">
        <v>175</v>
      </c>
      <c r="D30" s="217" t="s">
        <v>176</v>
      </c>
      <c r="E30" s="217" t="s">
        <v>176</v>
      </c>
      <c r="F30" s="191">
        <v>0</v>
      </c>
      <c r="G30" s="214">
        <v>0</v>
      </c>
    </row>
    <row r="31" spans="2:12" ht="20.100000000000001" customHeight="1">
      <c r="B31" s="128" t="s">
        <v>29</v>
      </c>
      <c r="C31" s="218" t="s">
        <v>177</v>
      </c>
      <c r="D31" s="219" t="s">
        <v>178</v>
      </c>
      <c r="E31" s="219" t="s">
        <v>179</v>
      </c>
      <c r="F31" s="191">
        <v>1.0000000000000009E-2</v>
      </c>
      <c r="G31" s="214">
        <v>0.98039215686274872</v>
      </c>
    </row>
    <row r="32" spans="2:12" ht="20.100000000000001" customHeight="1">
      <c r="B32" s="128" t="s">
        <v>29</v>
      </c>
      <c r="C32" s="129" t="s">
        <v>180</v>
      </c>
      <c r="D32" s="130" t="s">
        <v>181</v>
      </c>
      <c r="E32" s="130" t="s">
        <v>182</v>
      </c>
      <c r="F32" s="130">
        <v>-0.42000000000001592</v>
      </c>
      <c r="G32" s="214">
        <v>-0.24388827594216878</v>
      </c>
    </row>
    <row r="33" spans="2:11" ht="20.100000000000001" customHeight="1">
      <c r="B33" s="128" t="s">
        <v>29</v>
      </c>
      <c r="C33" s="216" t="s">
        <v>183</v>
      </c>
      <c r="D33" s="217" t="s">
        <v>184</v>
      </c>
      <c r="E33" s="217" t="s">
        <v>184</v>
      </c>
      <c r="F33" s="191">
        <v>0</v>
      </c>
      <c r="G33" s="214">
        <v>0</v>
      </c>
    </row>
    <row r="34" spans="2:11" ht="20.100000000000001" customHeight="1">
      <c r="B34" s="128" t="s">
        <v>29</v>
      </c>
      <c r="C34" s="218" t="s">
        <v>185</v>
      </c>
      <c r="D34" s="219" t="s">
        <v>186</v>
      </c>
      <c r="E34" s="219" t="s">
        <v>186</v>
      </c>
      <c r="F34" s="191">
        <v>0</v>
      </c>
      <c r="G34" s="214">
        <v>0</v>
      </c>
    </row>
    <row r="35" spans="2:11" ht="20.100000000000001" customHeight="1">
      <c r="B35" s="128" t="s">
        <v>29</v>
      </c>
      <c r="C35" s="129" t="s">
        <v>187</v>
      </c>
      <c r="D35" s="217" t="s">
        <v>188</v>
      </c>
      <c r="E35" s="217" t="s">
        <v>189</v>
      </c>
      <c r="F35" s="130">
        <v>2.0800000000000125</v>
      </c>
      <c r="G35" s="214">
        <v>1.088777219430483</v>
      </c>
    </row>
    <row r="36" spans="2:11" ht="20.100000000000001" customHeight="1" thickBot="1">
      <c r="B36" s="128" t="s">
        <v>29</v>
      </c>
      <c r="C36" s="216" t="s">
        <v>190</v>
      </c>
      <c r="D36" s="217" t="s">
        <v>191</v>
      </c>
      <c r="E36" s="217" t="s">
        <v>192</v>
      </c>
      <c r="F36" s="191">
        <v>2.0000000000000018E-2</v>
      </c>
      <c r="G36" s="214">
        <v>1.3888888888888857</v>
      </c>
    </row>
    <row r="37" spans="2:11" ht="20.100000000000001" customHeight="1" thickBot="1">
      <c r="B37" s="196"/>
      <c r="C37" s="206" t="s">
        <v>193</v>
      </c>
      <c r="D37" s="198"/>
      <c r="E37" s="198"/>
      <c r="F37" s="199"/>
      <c r="G37" s="213"/>
      <c r="K37" s="204"/>
    </row>
    <row r="38" spans="2:11" ht="20.100000000000001" customHeight="1" thickBot="1">
      <c r="B38" s="138" t="s">
        <v>35</v>
      </c>
      <c r="C38" s="218" t="s">
        <v>194</v>
      </c>
      <c r="D38" s="130" t="s">
        <v>195</v>
      </c>
      <c r="E38" s="130" t="s">
        <v>196</v>
      </c>
      <c r="F38" s="220">
        <v>0.94999999999998863</v>
      </c>
      <c r="G38" s="214">
        <v>0.42388006425129277</v>
      </c>
    </row>
    <row r="39" spans="2:11" ht="20.100000000000001" customHeight="1" thickBot="1">
      <c r="B39" s="221"/>
      <c r="C39" s="206" t="s">
        <v>197</v>
      </c>
      <c r="D39" s="198"/>
      <c r="E39" s="198"/>
      <c r="F39" s="199"/>
      <c r="G39" s="213"/>
      <c r="K39" s="222"/>
    </row>
    <row r="40" spans="2:11" ht="20.100000000000001" customHeight="1">
      <c r="B40" s="223" t="s">
        <v>56</v>
      </c>
      <c r="C40" s="224" t="s">
        <v>198</v>
      </c>
      <c r="D40" s="225">
        <v>150.291</v>
      </c>
      <c r="E40" s="225">
        <v>150.291</v>
      </c>
      <c r="F40" s="220">
        <v>0</v>
      </c>
      <c r="G40" s="226">
        <v>0</v>
      </c>
    </row>
    <row r="41" spans="2:11" ht="20.100000000000001" customHeight="1">
      <c r="B41" s="227" t="s">
        <v>56</v>
      </c>
      <c r="C41" s="228" t="s">
        <v>199</v>
      </c>
      <c r="D41" s="229">
        <v>734.12599999999998</v>
      </c>
      <c r="E41" s="229">
        <v>722.46600000000001</v>
      </c>
      <c r="F41" s="230">
        <v>-11.659999999999968</v>
      </c>
      <c r="G41" s="231">
        <v>-1.5882832102390978</v>
      </c>
    </row>
    <row r="42" spans="2:11" ht="20.100000000000001" customHeight="1" thickBot="1">
      <c r="B42" s="140" t="s">
        <v>52</v>
      </c>
      <c r="C42" s="232" t="s">
        <v>200</v>
      </c>
      <c r="D42" s="697" t="s">
        <v>201</v>
      </c>
      <c r="E42" s="698"/>
      <c r="F42" s="698"/>
      <c r="G42" s="699"/>
    </row>
    <row r="43" spans="2:11" ht="20.100000000000001" customHeight="1" thickBot="1">
      <c r="B43" s="233"/>
      <c r="C43" s="206" t="s">
        <v>202</v>
      </c>
      <c r="D43" s="198"/>
      <c r="E43" s="198"/>
      <c r="F43" s="199"/>
      <c r="G43" s="213"/>
    </row>
    <row r="44" spans="2:11" ht="20.100000000000001" customHeight="1">
      <c r="B44" s="223" t="s">
        <v>60</v>
      </c>
      <c r="C44" s="234" t="s">
        <v>203</v>
      </c>
      <c r="D44" s="700" t="s">
        <v>204</v>
      </c>
      <c r="E44" s="701"/>
      <c r="F44" s="701"/>
      <c r="G44" s="702"/>
    </row>
    <row r="45" spans="2:11" ht="20.100000000000001" customHeight="1">
      <c r="B45" s="227" t="s">
        <v>60</v>
      </c>
      <c r="C45" s="235" t="s">
        <v>205</v>
      </c>
      <c r="D45" s="703" t="s">
        <v>206</v>
      </c>
      <c r="E45" s="704"/>
      <c r="F45" s="704"/>
      <c r="G45" s="705"/>
    </row>
    <row r="46" spans="2:11" ht="20.100000000000001" customHeight="1">
      <c r="B46" s="227" t="s">
        <v>60</v>
      </c>
      <c r="C46" s="235" t="s">
        <v>207</v>
      </c>
      <c r="D46" s="703" t="s">
        <v>208</v>
      </c>
      <c r="E46" s="704"/>
      <c r="F46" s="704"/>
      <c r="G46" s="705"/>
    </row>
    <row r="47" spans="2:11" ht="20.100000000000001" customHeight="1" thickBot="1">
      <c r="B47" s="140" t="s">
        <v>60</v>
      </c>
      <c r="C47" s="232" t="s">
        <v>209</v>
      </c>
      <c r="D47" s="697" t="s">
        <v>210</v>
      </c>
      <c r="E47" s="698"/>
      <c r="F47" s="698"/>
      <c r="G47" s="699"/>
    </row>
    <row r="48" spans="2:11" ht="14.25">
      <c r="B48" s="144" t="s">
        <v>117</v>
      </c>
      <c r="C48" s="236"/>
      <c r="D48" s="236"/>
      <c r="E48" s="236"/>
      <c r="F48" s="236"/>
      <c r="G48" s="174"/>
    </row>
    <row r="49" spans="2:9" ht="14.25">
      <c r="B49" s="114" t="s">
        <v>211</v>
      </c>
      <c r="C49" s="236"/>
      <c r="D49" s="236"/>
      <c r="E49" s="236"/>
      <c r="F49" s="236"/>
      <c r="G49" s="174"/>
    </row>
    <row r="50" spans="2:9" ht="12" customHeight="1">
      <c r="B50" s="114" t="s">
        <v>212</v>
      </c>
      <c r="C50" s="236"/>
      <c r="D50" s="236"/>
      <c r="E50" s="236"/>
      <c r="F50" s="236"/>
      <c r="G50" s="174"/>
    </row>
    <row r="51" spans="2:9" ht="19.899999999999999" customHeight="1">
      <c r="B51" s="114"/>
      <c r="C51" s="236"/>
      <c r="D51" s="236"/>
      <c r="E51" s="236"/>
      <c r="F51" s="236"/>
      <c r="G51" s="174"/>
    </row>
    <row r="52" spans="2:9" ht="33.75" customHeight="1">
      <c r="B52" s="692" t="s">
        <v>74</v>
      </c>
      <c r="C52" s="692"/>
      <c r="D52" s="692"/>
      <c r="E52" s="692"/>
      <c r="F52" s="692"/>
      <c r="G52" s="692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37"/>
    </row>
    <row r="58" spans="2:9" ht="39" customHeight="1">
      <c r="H58" s="237"/>
    </row>
    <row r="59" spans="2:9" ht="18.75" customHeight="1">
      <c r="H59" s="237"/>
    </row>
    <row r="60" spans="2:9" ht="18.75" customHeight="1">
      <c r="H60" s="237"/>
    </row>
    <row r="61" spans="2:9" ht="13.5" customHeight="1">
      <c r="H61" s="237"/>
    </row>
    <row r="62" spans="2:9" ht="15" customHeight="1">
      <c r="B62" s="238"/>
      <c r="C62" s="238"/>
      <c r="D62" s="239"/>
      <c r="E62" s="239"/>
      <c r="F62" s="238"/>
      <c r="G62" s="238"/>
    </row>
    <row r="63" spans="2:9" ht="11.25" customHeight="1">
      <c r="B63" s="238"/>
      <c r="C63" s="238"/>
      <c r="D63" s="238"/>
      <c r="E63" s="238"/>
      <c r="F63" s="238"/>
    </row>
    <row r="64" spans="2:9" ht="13.5" customHeight="1">
      <c r="B64" s="238"/>
      <c r="C64" s="238"/>
      <c r="D64" s="240"/>
      <c r="E64" s="240"/>
      <c r="F64" s="241"/>
      <c r="G64" s="241"/>
      <c r="I64" s="242"/>
    </row>
    <row r="65" spans="2:9" ht="15" customHeight="1">
      <c r="B65" s="243"/>
      <c r="C65" s="244"/>
      <c r="D65" s="245"/>
      <c r="E65" s="245"/>
      <c r="F65" s="246"/>
      <c r="G65" s="245"/>
      <c r="I65" s="242"/>
    </row>
    <row r="66" spans="2:9" ht="15" customHeight="1">
      <c r="B66" s="243"/>
      <c r="C66" s="244"/>
      <c r="D66" s="245"/>
      <c r="E66" s="245"/>
      <c r="F66" s="246"/>
      <c r="G66" s="245"/>
      <c r="I66" s="242"/>
    </row>
    <row r="67" spans="2:9" ht="15" customHeight="1">
      <c r="B67" s="243"/>
      <c r="C67" s="244"/>
      <c r="D67" s="245"/>
      <c r="E67" s="245"/>
      <c r="F67" s="246"/>
      <c r="G67" s="245"/>
      <c r="I67" s="242"/>
    </row>
    <row r="68" spans="2:9" ht="15" customHeight="1">
      <c r="B68" s="243"/>
      <c r="C68" s="244"/>
      <c r="D68" s="245"/>
      <c r="E68" s="245"/>
      <c r="F68" s="246"/>
    </row>
    <row r="76" spans="2:9">
      <c r="G76" s="116" t="s">
        <v>2</v>
      </c>
    </row>
    <row r="77" spans="2:9">
      <c r="G77" s="116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D7:E36 B9:B4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1</xdr:col>
                <xdr:colOff>266700</xdr:colOff>
                <xdr:row>53</xdr:row>
                <xdr:rowOff>161925</xdr:rowOff>
              </from>
              <to>
                <xdr:col>6</xdr:col>
                <xdr:colOff>1428750</xdr:colOff>
                <xdr:row>72</xdr:row>
                <xdr:rowOff>19050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7" customWidth="1"/>
    <col min="2" max="2" width="26.140625" style="247" customWidth="1"/>
    <col min="3" max="3" width="27.140625" style="247" customWidth="1"/>
    <col min="4" max="4" width="16.5703125" style="247" customWidth="1"/>
    <col min="5" max="5" width="15" style="247" customWidth="1"/>
    <col min="6" max="6" width="13.5703125" style="247" customWidth="1"/>
    <col min="7" max="7" width="6.140625" style="247" customWidth="1"/>
    <col min="8" max="16384" width="8.85546875" style="247"/>
  </cols>
  <sheetData>
    <row r="1" spans="2:7" ht="12" customHeight="1">
      <c r="G1" s="248"/>
    </row>
    <row r="2" spans="2:7" ht="36.75" customHeight="1">
      <c r="B2" s="707" t="s">
        <v>213</v>
      </c>
      <c r="C2" s="707"/>
      <c r="D2" s="707"/>
      <c r="E2" s="707"/>
      <c r="F2" s="707"/>
    </row>
    <row r="3" spans="2:7" ht="8.25" customHeight="1">
      <c r="B3" s="249"/>
      <c r="C3" s="249"/>
      <c r="D3" s="249"/>
      <c r="E3" s="249"/>
      <c r="F3" s="249"/>
    </row>
    <row r="4" spans="2:7" ht="30.75" customHeight="1">
      <c r="B4" s="688" t="s">
        <v>214</v>
      </c>
      <c r="C4" s="688"/>
      <c r="D4" s="688"/>
      <c r="E4" s="688"/>
      <c r="F4" s="688"/>
    </row>
    <row r="5" spans="2:7" ht="8.25" customHeight="1" thickBot="1">
      <c r="B5" s="4"/>
      <c r="C5" s="4"/>
      <c r="D5" s="4"/>
      <c r="E5" s="4"/>
      <c r="F5" s="4"/>
    </row>
    <row r="6" spans="2:7" ht="19.899999999999999" customHeight="1" thickBot="1">
      <c r="B6" s="689" t="s">
        <v>215</v>
      </c>
      <c r="C6" s="690"/>
      <c r="D6" s="690"/>
      <c r="E6" s="690"/>
      <c r="F6" s="691"/>
    </row>
    <row r="7" spans="2:7" ht="12" customHeight="1">
      <c r="B7" s="708" t="s">
        <v>216</v>
      </c>
      <c r="C7" s="708"/>
      <c r="D7" s="708"/>
      <c r="E7" s="708"/>
      <c r="F7" s="708"/>
      <c r="G7" s="250"/>
    </row>
    <row r="8" spans="2:7" ht="19.899999999999999" customHeight="1">
      <c r="B8" s="709" t="s">
        <v>217</v>
      </c>
      <c r="C8" s="709"/>
      <c r="D8" s="709"/>
      <c r="E8" s="709"/>
      <c r="F8" s="709"/>
      <c r="G8" s="250"/>
    </row>
    <row r="9" spans="2:7" ht="11.25" customHeight="1">
      <c r="B9" s="706" t="s">
        <v>218</v>
      </c>
      <c r="C9" s="706"/>
      <c r="D9" s="706"/>
      <c r="E9" s="706"/>
      <c r="F9" s="706"/>
    </row>
    <row r="10" spans="2:7" ht="11.25" customHeight="1">
      <c r="B10" s="706"/>
      <c r="C10" s="706"/>
      <c r="D10" s="706"/>
      <c r="E10" s="706"/>
      <c r="F10" s="706"/>
    </row>
    <row r="11" spans="2:7" ht="11.25" customHeight="1">
      <c r="B11" s="706" t="s">
        <v>219</v>
      </c>
      <c r="C11" s="706"/>
      <c r="D11" s="706"/>
      <c r="E11" s="706"/>
      <c r="F11" s="706"/>
    </row>
    <row r="12" spans="2:7" ht="11.25" customHeight="1" thickBot="1">
      <c r="B12" s="706"/>
      <c r="C12" s="706"/>
      <c r="D12" s="706"/>
      <c r="E12" s="706"/>
      <c r="F12" s="706"/>
    </row>
    <row r="13" spans="2:7" ht="39" customHeight="1" thickBot="1">
      <c r="B13" s="251" t="s">
        <v>220</v>
      </c>
      <c r="C13" s="252" t="s">
        <v>221</v>
      </c>
      <c r="D13" s="252" t="s">
        <v>222</v>
      </c>
      <c r="E13" s="252" t="s">
        <v>223</v>
      </c>
      <c r="F13" s="252" t="s">
        <v>224</v>
      </c>
    </row>
    <row r="14" spans="2:7" ht="11.25" customHeight="1">
      <c r="B14" s="253" t="s">
        <v>225</v>
      </c>
      <c r="C14" s="254" t="s">
        <v>226</v>
      </c>
      <c r="D14" s="255">
        <v>363.4</v>
      </c>
      <c r="E14" s="255">
        <v>358.6</v>
      </c>
      <c r="F14" s="256">
        <v>-4.8</v>
      </c>
    </row>
    <row r="15" spans="2:7" ht="15" customHeight="1">
      <c r="B15" s="257"/>
      <c r="C15" s="254" t="s">
        <v>227</v>
      </c>
      <c r="D15" s="255">
        <v>360</v>
      </c>
      <c r="E15" s="255">
        <v>355</v>
      </c>
      <c r="F15" s="256">
        <v>-5</v>
      </c>
    </row>
    <row r="16" spans="2:7" ht="15" customHeight="1">
      <c r="B16" s="257"/>
      <c r="C16" s="254" t="s">
        <v>228</v>
      </c>
      <c r="D16" s="255">
        <v>390</v>
      </c>
      <c r="E16" s="255">
        <v>370</v>
      </c>
      <c r="F16" s="256">
        <v>-20</v>
      </c>
    </row>
    <row r="17" spans="2:6" ht="15" customHeight="1">
      <c r="B17" s="257"/>
      <c r="C17" s="254" t="s">
        <v>229</v>
      </c>
      <c r="D17" s="255">
        <v>351.2</v>
      </c>
      <c r="E17" s="255">
        <v>350.9</v>
      </c>
      <c r="F17" s="256">
        <v>-0.3</v>
      </c>
    </row>
    <row r="18" spans="2:6" ht="15" customHeight="1">
      <c r="B18" s="257"/>
      <c r="C18" s="254" t="s">
        <v>230</v>
      </c>
      <c r="D18" s="255">
        <v>368</v>
      </c>
      <c r="E18" s="255">
        <v>365</v>
      </c>
      <c r="F18" s="256">
        <v>-3</v>
      </c>
    </row>
    <row r="19" spans="2:6" ht="15" customHeight="1">
      <c r="B19" s="257"/>
      <c r="C19" s="254" t="s">
        <v>231</v>
      </c>
      <c r="D19" s="255">
        <v>357</v>
      </c>
      <c r="E19" s="255">
        <v>356</v>
      </c>
      <c r="F19" s="256">
        <v>-1</v>
      </c>
    </row>
    <row r="20" spans="2:6" ht="15" customHeight="1">
      <c r="B20" s="257"/>
      <c r="C20" s="254" t="s">
        <v>232</v>
      </c>
      <c r="D20" s="255">
        <v>345</v>
      </c>
      <c r="E20" s="255">
        <v>341</v>
      </c>
      <c r="F20" s="256">
        <v>-4</v>
      </c>
    </row>
    <row r="21" spans="2:6" ht="15" customHeight="1">
      <c r="B21" s="257"/>
      <c r="C21" s="254" t="s">
        <v>233</v>
      </c>
      <c r="D21" s="255">
        <v>363</v>
      </c>
      <c r="E21" s="255">
        <v>354.2</v>
      </c>
      <c r="F21" s="256">
        <v>-8.8000000000000007</v>
      </c>
    </row>
    <row r="22" spans="2:6" ht="15" customHeight="1">
      <c r="B22" s="257"/>
      <c r="C22" s="254" t="s">
        <v>234</v>
      </c>
      <c r="D22" s="255">
        <v>360</v>
      </c>
      <c r="E22" s="255">
        <v>360</v>
      </c>
      <c r="F22" s="256">
        <v>0</v>
      </c>
    </row>
    <row r="23" spans="2:6" ht="15" customHeight="1">
      <c r="B23" s="257"/>
      <c r="C23" s="254" t="s">
        <v>235</v>
      </c>
      <c r="D23" s="255">
        <v>363</v>
      </c>
      <c r="E23" s="255">
        <v>354.8</v>
      </c>
      <c r="F23" s="256">
        <v>-8.1999999999999993</v>
      </c>
    </row>
    <row r="24" spans="2:6" ht="15" customHeight="1">
      <c r="B24" s="257"/>
      <c r="C24" s="254" t="s">
        <v>236</v>
      </c>
      <c r="D24" s="255">
        <v>355</v>
      </c>
      <c r="E24" s="255">
        <v>350</v>
      </c>
      <c r="F24" s="256">
        <v>-5</v>
      </c>
    </row>
    <row r="25" spans="2:6" ht="15" customHeight="1">
      <c r="B25" s="257"/>
      <c r="C25" s="254" t="s">
        <v>237</v>
      </c>
      <c r="D25" s="255">
        <v>370</v>
      </c>
      <c r="E25" s="255">
        <v>360</v>
      </c>
      <c r="F25" s="256">
        <v>-10</v>
      </c>
    </row>
    <row r="26" spans="2:6" ht="15" customHeight="1">
      <c r="B26" s="257"/>
      <c r="C26" s="254" t="s">
        <v>238</v>
      </c>
      <c r="D26" s="255">
        <v>380</v>
      </c>
      <c r="E26" s="255">
        <v>375</v>
      </c>
      <c r="F26" s="256">
        <v>-5</v>
      </c>
    </row>
    <row r="27" spans="2:6" ht="15" customHeight="1">
      <c r="B27" s="257"/>
      <c r="C27" s="254" t="s">
        <v>239</v>
      </c>
      <c r="D27" s="255">
        <v>360</v>
      </c>
      <c r="E27" s="255">
        <v>360</v>
      </c>
      <c r="F27" s="256">
        <v>0</v>
      </c>
    </row>
    <row r="28" spans="2:6" ht="15" customHeight="1">
      <c r="B28" s="257"/>
      <c r="C28" s="254" t="s">
        <v>240</v>
      </c>
      <c r="D28" s="255">
        <v>364</v>
      </c>
      <c r="E28" s="255">
        <v>359.8</v>
      </c>
      <c r="F28" s="256">
        <v>-4.2</v>
      </c>
    </row>
    <row r="29" spans="2:6" ht="15" customHeight="1">
      <c r="B29" s="257"/>
      <c r="C29" s="254" t="s">
        <v>241</v>
      </c>
      <c r="D29" s="255">
        <v>385</v>
      </c>
      <c r="E29" s="255">
        <v>380</v>
      </c>
      <c r="F29" s="256">
        <v>-5</v>
      </c>
    </row>
    <row r="30" spans="2:6" ht="15" customHeight="1">
      <c r="B30" s="257"/>
      <c r="C30" s="254" t="s">
        <v>242</v>
      </c>
      <c r="D30" s="255">
        <v>362.4</v>
      </c>
      <c r="E30" s="255">
        <v>358.4</v>
      </c>
      <c r="F30" s="256">
        <v>-4</v>
      </c>
    </row>
    <row r="31" spans="2:6" ht="15" customHeight="1">
      <c r="B31" s="257"/>
      <c r="C31" s="254" t="s">
        <v>243</v>
      </c>
      <c r="D31" s="255">
        <v>343</v>
      </c>
      <c r="E31" s="255">
        <v>347</v>
      </c>
      <c r="F31" s="256">
        <v>4</v>
      </c>
    </row>
    <row r="32" spans="2:6" ht="15" customHeight="1">
      <c r="B32" s="257"/>
      <c r="C32" s="254" t="s">
        <v>244</v>
      </c>
      <c r="D32" s="255">
        <v>370</v>
      </c>
      <c r="E32" s="255">
        <v>365</v>
      </c>
      <c r="F32" s="256">
        <v>-5</v>
      </c>
    </row>
    <row r="33" spans="2:8" ht="15" customHeight="1">
      <c r="B33" s="257"/>
      <c r="C33" s="254" t="s">
        <v>245</v>
      </c>
      <c r="D33" s="255">
        <v>347</v>
      </c>
      <c r="E33" s="255">
        <v>346.6</v>
      </c>
      <c r="F33" s="256">
        <v>-0.4</v>
      </c>
    </row>
    <row r="34" spans="2:8" ht="15" customHeight="1">
      <c r="B34" s="257"/>
      <c r="C34" s="254" t="s">
        <v>246</v>
      </c>
      <c r="D34" s="255">
        <v>374</v>
      </c>
      <c r="E34" s="255">
        <v>360</v>
      </c>
      <c r="F34" s="256">
        <v>-14</v>
      </c>
    </row>
    <row r="35" spans="2:8" ht="15" customHeight="1">
      <c r="B35" s="257"/>
      <c r="C35" s="254" t="s">
        <v>247</v>
      </c>
      <c r="D35" s="255">
        <v>368</v>
      </c>
      <c r="E35" s="255">
        <v>359</v>
      </c>
      <c r="F35" s="256">
        <v>-9</v>
      </c>
    </row>
    <row r="36" spans="2:8" ht="15" customHeight="1">
      <c r="B36" s="257"/>
      <c r="C36" s="254" t="s">
        <v>248</v>
      </c>
      <c r="D36" s="255">
        <v>352</v>
      </c>
      <c r="E36" s="255">
        <v>351</v>
      </c>
      <c r="F36" s="256">
        <v>-1</v>
      </c>
    </row>
    <row r="37" spans="2:8" ht="15" customHeight="1">
      <c r="B37" s="257"/>
      <c r="C37" s="254" t="s">
        <v>249</v>
      </c>
      <c r="D37" s="255">
        <v>364</v>
      </c>
      <c r="E37" s="255">
        <v>356</v>
      </c>
      <c r="F37" s="256">
        <v>-8</v>
      </c>
      <c r="H37" s="247" t="s">
        <v>250</v>
      </c>
    </row>
    <row r="38" spans="2:8" ht="15" customHeight="1" thickBot="1">
      <c r="B38" s="258"/>
      <c r="C38" s="259" t="s">
        <v>251</v>
      </c>
      <c r="D38" s="260">
        <v>368</v>
      </c>
      <c r="E38" s="260">
        <v>365</v>
      </c>
      <c r="F38" s="261">
        <v>-3</v>
      </c>
    </row>
    <row r="39" spans="2:8">
      <c r="B39" s="262" t="s">
        <v>252</v>
      </c>
      <c r="C39" s="254" t="s">
        <v>230</v>
      </c>
      <c r="D39" s="255">
        <v>510</v>
      </c>
      <c r="E39" s="255">
        <v>500</v>
      </c>
      <c r="F39" s="256">
        <v>-10</v>
      </c>
    </row>
    <row r="40" spans="2:8">
      <c r="B40" s="263"/>
      <c r="C40" s="254" t="s">
        <v>253</v>
      </c>
      <c r="D40" s="255">
        <v>500</v>
      </c>
      <c r="E40" s="255">
        <v>480</v>
      </c>
      <c r="F40" s="256">
        <v>-20</v>
      </c>
    </row>
    <row r="41" spans="2:8">
      <c r="B41" s="263"/>
      <c r="C41" s="254" t="s">
        <v>244</v>
      </c>
      <c r="D41" s="255">
        <v>510</v>
      </c>
      <c r="E41" s="255">
        <v>500</v>
      </c>
      <c r="F41" s="256">
        <v>-10</v>
      </c>
    </row>
    <row r="42" spans="2:8">
      <c r="B42" s="263"/>
      <c r="C42" s="254" t="s">
        <v>247</v>
      </c>
      <c r="D42" s="255">
        <v>460</v>
      </c>
      <c r="E42" s="255">
        <v>459</v>
      </c>
      <c r="F42" s="256">
        <v>-1</v>
      </c>
    </row>
    <row r="43" spans="2:8" ht="13.5" customHeight="1" thickBot="1">
      <c r="B43" s="258"/>
      <c r="C43" s="259" t="s">
        <v>251</v>
      </c>
      <c r="D43" s="260">
        <v>525</v>
      </c>
      <c r="E43" s="260">
        <v>520</v>
      </c>
      <c r="F43" s="261">
        <v>-5</v>
      </c>
    </row>
    <row r="44" spans="2:8">
      <c r="B44" s="253" t="s">
        <v>254</v>
      </c>
      <c r="C44" s="254" t="s">
        <v>226</v>
      </c>
      <c r="D44" s="255">
        <v>295</v>
      </c>
      <c r="E44" s="255">
        <v>300</v>
      </c>
      <c r="F44" s="256">
        <v>5</v>
      </c>
    </row>
    <row r="45" spans="2:8" ht="12.75">
      <c r="B45" s="257"/>
      <c r="C45" s="254" t="s">
        <v>229</v>
      </c>
      <c r="D45" s="255">
        <v>240</v>
      </c>
      <c r="E45" s="255">
        <v>240</v>
      </c>
      <c r="F45" s="256">
        <v>0</v>
      </c>
    </row>
    <row r="46" spans="2:8" ht="12.75">
      <c r="B46" s="257"/>
      <c r="C46" s="254" t="s">
        <v>253</v>
      </c>
      <c r="D46" s="255">
        <v>207</v>
      </c>
      <c r="E46" s="255">
        <v>207</v>
      </c>
      <c r="F46" s="256">
        <v>0</v>
      </c>
    </row>
    <row r="47" spans="2:8" ht="12.75">
      <c r="B47" s="257"/>
      <c r="C47" s="254" t="s">
        <v>234</v>
      </c>
      <c r="D47" s="255">
        <v>346</v>
      </c>
      <c r="E47" s="255">
        <v>346</v>
      </c>
      <c r="F47" s="256">
        <v>0</v>
      </c>
    </row>
    <row r="48" spans="2:8" ht="12.75">
      <c r="B48" s="257"/>
      <c r="C48" s="254" t="s">
        <v>235</v>
      </c>
      <c r="D48" s="255">
        <v>250</v>
      </c>
      <c r="E48" s="255">
        <v>250</v>
      </c>
      <c r="F48" s="256">
        <v>0</v>
      </c>
    </row>
    <row r="49" spans="2:6" ht="12.75">
      <c r="B49" s="257"/>
      <c r="C49" s="254" t="s">
        <v>236</v>
      </c>
      <c r="D49" s="255">
        <v>318.33</v>
      </c>
      <c r="E49" s="255">
        <v>318.33</v>
      </c>
      <c r="F49" s="256">
        <v>0</v>
      </c>
    </row>
    <row r="50" spans="2:6" ht="12.75">
      <c r="B50" s="257"/>
      <c r="C50" s="254" t="s">
        <v>239</v>
      </c>
      <c r="D50" s="255">
        <v>332.5</v>
      </c>
      <c r="E50" s="255">
        <v>332.5</v>
      </c>
      <c r="F50" s="256">
        <v>0</v>
      </c>
    </row>
    <row r="51" spans="2:6" ht="12.75">
      <c r="B51" s="257"/>
      <c r="C51" s="254" t="s">
        <v>240</v>
      </c>
      <c r="D51" s="255">
        <v>249</v>
      </c>
      <c r="E51" s="255">
        <v>249</v>
      </c>
      <c r="F51" s="256">
        <v>0</v>
      </c>
    </row>
    <row r="52" spans="2:6" ht="12.75">
      <c r="B52" s="257"/>
      <c r="C52" s="254" t="s">
        <v>244</v>
      </c>
      <c r="D52" s="255">
        <v>216.32</v>
      </c>
      <c r="E52" s="255">
        <v>216.32</v>
      </c>
      <c r="F52" s="256">
        <v>0</v>
      </c>
    </row>
    <row r="53" spans="2:6" ht="12.75">
      <c r="B53" s="257"/>
      <c r="C53" s="254" t="s">
        <v>255</v>
      </c>
      <c r="D53" s="255">
        <v>305</v>
      </c>
      <c r="E53" s="255">
        <v>305</v>
      </c>
      <c r="F53" s="256">
        <v>0</v>
      </c>
    </row>
    <row r="54" spans="2:6" ht="12.75">
      <c r="B54" s="257"/>
      <c r="C54" s="254" t="s">
        <v>247</v>
      </c>
      <c r="D54" s="255">
        <v>301</v>
      </c>
      <c r="E54" s="255">
        <v>301</v>
      </c>
      <c r="F54" s="256">
        <v>0</v>
      </c>
    </row>
    <row r="55" spans="2:6" ht="12.75">
      <c r="B55" s="257"/>
      <c r="C55" s="254" t="s">
        <v>248</v>
      </c>
      <c r="D55" s="255">
        <v>236</v>
      </c>
      <c r="E55" s="255">
        <v>236</v>
      </c>
      <c r="F55" s="256">
        <v>0</v>
      </c>
    </row>
    <row r="56" spans="2:6" ht="12.75">
      <c r="B56" s="257"/>
      <c r="C56" s="254" t="s">
        <v>249</v>
      </c>
      <c r="D56" s="255">
        <v>250</v>
      </c>
      <c r="E56" s="255">
        <v>250</v>
      </c>
      <c r="F56" s="256">
        <v>0</v>
      </c>
    </row>
    <row r="57" spans="2:6" ht="13.5" thickBot="1">
      <c r="B57" s="258"/>
      <c r="C57" s="259" t="s">
        <v>251</v>
      </c>
      <c r="D57" s="260">
        <v>332</v>
      </c>
      <c r="E57" s="260">
        <v>353</v>
      </c>
      <c r="F57" s="261">
        <v>21</v>
      </c>
    </row>
    <row r="58" spans="2:6">
      <c r="B58" s="253" t="s">
        <v>256</v>
      </c>
      <c r="C58" s="254" t="s">
        <v>226</v>
      </c>
      <c r="D58" s="255">
        <v>285</v>
      </c>
      <c r="E58" s="255">
        <v>280</v>
      </c>
      <c r="F58" s="256">
        <v>-5</v>
      </c>
    </row>
    <row r="59" spans="2:6" ht="12.75">
      <c r="B59" s="257"/>
      <c r="C59" s="254" t="s">
        <v>229</v>
      </c>
      <c r="D59" s="255">
        <v>275</v>
      </c>
      <c r="E59" s="255">
        <v>275</v>
      </c>
      <c r="F59" s="256">
        <v>0</v>
      </c>
    </row>
    <row r="60" spans="2:6" ht="12.75">
      <c r="B60" s="257"/>
      <c r="C60" s="254" t="s">
        <v>253</v>
      </c>
      <c r="D60" s="255">
        <v>216</v>
      </c>
      <c r="E60" s="255">
        <v>216</v>
      </c>
      <c r="F60" s="256">
        <v>0</v>
      </c>
    </row>
    <row r="61" spans="2:6" ht="12.75">
      <c r="B61" s="257"/>
      <c r="C61" s="254" t="s">
        <v>234</v>
      </c>
      <c r="D61" s="255">
        <v>303</v>
      </c>
      <c r="E61" s="255">
        <v>303</v>
      </c>
      <c r="F61" s="256">
        <v>0</v>
      </c>
    </row>
    <row r="62" spans="2:6" ht="12.75">
      <c r="B62" s="257"/>
      <c r="C62" s="254" t="s">
        <v>236</v>
      </c>
      <c r="D62" s="255">
        <v>266.25</v>
      </c>
      <c r="E62" s="255">
        <v>263.75</v>
      </c>
      <c r="F62" s="256">
        <v>-2.5</v>
      </c>
    </row>
    <row r="63" spans="2:6" ht="12.75">
      <c r="B63" s="257"/>
      <c r="C63" s="254" t="s">
        <v>239</v>
      </c>
      <c r="D63" s="255">
        <v>302.5</v>
      </c>
      <c r="E63" s="255">
        <v>302.5</v>
      </c>
      <c r="F63" s="256">
        <v>0</v>
      </c>
    </row>
    <row r="64" spans="2:6" ht="12.75">
      <c r="B64" s="257"/>
      <c r="C64" s="254" t="s">
        <v>240</v>
      </c>
      <c r="D64" s="255">
        <v>278</v>
      </c>
      <c r="E64" s="255">
        <v>278</v>
      </c>
      <c r="F64" s="256">
        <v>0</v>
      </c>
    </row>
    <row r="65" spans="2:6" ht="12.75">
      <c r="B65" s="257"/>
      <c r="C65" s="254" t="s">
        <v>244</v>
      </c>
      <c r="D65" s="255">
        <v>205.74</v>
      </c>
      <c r="E65" s="255">
        <v>205.74</v>
      </c>
      <c r="F65" s="256">
        <v>0</v>
      </c>
    </row>
    <row r="66" spans="2:6" ht="12.75">
      <c r="B66" s="257"/>
      <c r="C66" s="254" t="s">
        <v>247</v>
      </c>
      <c r="D66" s="255">
        <v>280</v>
      </c>
      <c r="E66" s="255">
        <v>280</v>
      </c>
      <c r="F66" s="256">
        <v>0</v>
      </c>
    </row>
    <row r="67" spans="2:6" ht="12.75">
      <c r="B67" s="257"/>
      <c r="C67" s="254" t="s">
        <v>248</v>
      </c>
      <c r="D67" s="255">
        <v>252</v>
      </c>
      <c r="E67" s="255">
        <v>252</v>
      </c>
      <c r="F67" s="256">
        <v>0</v>
      </c>
    </row>
    <row r="68" spans="2:6" ht="12.75">
      <c r="B68" s="257"/>
      <c r="C68" s="254" t="s">
        <v>249</v>
      </c>
      <c r="D68" s="255">
        <v>300</v>
      </c>
      <c r="E68" s="255">
        <v>300</v>
      </c>
      <c r="F68" s="256">
        <v>0</v>
      </c>
    </row>
    <row r="69" spans="2:6" ht="13.5" thickBot="1">
      <c r="B69" s="258"/>
      <c r="C69" s="259" t="s">
        <v>251</v>
      </c>
      <c r="D69" s="260">
        <v>261.33</v>
      </c>
      <c r="E69" s="260">
        <v>267</v>
      </c>
      <c r="F69" s="261">
        <v>5.67</v>
      </c>
    </row>
    <row r="70" spans="2:6">
      <c r="F70" s="116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11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47" customWidth="1"/>
    <col min="2" max="2" width="26.140625" style="247" customWidth="1"/>
    <col min="3" max="3" width="25.5703125" style="247" customWidth="1"/>
    <col min="4" max="4" width="16.85546875" style="247" customWidth="1"/>
    <col min="5" max="5" width="15.140625" style="247" customWidth="1"/>
    <col min="6" max="6" width="14.42578125" style="247" customWidth="1"/>
    <col min="7" max="7" width="2.42578125" style="247" customWidth="1"/>
    <col min="8" max="16384" width="8.85546875" style="247"/>
  </cols>
  <sheetData>
    <row r="1" spans="1:8" ht="10.5" customHeight="1">
      <c r="F1" s="248"/>
    </row>
    <row r="2" spans="1:8" ht="5.25" customHeight="1" thickBot="1"/>
    <row r="3" spans="1:8" ht="19.899999999999999" customHeight="1" thickBot="1">
      <c r="A3" s="264"/>
      <c r="B3" s="689" t="s">
        <v>257</v>
      </c>
      <c r="C3" s="690"/>
      <c r="D3" s="690"/>
      <c r="E3" s="690"/>
      <c r="F3" s="691"/>
      <c r="G3" s="264"/>
    </row>
    <row r="4" spans="1:8" ht="12" customHeight="1">
      <c r="B4" s="708" t="s">
        <v>216</v>
      </c>
      <c r="C4" s="708"/>
      <c r="D4" s="708"/>
      <c r="E4" s="708"/>
      <c r="F4" s="708"/>
      <c r="G4" s="250"/>
    </row>
    <row r="5" spans="1:8" ht="19.899999999999999" customHeight="1">
      <c r="B5" s="710" t="s">
        <v>258</v>
      </c>
      <c r="C5" s="710"/>
      <c r="D5" s="710"/>
      <c r="E5" s="710"/>
      <c r="F5" s="710"/>
      <c r="G5" s="250"/>
    </row>
    <row r="6" spans="1:8" ht="15.75" customHeight="1">
      <c r="B6" s="711" t="s">
        <v>259</v>
      </c>
      <c r="C6" s="711"/>
      <c r="D6" s="711"/>
      <c r="E6" s="711"/>
      <c r="F6" s="711"/>
    </row>
    <row r="7" spans="1:8" ht="9.75" customHeight="1" thickBot="1">
      <c r="B7" s="712"/>
      <c r="C7" s="712"/>
      <c r="D7" s="712"/>
      <c r="E7" s="712"/>
      <c r="F7" s="712"/>
    </row>
    <row r="8" spans="1:8" ht="39" customHeight="1" thickBot="1">
      <c r="B8" s="251" t="s">
        <v>220</v>
      </c>
      <c r="C8" s="265" t="s">
        <v>221</v>
      </c>
      <c r="D8" s="252" t="s">
        <v>222</v>
      </c>
      <c r="E8" s="252" t="s">
        <v>223</v>
      </c>
      <c r="F8" s="252" t="s">
        <v>224</v>
      </c>
    </row>
    <row r="9" spans="1:8" ht="15" customHeight="1">
      <c r="B9" s="253" t="s">
        <v>260</v>
      </c>
      <c r="C9" s="254" t="s">
        <v>226</v>
      </c>
      <c r="D9" s="255">
        <v>316.3</v>
      </c>
      <c r="E9" s="255">
        <v>307.89999999999998</v>
      </c>
      <c r="F9" s="256">
        <v>-8.4</v>
      </c>
      <c r="G9" s="266"/>
      <c r="H9" s="266"/>
    </row>
    <row r="10" spans="1:8" ht="15" customHeight="1">
      <c r="B10" s="257"/>
      <c r="C10" s="254" t="s">
        <v>227</v>
      </c>
      <c r="D10" s="255">
        <v>348</v>
      </c>
      <c r="E10" s="255">
        <v>345</v>
      </c>
      <c r="F10" s="256">
        <v>-3</v>
      </c>
      <c r="G10" s="266"/>
      <c r="H10" s="266"/>
    </row>
    <row r="11" spans="1:8" ht="15" customHeight="1">
      <c r="B11" s="257"/>
      <c r="C11" s="254" t="s">
        <v>229</v>
      </c>
      <c r="D11" s="255">
        <v>340</v>
      </c>
      <c r="E11" s="255">
        <v>335</v>
      </c>
      <c r="F11" s="256">
        <v>-5</v>
      </c>
      <c r="G11" s="266"/>
      <c r="H11" s="266"/>
    </row>
    <row r="12" spans="1:8" ht="15" customHeight="1">
      <c r="B12" s="257"/>
      <c r="C12" s="254" t="s">
        <v>230</v>
      </c>
      <c r="D12" s="255">
        <v>355</v>
      </c>
      <c r="E12" s="255">
        <v>350</v>
      </c>
      <c r="F12" s="256">
        <v>-5</v>
      </c>
      <c r="G12" s="266"/>
      <c r="H12" s="266"/>
    </row>
    <row r="13" spans="1:8" ht="15" customHeight="1">
      <c r="B13" s="257"/>
      <c r="C13" s="254" t="s">
        <v>231</v>
      </c>
      <c r="D13" s="255">
        <v>330.8</v>
      </c>
      <c r="E13" s="255">
        <v>326.60000000000002</v>
      </c>
      <c r="F13" s="256">
        <v>-4.2</v>
      </c>
      <c r="G13" s="266"/>
      <c r="H13" s="266"/>
    </row>
    <row r="14" spans="1:8" ht="15" customHeight="1">
      <c r="B14" s="257"/>
      <c r="C14" s="254" t="s">
        <v>253</v>
      </c>
      <c r="D14" s="255">
        <v>340</v>
      </c>
      <c r="E14" s="255">
        <v>340</v>
      </c>
      <c r="F14" s="256">
        <v>0</v>
      </c>
      <c r="G14" s="266"/>
      <c r="H14" s="266"/>
    </row>
    <row r="15" spans="1:8" ht="15" customHeight="1">
      <c r="B15" s="257"/>
      <c r="C15" s="254" t="s">
        <v>261</v>
      </c>
      <c r="D15" s="255">
        <v>360</v>
      </c>
      <c r="E15" s="255">
        <v>355</v>
      </c>
      <c r="F15" s="256">
        <v>-5</v>
      </c>
      <c r="G15" s="266"/>
      <c r="H15" s="266"/>
    </row>
    <row r="16" spans="1:8" ht="15" customHeight="1">
      <c r="B16" s="257"/>
      <c r="C16" s="254" t="s">
        <v>232</v>
      </c>
      <c r="D16" s="255">
        <v>220</v>
      </c>
      <c r="E16" s="255">
        <v>310</v>
      </c>
      <c r="F16" s="256">
        <v>90</v>
      </c>
      <c r="G16" s="266"/>
      <c r="H16" s="266"/>
    </row>
    <row r="17" spans="2:8" ht="15" customHeight="1">
      <c r="B17" s="257"/>
      <c r="C17" s="254" t="s">
        <v>262</v>
      </c>
      <c r="D17" s="255">
        <v>355</v>
      </c>
      <c r="E17" s="255">
        <v>345</v>
      </c>
      <c r="F17" s="256">
        <v>-10</v>
      </c>
      <c r="G17" s="266"/>
      <c r="H17" s="266"/>
    </row>
    <row r="18" spans="2:8" ht="15" customHeight="1">
      <c r="B18" s="257"/>
      <c r="C18" s="254" t="s">
        <v>233</v>
      </c>
      <c r="D18" s="255">
        <v>328.8</v>
      </c>
      <c r="E18" s="255">
        <v>328.4</v>
      </c>
      <c r="F18" s="256">
        <v>-0.4</v>
      </c>
      <c r="G18" s="266"/>
      <c r="H18" s="266"/>
    </row>
    <row r="19" spans="2:8" ht="15" customHeight="1">
      <c r="B19" s="257"/>
      <c r="C19" s="254" t="s">
        <v>234</v>
      </c>
      <c r="D19" s="255">
        <v>333</v>
      </c>
      <c r="E19" s="255">
        <v>334</v>
      </c>
      <c r="F19" s="256">
        <v>1</v>
      </c>
      <c r="G19" s="266"/>
      <c r="H19" s="266"/>
    </row>
    <row r="20" spans="2:8" ht="15" customHeight="1">
      <c r="B20" s="257"/>
      <c r="C20" s="254" t="s">
        <v>235</v>
      </c>
      <c r="D20" s="255">
        <v>345</v>
      </c>
      <c r="E20" s="255">
        <v>345</v>
      </c>
      <c r="F20" s="256">
        <v>0</v>
      </c>
      <c r="G20" s="266"/>
      <c r="H20" s="266"/>
    </row>
    <row r="21" spans="2:8" ht="15" customHeight="1">
      <c r="B21" s="257"/>
      <c r="C21" s="254" t="s">
        <v>236</v>
      </c>
      <c r="D21" s="255">
        <v>330</v>
      </c>
      <c r="E21" s="255">
        <v>325</v>
      </c>
      <c r="F21" s="256">
        <v>-5</v>
      </c>
      <c r="G21" s="266"/>
      <c r="H21" s="266"/>
    </row>
    <row r="22" spans="2:8" ht="15" customHeight="1">
      <c r="B22" s="257"/>
      <c r="C22" s="254" t="s">
        <v>238</v>
      </c>
      <c r="D22" s="255">
        <v>335</v>
      </c>
      <c r="E22" s="255">
        <v>325</v>
      </c>
      <c r="F22" s="256">
        <v>-10</v>
      </c>
      <c r="G22" s="266"/>
      <c r="H22" s="266"/>
    </row>
    <row r="23" spans="2:8" ht="15" customHeight="1">
      <c r="B23" s="257"/>
      <c r="C23" s="254" t="s">
        <v>240</v>
      </c>
      <c r="D23" s="255">
        <v>350</v>
      </c>
      <c r="E23" s="255">
        <v>345</v>
      </c>
      <c r="F23" s="256">
        <v>-5</v>
      </c>
      <c r="G23" s="266"/>
      <c r="H23" s="266"/>
    </row>
    <row r="24" spans="2:8" ht="15" customHeight="1">
      <c r="B24" s="257"/>
      <c r="C24" s="254" t="s">
        <v>242</v>
      </c>
      <c r="D24" s="255">
        <v>352</v>
      </c>
      <c r="E24" s="255">
        <v>347</v>
      </c>
      <c r="F24" s="256">
        <v>-5</v>
      </c>
      <c r="G24" s="266"/>
      <c r="H24" s="266"/>
    </row>
    <row r="25" spans="2:8" ht="15" customHeight="1">
      <c r="B25" s="257"/>
      <c r="C25" s="254" t="s">
        <v>243</v>
      </c>
      <c r="D25" s="255">
        <v>345</v>
      </c>
      <c r="E25" s="255">
        <v>340</v>
      </c>
      <c r="F25" s="256">
        <v>-5</v>
      </c>
      <c r="G25" s="266"/>
      <c r="H25" s="266"/>
    </row>
    <row r="26" spans="2:8" ht="15" customHeight="1">
      <c r="B26" s="257"/>
      <c r="C26" s="254" t="s">
        <v>245</v>
      </c>
      <c r="D26" s="255">
        <v>330</v>
      </c>
      <c r="E26" s="255">
        <v>325</v>
      </c>
      <c r="F26" s="256">
        <v>-5</v>
      </c>
      <c r="G26" s="266"/>
      <c r="H26" s="266"/>
    </row>
    <row r="27" spans="2:8" ht="15" customHeight="1">
      <c r="B27" s="257"/>
      <c r="C27" s="254" t="s">
        <v>255</v>
      </c>
      <c r="D27" s="255">
        <v>335</v>
      </c>
      <c r="E27" s="255">
        <v>335</v>
      </c>
      <c r="F27" s="256">
        <v>0</v>
      </c>
      <c r="G27" s="266"/>
      <c r="H27" s="266"/>
    </row>
    <row r="28" spans="2:8" ht="15" customHeight="1">
      <c r="B28" s="257"/>
      <c r="C28" s="254" t="s">
        <v>247</v>
      </c>
      <c r="D28" s="255">
        <v>334.2</v>
      </c>
      <c r="E28" s="255">
        <v>332.6</v>
      </c>
      <c r="F28" s="256">
        <v>-1.6</v>
      </c>
      <c r="G28" s="266"/>
      <c r="H28" s="266"/>
    </row>
    <row r="29" spans="2:8" ht="15" customHeight="1">
      <c r="B29" s="257"/>
      <c r="C29" s="254" t="s">
        <v>248</v>
      </c>
      <c r="D29" s="255">
        <v>345</v>
      </c>
      <c r="E29" s="255">
        <v>335</v>
      </c>
      <c r="F29" s="256">
        <v>-10</v>
      </c>
      <c r="G29" s="266"/>
      <c r="H29" s="266"/>
    </row>
    <row r="30" spans="2:8" ht="15" customHeight="1">
      <c r="B30" s="257"/>
      <c r="C30" s="254" t="s">
        <v>249</v>
      </c>
      <c r="D30" s="255">
        <v>340</v>
      </c>
      <c r="E30" s="255">
        <v>340</v>
      </c>
      <c r="F30" s="256">
        <v>0</v>
      </c>
      <c r="G30" s="266"/>
      <c r="H30" s="266"/>
    </row>
    <row r="31" spans="2:8" ht="15" customHeight="1" thickBot="1">
      <c r="B31" s="258"/>
      <c r="C31" s="259" t="s">
        <v>251</v>
      </c>
      <c r="D31" s="260">
        <v>335</v>
      </c>
      <c r="E31" s="260">
        <v>335</v>
      </c>
      <c r="F31" s="261">
        <v>0</v>
      </c>
      <c r="G31" s="266"/>
      <c r="H31" s="266"/>
    </row>
    <row r="32" spans="2:8" ht="15" customHeight="1">
      <c r="B32" s="253" t="s">
        <v>263</v>
      </c>
      <c r="C32" s="254" t="s">
        <v>226</v>
      </c>
      <c r="D32" s="255">
        <v>340</v>
      </c>
      <c r="E32" s="255">
        <v>320</v>
      </c>
      <c r="F32" s="256">
        <v>-20</v>
      </c>
      <c r="G32" s="266"/>
      <c r="H32" s="266"/>
    </row>
    <row r="33" spans="2:8" ht="15" customHeight="1">
      <c r="B33" s="257"/>
      <c r="C33" s="254" t="s">
        <v>229</v>
      </c>
      <c r="D33" s="255">
        <v>341.8</v>
      </c>
      <c r="E33" s="255">
        <v>339.56</v>
      </c>
      <c r="F33" s="256">
        <v>-2.2400000000000002</v>
      </c>
      <c r="G33" s="266"/>
      <c r="H33" s="266"/>
    </row>
    <row r="34" spans="2:8" ht="15" customHeight="1">
      <c r="B34" s="257"/>
      <c r="C34" s="254" t="s">
        <v>231</v>
      </c>
      <c r="D34" s="255">
        <v>339.4</v>
      </c>
      <c r="E34" s="255">
        <v>332.8</v>
      </c>
      <c r="F34" s="256">
        <v>-6.6</v>
      </c>
      <c r="G34" s="266"/>
      <c r="H34" s="266"/>
    </row>
    <row r="35" spans="2:8" ht="15" customHeight="1">
      <c r="B35" s="257"/>
      <c r="C35" s="254" t="s">
        <v>232</v>
      </c>
      <c r="D35" s="255">
        <v>340</v>
      </c>
      <c r="E35" s="255">
        <v>320</v>
      </c>
      <c r="F35" s="256">
        <v>-20</v>
      </c>
      <c r="G35" s="266"/>
      <c r="H35" s="266"/>
    </row>
    <row r="36" spans="2:8" ht="15" customHeight="1">
      <c r="B36" s="257"/>
      <c r="C36" s="254" t="s">
        <v>233</v>
      </c>
      <c r="D36" s="255">
        <v>334.4</v>
      </c>
      <c r="E36" s="255">
        <v>334</v>
      </c>
      <c r="F36" s="256">
        <v>-0.4</v>
      </c>
      <c r="G36" s="266"/>
      <c r="H36" s="266"/>
    </row>
    <row r="37" spans="2:8" ht="15" customHeight="1">
      <c r="B37" s="257"/>
      <c r="C37" s="254" t="s">
        <v>234</v>
      </c>
      <c r="D37" s="255">
        <v>340</v>
      </c>
      <c r="E37" s="255">
        <v>341</v>
      </c>
      <c r="F37" s="256">
        <v>1</v>
      </c>
      <c r="G37" s="266"/>
      <c r="H37" s="266"/>
    </row>
    <row r="38" spans="2:8" ht="15" customHeight="1">
      <c r="B38" s="257"/>
      <c r="C38" s="254" t="s">
        <v>236</v>
      </c>
      <c r="D38" s="255">
        <v>338</v>
      </c>
      <c r="E38" s="255">
        <v>332</v>
      </c>
      <c r="F38" s="256">
        <v>-6</v>
      </c>
      <c r="G38" s="266"/>
      <c r="H38" s="266"/>
    </row>
    <row r="39" spans="2:8" ht="15" customHeight="1">
      <c r="B39" s="257"/>
      <c r="C39" s="254" t="s">
        <v>237</v>
      </c>
      <c r="D39" s="255">
        <v>342</v>
      </c>
      <c r="E39" s="255">
        <v>342</v>
      </c>
      <c r="F39" s="256">
        <v>0</v>
      </c>
      <c r="G39" s="266"/>
      <c r="H39" s="266"/>
    </row>
    <row r="40" spans="2:8" ht="15" customHeight="1">
      <c r="B40" s="257"/>
      <c r="C40" s="254" t="s">
        <v>239</v>
      </c>
      <c r="D40" s="255">
        <v>343</v>
      </c>
      <c r="E40" s="255">
        <v>337</v>
      </c>
      <c r="F40" s="256">
        <v>-6</v>
      </c>
      <c r="G40" s="266"/>
      <c r="H40" s="266"/>
    </row>
    <row r="41" spans="2:8" ht="15" customHeight="1">
      <c r="B41" s="257"/>
      <c r="C41" s="254" t="s">
        <v>240</v>
      </c>
      <c r="D41" s="255">
        <v>349.6</v>
      </c>
      <c r="E41" s="255">
        <v>345.4</v>
      </c>
      <c r="F41" s="256">
        <v>-4.2</v>
      </c>
      <c r="G41" s="266"/>
      <c r="H41" s="266"/>
    </row>
    <row r="42" spans="2:8" ht="15" customHeight="1">
      <c r="B42" s="257"/>
      <c r="C42" s="254" t="s">
        <v>242</v>
      </c>
      <c r="D42" s="255">
        <v>352.6</v>
      </c>
      <c r="E42" s="255">
        <v>347.8</v>
      </c>
      <c r="F42" s="256">
        <v>-4.8</v>
      </c>
      <c r="G42" s="266"/>
      <c r="H42" s="266"/>
    </row>
    <row r="43" spans="2:8" ht="15" customHeight="1">
      <c r="B43" s="257"/>
      <c r="C43" s="254" t="s">
        <v>243</v>
      </c>
      <c r="D43" s="255">
        <v>345.4</v>
      </c>
      <c r="E43" s="255">
        <v>341.4</v>
      </c>
      <c r="F43" s="256">
        <v>-4</v>
      </c>
      <c r="G43" s="266"/>
      <c r="H43" s="266"/>
    </row>
    <row r="44" spans="2:8" ht="15" customHeight="1">
      <c r="B44" s="257"/>
      <c r="C44" s="254" t="s">
        <v>245</v>
      </c>
      <c r="D44" s="255">
        <v>333.2</v>
      </c>
      <c r="E44" s="255">
        <v>328</v>
      </c>
      <c r="F44" s="256">
        <v>-5.2</v>
      </c>
      <c r="G44" s="266"/>
      <c r="H44" s="266"/>
    </row>
    <row r="45" spans="2:8" ht="15" customHeight="1">
      <c r="B45" s="257"/>
      <c r="C45" s="254" t="s">
        <v>255</v>
      </c>
      <c r="D45" s="255">
        <v>342</v>
      </c>
      <c r="E45" s="255">
        <v>342</v>
      </c>
      <c r="F45" s="256">
        <v>0</v>
      </c>
      <c r="G45" s="266"/>
      <c r="H45" s="266"/>
    </row>
    <row r="46" spans="2:8" ht="15" customHeight="1">
      <c r="B46" s="257"/>
      <c r="C46" s="254" t="s">
        <v>247</v>
      </c>
      <c r="D46" s="255">
        <v>342</v>
      </c>
      <c r="E46" s="255">
        <v>342</v>
      </c>
      <c r="F46" s="256">
        <v>0</v>
      </c>
      <c r="G46" s="266"/>
      <c r="H46" s="266"/>
    </row>
    <row r="47" spans="2:8" ht="15" customHeight="1">
      <c r="B47" s="257"/>
      <c r="C47" s="254" t="s">
        <v>248</v>
      </c>
      <c r="D47" s="255">
        <v>346.6</v>
      </c>
      <c r="E47" s="255">
        <v>337.46</v>
      </c>
      <c r="F47" s="256">
        <v>-9.14</v>
      </c>
      <c r="G47" s="266"/>
      <c r="H47" s="266"/>
    </row>
    <row r="48" spans="2:8" ht="15" customHeight="1">
      <c r="B48" s="257"/>
      <c r="C48" s="254" t="s">
        <v>249</v>
      </c>
      <c r="D48" s="255">
        <v>342.6</v>
      </c>
      <c r="E48" s="255">
        <v>342.6</v>
      </c>
      <c r="F48" s="256">
        <v>0</v>
      </c>
      <c r="G48" s="266"/>
      <c r="H48" s="266"/>
    </row>
    <row r="49" spans="2:6" ht="13.5" thickBot="1">
      <c r="B49" s="258"/>
      <c r="C49" s="259" t="s">
        <v>251</v>
      </c>
      <c r="D49" s="260">
        <v>345</v>
      </c>
      <c r="E49" s="260">
        <v>342</v>
      </c>
      <c r="F49" s="261">
        <v>-3</v>
      </c>
    </row>
    <row r="50" spans="2:6">
      <c r="F50" s="116" t="s">
        <v>2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8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47" customWidth="1"/>
    <col min="2" max="2" width="35" style="247" customWidth="1"/>
    <col min="3" max="3" width="25.5703125" style="247" customWidth="1"/>
    <col min="4" max="4" width="16.42578125" style="247" customWidth="1"/>
    <col min="5" max="5" width="15.7109375" style="247" customWidth="1"/>
    <col min="6" max="6" width="13.140625" style="247" customWidth="1"/>
    <col min="7" max="7" width="4.85546875" style="247" customWidth="1"/>
    <col min="8" max="16384" width="8.85546875" style="247"/>
  </cols>
  <sheetData>
    <row r="1" spans="2:7" ht="13.5" customHeight="1"/>
    <row r="2" spans="2:7" ht="10.5" customHeight="1" thickBot="1"/>
    <row r="3" spans="2:7" ht="19.899999999999999" customHeight="1" thickBot="1">
      <c r="B3" s="689" t="s">
        <v>264</v>
      </c>
      <c r="C3" s="690"/>
      <c r="D3" s="690"/>
      <c r="E3" s="690"/>
      <c r="F3" s="691"/>
    </row>
    <row r="4" spans="2:7" ht="12" customHeight="1">
      <c r="B4" s="708" t="s">
        <v>216</v>
      </c>
      <c r="C4" s="708"/>
      <c r="D4" s="708"/>
      <c r="E4" s="708"/>
      <c r="F4" s="708"/>
      <c r="G4" s="250"/>
    </row>
    <row r="5" spans="2:7" ht="30" customHeight="1">
      <c r="B5" s="713" t="s">
        <v>265</v>
      </c>
      <c r="C5" s="713"/>
      <c r="D5" s="713"/>
      <c r="E5" s="713"/>
      <c r="F5" s="713"/>
      <c r="G5" s="250"/>
    </row>
    <row r="6" spans="2:7" ht="25.5" customHeight="1">
      <c r="B6" s="714" t="s">
        <v>266</v>
      </c>
      <c r="C6" s="714"/>
      <c r="D6" s="714"/>
      <c r="E6" s="714"/>
      <c r="F6" s="714"/>
    </row>
    <row r="7" spans="2:7" ht="19.899999999999999" customHeight="1">
      <c r="B7" s="715" t="s">
        <v>267</v>
      </c>
      <c r="C7" s="715"/>
      <c r="D7" s="715"/>
      <c r="E7" s="715"/>
      <c r="F7" s="715"/>
    </row>
    <row r="8" spans="2:7" ht="10.5" customHeight="1" thickBot="1">
      <c r="B8" s="716"/>
      <c r="C8" s="716"/>
      <c r="D8" s="716"/>
      <c r="E8" s="716"/>
      <c r="F8" s="716"/>
    </row>
    <row r="9" spans="2:7" ht="39" customHeight="1" thickBot="1">
      <c r="B9" s="251" t="s">
        <v>268</v>
      </c>
      <c r="C9" s="252" t="s">
        <v>221</v>
      </c>
      <c r="D9" s="252" t="s">
        <v>222</v>
      </c>
      <c r="E9" s="252" t="s">
        <v>223</v>
      </c>
      <c r="F9" s="252" t="s">
        <v>224</v>
      </c>
    </row>
    <row r="10" spans="2:7" ht="15" customHeight="1">
      <c r="B10" s="267" t="s">
        <v>269</v>
      </c>
      <c r="C10" s="254" t="s">
        <v>226</v>
      </c>
      <c r="D10" s="268">
        <v>360.4</v>
      </c>
      <c r="E10" s="268">
        <v>357.4</v>
      </c>
      <c r="F10" s="269">
        <v>-3</v>
      </c>
    </row>
    <row r="11" spans="2:7" ht="15" customHeight="1">
      <c r="B11" s="267"/>
      <c r="C11" s="254" t="s">
        <v>270</v>
      </c>
      <c r="D11" s="268">
        <v>380</v>
      </c>
      <c r="E11" s="268">
        <v>376</v>
      </c>
      <c r="F11" s="269">
        <v>-4</v>
      </c>
    </row>
    <row r="12" spans="2:7" ht="15" customHeight="1">
      <c r="B12" s="267"/>
      <c r="C12" s="254" t="s">
        <v>271</v>
      </c>
      <c r="D12" s="268">
        <v>380</v>
      </c>
      <c r="E12" s="268">
        <v>376</v>
      </c>
      <c r="F12" s="269">
        <v>-4</v>
      </c>
    </row>
    <row r="13" spans="2:7" ht="15" customHeight="1">
      <c r="B13" s="257"/>
      <c r="C13" s="254" t="s">
        <v>231</v>
      </c>
      <c r="D13" s="268">
        <v>368</v>
      </c>
      <c r="E13" s="268">
        <v>359</v>
      </c>
      <c r="F13" s="269">
        <v>-9</v>
      </c>
    </row>
    <row r="14" spans="2:7" ht="15" customHeight="1">
      <c r="B14" s="257"/>
      <c r="C14" s="254" t="s">
        <v>261</v>
      </c>
      <c r="D14" s="268">
        <v>360</v>
      </c>
      <c r="E14" s="268">
        <v>355</v>
      </c>
      <c r="F14" s="269">
        <v>-5</v>
      </c>
    </row>
    <row r="15" spans="2:7" ht="15" customHeight="1">
      <c r="B15" s="257"/>
      <c r="C15" s="254" t="s">
        <v>272</v>
      </c>
      <c r="D15" s="268">
        <v>375</v>
      </c>
      <c r="E15" s="268">
        <v>365</v>
      </c>
      <c r="F15" s="269">
        <v>-10</v>
      </c>
    </row>
    <row r="16" spans="2:7" ht="15" customHeight="1">
      <c r="B16" s="257"/>
      <c r="C16" s="254" t="s">
        <v>234</v>
      </c>
      <c r="D16" s="268">
        <v>363</v>
      </c>
      <c r="E16" s="268">
        <v>360</v>
      </c>
      <c r="F16" s="269">
        <v>-3</v>
      </c>
    </row>
    <row r="17" spans="2:6" ht="15" customHeight="1">
      <c r="B17" s="257"/>
      <c r="C17" s="254" t="s">
        <v>235</v>
      </c>
      <c r="D17" s="268">
        <v>356</v>
      </c>
      <c r="E17" s="268">
        <v>350.8</v>
      </c>
      <c r="F17" s="269">
        <v>-5.2</v>
      </c>
    </row>
    <row r="18" spans="2:6" ht="15" customHeight="1">
      <c r="B18" s="257"/>
      <c r="C18" s="254" t="s">
        <v>236</v>
      </c>
      <c r="D18" s="268">
        <v>365</v>
      </c>
      <c r="E18" s="268">
        <v>360</v>
      </c>
      <c r="F18" s="269">
        <v>-5</v>
      </c>
    </row>
    <row r="19" spans="2:6" ht="15" customHeight="1">
      <c r="B19" s="257"/>
      <c r="C19" s="254" t="s">
        <v>237</v>
      </c>
      <c r="D19" s="268">
        <v>365</v>
      </c>
      <c r="E19" s="268">
        <v>360</v>
      </c>
      <c r="F19" s="269">
        <v>-5</v>
      </c>
    </row>
    <row r="20" spans="2:6" ht="15" customHeight="1">
      <c r="B20" s="257"/>
      <c r="C20" s="254" t="s">
        <v>239</v>
      </c>
      <c r="D20" s="268">
        <v>360</v>
      </c>
      <c r="E20" s="268">
        <v>360</v>
      </c>
      <c r="F20" s="269">
        <v>0</v>
      </c>
    </row>
    <row r="21" spans="2:6" ht="15" customHeight="1">
      <c r="B21" s="257"/>
      <c r="C21" s="254" t="s">
        <v>241</v>
      </c>
      <c r="D21" s="268">
        <v>360</v>
      </c>
      <c r="E21" s="268">
        <v>355</v>
      </c>
      <c r="F21" s="269">
        <v>-5</v>
      </c>
    </row>
    <row r="22" spans="2:6" ht="15" customHeight="1">
      <c r="B22" s="257"/>
      <c r="C22" s="254" t="s">
        <v>242</v>
      </c>
      <c r="D22" s="268">
        <v>367.6</v>
      </c>
      <c r="E22" s="268">
        <v>364.2</v>
      </c>
      <c r="F22" s="269">
        <v>-3.4</v>
      </c>
    </row>
    <row r="23" spans="2:6" ht="15" customHeight="1">
      <c r="B23" s="257"/>
      <c r="C23" s="254" t="s">
        <v>247</v>
      </c>
      <c r="D23" s="268">
        <v>364.8</v>
      </c>
      <c r="E23" s="268">
        <v>359.8</v>
      </c>
      <c r="F23" s="269">
        <v>-5</v>
      </c>
    </row>
    <row r="24" spans="2:6" ht="15" customHeight="1">
      <c r="B24" s="257"/>
      <c r="C24" s="254" t="s">
        <v>248</v>
      </c>
      <c r="D24" s="268">
        <v>361.74</v>
      </c>
      <c r="E24" s="268">
        <v>361.4</v>
      </c>
      <c r="F24" s="269">
        <v>-0.34</v>
      </c>
    </row>
    <row r="25" spans="2:6" ht="15" customHeight="1">
      <c r="B25" s="257"/>
      <c r="C25" s="254" t="s">
        <v>249</v>
      </c>
      <c r="D25" s="268">
        <v>356</v>
      </c>
      <c r="E25" s="268">
        <v>352</v>
      </c>
      <c r="F25" s="269">
        <v>-4</v>
      </c>
    </row>
    <row r="26" spans="2:6" ht="15" customHeight="1" thickBot="1">
      <c r="B26" s="258"/>
      <c r="C26" s="259" t="s">
        <v>251</v>
      </c>
      <c r="D26" s="270">
        <v>375</v>
      </c>
      <c r="E26" s="270">
        <v>373</v>
      </c>
      <c r="F26" s="271">
        <v>-2</v>
      </c>
    </row>
    <row r="27" spans="2:6" ht="15" customHeight="1">
      <c r="B27" s="267" t="s">
        <v>273</v>
      </c>
      <c r="C27" s="272" t="s">
        <v>270</v>
      </c>
      <c r="D27" s="268">
        <v>400.3</v>
      </c>
      <c r="E27" s="268">
        <v>400.3</v>
      </c>
      <c r="F27" s="269">
        <v>0</v>
      </c>
    </row>
    <row r="28" spans="2:6" ht="15" customHeight="1">
      <c r="B28" s="267"/>
      <c r="C28" s="272" t="s">
        <v>271</v>
      </c>
      <c r="D28" s="268">
        <v>400</v>
      </c>
      <c r="E28" s="268">
        <v>400</v>
      </c>
      <c r="F28" s="269">
        <v>0</v>
      </c>
    </row>
    <row r="29" spans="2:6" ht="15" customHeight="1">
      <c r="B29" s="267"/>
      <c r="C29" s="272" t="s">
        <v>230</v>
      </c>
      <c r="D29" s="268">
        <v>324</v>
      </c>
      <c r="E29" s="268">
        <v>324</v>
      </c>
      <c r="F29" s="269">
        <v>0</v>
      </c>
    </row>
    <row r="30" spans="2:6" ht="15" customHeight="1">
      <c r="B30" s="267"/>
      <c r="C30" s="272" t="s">
        <v>244</v>
      </c>
      <c r="D30" s="268">
        <v>417.25</v>
      </c>
      <c r="E30" s="268">
        <v>417.25</v>
      </c>
      <c r="F30" s="269">
        <v>0</v>
      </c>
    </row>
    <row r="31" spans="2:6" ht="15" customHeight="1" thickBot="1">
      <c r="B31" s="258"/>
      <c r="C31" s="273" t="s">
        <v>274</v>
      </c>
      <c r="D31" s="270">
        <v>320</v>
      </c>
      <c r="E31" s="270">
        <v>320</v>
      </c>
      <c r="F31" s="271">
        <v>0</v>
      </c>
    </row>
    <row r="32" spans="2:6" ht="15" customHeight="1">
      <c r="B32" s="267" t="s">
        <v>275</v>
      </c>
      <c r="C32" s="274" t="s">
        <v>270</v>
      </c>
      <c r="D32" s="268">
        <v>425.45</v>
      </c>
      <c r="E32" s="268">
        <v>425.45</v>
      </c>
      <c r="F32" s="269">
        <v>0</v>
      </c>
    </row>
    <row r="33" spans="2:6" ht="15" customHeight="1">
      <c r="B33" s="257"/>
      <c r="C33" s="272" t="s">
        <v>234</v>
      </c>
      <c r="D33" s="268">
        <v>400</v>
      </c>
      <c r="E33" s="268">
        <v>400</v>
      </c>
      <c r="F33" s="269">
        <v>0</v>
      </c>
    </row>
    <row r="34" spans="2:6" ht="15" customHeight="1">
      <c r="B34" s="257"/>
      <c r="C34" s="272" t="s">
        <v>244</v>
      </c>
      <c r="D34" s="268">
        <v>436.5</v>
      </c>
      <c r="E34" s="268">
        <v>436.5</v>
      </c>
      <c r="F34" s="269">
        <v>0</v>
      </c>
    </row>
    <row r="35" spans="2:6" ht="15" customHeight="1">
      <c r="B35" s="257"/>
      <c r="C35" s="272" t="s">
        <v>246</v>
      </c>
      <c r="D35" s="268">
        <v>350</v>
      </c>
      <c r="E35" s="268">
        <v>350</v>
      </c>
      <c r="F35" s="269">
        <v>0</v>
      </c>
    </row>
    <row r="36" spans="2:6" ht="15" customHeight="1">
      <c r="B36" s="257"/>
      <c r="C36" s="272" t="s">
        <v>274</v>
      </c>
      <c r="D36" s="268">
        <v>470</v>
      </c>
      <c r="E36" s="268">
        <v>470</v>
      </c>
      <c r="F36" s="269">
        <v>0</v>
      </c>
    </row>
    <row r="37" spans="2:6" ht="15" customHeight="1" thickBot="1">
      <c r="B37" s="258"/>
      <c r="C37" s="273" t="s">
        <v>251</v>
      </c>
      <c r="D37" s="270">
        <v>373.9</v>
      </c>
      <c r="E37" s="270">
        <v>373.9</v>
      </c>
      <c r="F37" s="271">
        <v>0</v>
      </c>
    </row>
    <row r="38" spans="2:6" ht="15" customHeight="1">
      <c r="B38" s="275" t="s">
        <v>276</v>
      </c>
      <c r="C38" s="272" t="s">
        <v>244</v>
      </c>
      <c r="D38" s="268">
        <v>611</v>
      </c>
      <c r="E38" s="268">
        <v>611</v>
      </c>
      <c r="F38" s="269">
        <v>0</v>
      </c>
    </row>
    <row r="39" spans="2:6" ht="15" customHeight="1" thickBot="1">
      <c r="B39" s="276"/>
      <c r="C39" s="273" t="s">
        <v>274</v>
      </c>
      <c r="D39" s="270">
        <v>790</v>
      </c>
      <c r="E39" s="270">
        <v>790</v>
      </c>
      <c r="F39" s="271">
        <v>0</v>
      </c>
    </row>
    <row r="40" spans="2:6" ht="15" customHeight="1">
      <c r="B40" s="267" t="s">
        <v>277</v>
      </c>
      <c r="C40" s="272" t="s">
        <v>244</v>
      </c>
      <c r="D40" s="268">
        <v>636</v>
      </c>
      <c r="E40" s="268">
        <v>636</v>
      </c>
      <c r="F40" s="269">
        <v>0</v>
      </c>
    </row>
    <row r="41" spans="2:6" ht="15" customHeight="1">
      <c r="B41" s="257"/>
      <c r="C41" s="272" t="s">
        <v>246</v>
      </c>
      <c r="D41" s="268">
        <v>820</v>
      </c>
      <c r="E41" s="268">
        <v>820</v>
      </c>
      <c r="F41" s="269">
        <v>0</v>
      </c>
    </row>
    <row r="42" spans="2:6" ht="15" customHeight="1" thickBot="1">
      <c r="B42" s="258"/>
      <c r="C42" s="272" t="s">
        <v>274</v>
      </c>
      <c r="D42" s="268">
        <v>825</v>
      </c>
      <c r="E42" s="268">
        <v>825</v>
      </c>
      <c r="F42" s="269">
        <v>0</v>
      </c>
    </row>
    <row r="43" spans="2:6" ht="15" customHeight="1" thickBot="1">
      <c r="B43" s="277" t="s">
        <v>278</v>
      </c>
      <c r="C43" s="278" t="s">
        <v>274</v>
      </c>
      <c r="D43" s="279">
        <v>810</v>
      </c>
      <c r="E43" s="279">
        <v>810</v>
      </c>
      <c r="F43" s="280">
        <v>0</v>
      </c>
    </row>
    <row r="44" spans="2:6" ht="15" customHeight="1">
      <c r="B44" s="267" t="s">
        <v>279</v>
      </c>
      <c r="C44" s="272" t="s">
        <v>270</v>
      </c>
      <c r="D44" s="268">
        <v>445</v>
      </c>
      <c r="E44" s="268">
        <v>445</v>
      </c>
      <c r="F44" s="269">
        <v>0</v>
      </c>
    </row>
    <row r="45" spans="2:6" ht="15" customHeight="1">
      <c r="B45" s="257"/>
      <c r="C45" s="281" t="s">
        <v>244</v>
      </c>
      <c r="D45" s="268">
        <v>318.56</v>
      </c>
      <c r="E45" s="268">
        <v>318.56</v>
      </c>
      <c r="F45" s="269">
        <v>0</v>
      </c>
    </row>
    <row r="46" spans="2:6" ht="15" customHeight="1">
      <c r="B46" s="257"/>
      <c r="C46" s="281" t="s">
        <v>246</v>
      </c>
      <c r="D46" s="268">
        <v>485</v>
      </c>
      <c r="E46" s="268">
        <v>485</v>
      </c>
      <c r="F46" s="269">
        <v>0</v>
      </c>
    </row>
    <row r="47" spans="2:6" ht="15" customHeight="1" thickBot="1">
      <c r="B47" s="258"/>
      <c r="C47" s="273" t="s">
        <v>274</v>
      </c>
      <c r="D47" s="270">
        <v>480</v>
      </c>
      <c r="E47" s="270">
        <v>480</v>
      </c>
      <c r="F47" s="271">
        <v>0</v>
      </c>
    </row>
    <row r="48" spans="2:6" ht="15" customHeight="1">
      <c r="F48" s="116" t="s">
        <v>2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47" customWidth="1"/>
    <col min="2" max="2" width="31.28515625" style="247" customWidth="1"/>
    <col min="3" max="3" width="25.5703125" style="247" customWidth="1"/>
    <col min="4" max="4" width="17.85546875" style="247" customWidth="1"/>
    <col min="5" max="5" width="15.85546875" style="247" customWidth="1"/>
    <col min="6" max="6" width="13.5703125" style="247" customWidth="1"/>
    <col min="7" max="7" width="3.28515625" style="247" customWidth="1"/>
    <col min="8" max="16384" width="8.85546875" style="247"/>
  </cols>
  <sheetData>
    <row r="1" spans="1:7" ht="14.25" customHeight="1">
      <c r="A1" s="282"/>
      <c r="B1" s="282"/>
      <c r="C1" s="282"/>
      <c r="D1" s="282"/>
      <c r="E1" s="282"/>
      <c r="F1" s="282"/>
    </row>
    <row r="2" spans="1:7" ht="10.5" customHeight="1" thickBot="1">
      <c r="A2" s="282"/>
      <c r="B2" s="282"/>
      <c r="C2" s="282"/>
      <c r="D2" s="282"/>
      <c r="E2" s="282"/>
      <c r="F2" s="282"/>
    </row>
    <row r="3" spans="1:7" ht="19.899999999999999" customHeight="1" thickBot="1">
      <c r="A3" s="282"/>
      <c r="B3" s="717" t="s">
        <v>280</v>
      </c>
      <c r="C3" s="718"/>
      <c r="D3" s="718"/>
      <c r="E3" s="718"/>
      <c r="F3" s="719"/>
    </row>
    <row r="4" spans="1:7" ht="15.75" customHeight="1">
      <c r="A4" s="282"/>
      <c r="B4" s="4"/>
      <c r="C4" s="4"/>
      <c r="D4" s="4"/>
      <c r="E4" s="4"/>
      <c r="F4" s="4"/>
    </row>
    <row r="5" spans="1:7" ht="20.45" customHeight="1">
      <c r="A5" s="282"/>
      <c r="B5" s="720" t="s">
        <v>281</v>
      </c>
      <c r="C5" s="720"/>
      <c r="D5" s="720"/>
      <c r="E5" s="720"/>
      <c r="F5" s="720"/>
      <c r="G5" s="250"/>
    </row>
    <row r="6" spans="1:7" ht="19.899999999999999" customHeight="1">
      <c r="A6" s="282"/>
      <c r="B6" s="721" t="s">
        <v>282</v>
      </c>
      <c r="C6" s="721"/>
      <c r="D6" s="721"/>
      <c r="E6" s="721"/>
      <c r="F6" s="721"/>
      <c r="G6" s="250"/>
    </row>
    <row r="7" spans="1:7" ht="19.899999999999999" customHeight="1" thickBot="1">
      <c r="A7" s="282"/>
      <c r="B7" s="282"/>
      <c r="C7" s="282"/>
      <c r="D7" s="282"/>
      <c r="E7" s="282"/>
      <c r="F7" s="282"/>
    </row>
    <row r="8" spans="1:7" ht="39" customHeight="1" thickBot="1">
      <c r="A8" s="282"/>
      <c r="B8" s="283" t="s">
        <v>268</v>
      </c>
      <c r="C8" s="284" t="s">
        <v>221</v>
      </c>
      <c r="D8" s="252" t="s">
        <v>222</v>
      </c>
      <c r="E8" s="252" t="s">
        <v>223</v>
      </c>
      <c r="F8" s="284" t="s">
        <v>224</v>
      </c>
    </row>
    <row r="9" spans="1:7" ht="15" customHeight="1">
      <c r="A9" s="282"/>
      <c r="B9" s="285" t="s">
        <v>283</v>
      </c>
      <c r="C9" s="286" t="s">
        <v>226</v>
      </c>
      <c r="D9" s="287">
        <v>52.12</v>
      </c>
      <c r="E9" s="287">
        <v>50.22</v>
      </c>
      <c r="F9" s="288">
        <v>-1.9</v>
      </c>
    </row>
    <row r="10" spans="1:7" ht="15" customHeight="1">
      <c r="A10" s="282"/>
      <c r="B10" s="289"/>
      <c r="C10" s="290" t="s">
        <v>270</v>
      </c>
      <c r="D10" s="291">
        <v>40.78</v>
      </c>
      <c r="E10" s="291">
        <v>42.08</v>
      </c>
      <c r="F10" s="269">
        <v>1.3</v>
      </c>
    </row>
    <row r="11" spans="1:7" ht="15" customHeight="1">
      <c r="A11" s="282"/>
      <c r="B11" s="292"/>
      <c r="C11" s="290" t="s">
        <v>231</v>
      </c>
      <c r="D11" s="291">
        <v>33.42</v>
      </c>
      <c r="E11" s="291">
        <v>34.86</v>
      </c>
      <c r="F11" s="269">
        <v>1.44</v>
      </c>
    </row>
    <row r="12" spans="1:7" ht="15" customHeight="1">
      <c r="A12" s="282"/>
      <c r="B12" s="292"/>
      <c r="C12" s="290" t="s">
        <v>232</v>
      </c>
      <c r="D12" s="291">
        <v>43.82</v>
      </c>
      <c r="E12" s="291">
        <v>43.82</v>
      </c>
      <c r="F12" s="269">
        <v>0</v>
      </c>
    </row>
    <row r="13" spans="1:7" ht="15" customHeight="1" thickBot="1">
      <c r="A13" s="282"/>
      <c r="B13" s="293"/>
      <c r="C13" s="294" t="s">
        <v>247</v>
      </c>
      <c r="D13" s="295">
        <v>34.58</v>
      </c>
      <c r="E13" s="295">
        <v>35.47</v>
      </c>
      <c r="F13" s="271">
        <v>0.9</v>
      </c>
    </row>
    <row r="14" spans="1:7" ht="15" customHeight="1" thickBot="1">
      <c r="A14" s="282"/>
      <c r="B14" s="296" t="s">
        <v>284</v>
      </c>
      <c r="C14" s="722" t="s">
        <v>285</v>
      </c>
      <c r="D14" s="723"/>
      <c r="E14" s="723"/>
      <c r="F14" s="724"/>
    </row>
    <row r="15" spans="1:7" ht="15" customHeight="1">
      <c r="A15" s="282"/>
      <c r="B15" s="292"/>
      <c r="C15" s="290" t="s">
        <v>226</v>
      </c>
      <c r="D15" s="297">
        <v>48.51</v>
      </c>
      <c r="E15" s="297">
        <v>47.5</v>
      </c>
      <c r="F15" s="298">
        <v>-1.01</v>
      </c>
    </row>
    <row r="16" spans="1:7" ht="15" customHeight="1">
      <c r="A16" s="282"/>
      <c r="B16" s="292"/>
      <c r="C16" s="290" t="s">
        <v>270</v>
      </c>
      <c r="D16" s="299">
        <v>44</v>
      </c>
      <c r="E16" s="299">
        <v>45.98</v>
      </c>
      <c r="F16" s="298">
        <v>1.98</v>
      </c>
    </row>
    <row r="17" spans="1:6" ht="15" customHeight="1">
      <c r="A17" s="282"/>
      <c r="B17" s="292"/>
      <c r="C17" s="290" t="s">
        <v>231</v>
      </c>
      <c r="D17" s="299">
        <v>31.33</v>
      </c>
      <c r="E17" s="299">
        <v>32.14</v>
      </c>
      <c r="F17" s="298">
        <v>0.81</v>
      </c>
    </row>
    <row r="18" spans="1:6" ht="15" customHeight="1">
      <c r="A18" s="282"/>
      <c r="B18" s="292"/>
      <c r="C18" s="290" t="s">
        <v>232</v>
      </c>
      <c r="D18" s="299">
        <v>56.12</v>
      </c>
      <c r="E18" s="299">
        <v>56.32</v>
      </c>
      <c r="F18" s="298">
        <v>0.2</v>
      </c>
    </row>
    <row r="19" spans="1:6" ht="15" customHeight="1">
      <c r="A19" s="282"/>
      <c r="B19" s="292"/>
      <c r="C19" s="290" t="s">
        <v>238</v>
      </c>
      <c r="D19" s="299">
        <v>42.43</v>
      </c>
      <c r="E19" s="299">
        <v>44.23</v>
      </c>
      <c r="F19" s="298">
        <v>1.8</v>
      </c>
    </row>
    <row r="20" spans="1:6" ht="15" customHeight="1">
      <c r="A20" s="282"/>
      <c r="B20" s="292"/>
      <c r="C20" s="290" t="s">
        <v>247</v>
      </c>
      <c r="D20" s="299">
        <v>38.76</v>
      </c>
      <c r="E20" s="299">
        <v>40.64</v>
      </c>
      <c r="F20" s="298">
        <v>1.89</v>
      </c>
    </row>
    <row r="21" spans="1:6" ht="15" customHeight="1" thickBot="1">
      <c r="A21" s="282"/>
      <c r="B21" s="293"/>
      <c r="C21" s="294" t="s">
        <v>274</v>
      </c>
      <c r="D21" s="300">
        <v>35.15</v>
      </c>
      <c r="E21" s="300">
        <v>34.979999999999997</v>
      </c>
      <c r="F21" s="301">
        <v>-0.16</v>
      </c>
    </row>
    <row r="22" spans="1:6">
      <c r="A22" s="282"/>
      <c r="B22" s="282"/>
      <c r="C22" s="282"/>
      <c r="D22" s="282"/>
      <c r="E22" s="282"/>
      <c r="F22" s="116" t="s">
        <v>2</v>
      </c>
    </row>
    <row r="24" spans="1:6">
      <c r="F24" s="302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5" customWidth="1"/>
    <col min="2" max="2" width="48.28515625" style="305" customWidth="1"/>
    <col min="3" max="3" width="22.28515625" style="305" customWidth="1"/>
    <col min="4" max="4" width="17.5703125" style="305" customWidth="1"/>
    <col min="5" max="5" width="16" style="305" customWidth="1"/>
    <col min="6" max="6" width="12.5703125" style="305" customWidth="1"/>
    <col min="7" max="7" width="2.42578125" style="305" customWidth="1"/>
    <col min="8" max="9" width="10.7109375" style="306" customWidth="1"/>
    <col min="10" max="16384" width="11.42578125" style="306"/>
  </cols>
  <sheetData>
    <row r="1" spans="1:12" ht="10.5" customHeight="1">
      <c r="A1" s="303"/>
      <c r="B1" s="303"/>
      <c r="C1" s="303"/>
      <c r="D1" s="303"/>
      <c r="E1" s="303"/>
      <c r="F1" s="304"/>
    </row>
    <row r="2" spans="1:12" ht="18" customHeight="1">
      <c r="A2" s="303"/>
      <c r="B2" s="307"/>
      <c r="C2" s="307"/>
      <c r="D2" s="307"/>
      <c r="E2" s="307"/>
      <c r="F2" s="308"/>
    </row>
    <row r="3" spans="1:12" ht="14.25" customHeight="1" thickBot="1"/>
    <row r="4" spans="1:12" ht="17.25" customHeight="1" thickBot="1">
      <c r="A4" s="303"/>
      <c r="B4" s="717" t="s">
        <v>286</v>
      </c>
      <c r="C4" s="718"/>
      <c r="D4" s="718"/>
      <c r="E4" s="718"/>
      <c r="F4" s="719"/>
    </row>
    <row r="5" spans="1:12" ht="17.25" customHeight="1">
      <c r="A5" s="303"/>
      <c r="B5" s="725" t="s">
        <v>287</v>
      </c>
      <c r="C5" s="725"/>
      <c r="D5" s="725"/>
      <c r="E5" s="725"/>
      <c r="F5" s="725"/>
      <c r="G5" s="309"/>
    </row>
    <row r="6" spans="1:12">
      <c r="A6" s="303"/>
      <c r="B6" s="725" t="s">
        <v>288</v>
      </c>
      <c r="C6" s="725"/>
      <c r="D6" s="725"/>
      <c r="E6" s="725"/>
      <c r="F6" s="725"/>
      <c r="G6" s="309"/>
    </row>
    <row r="7" spans="1:12" ht="15.75" thickBot="1">
      <c r="A7" s="303"/>
      <c r="B7" s="310"/>
      <c r="C7" s="310"/>
      <c r="D7" s="310"/>
      <c r="E7" s="310"/>
      <c r="F7" s="303"/>
    </row>
    <row r="8" spans="1:12" ht="44.45" customHeight="1" thickBot="1">
      <c r="A8" s="303"/>
      <c r="B8" s="251" t="s">
        <v>289</v>
      </c>
      <c r="C8" s="311" t="s">
        <v>221</v>
      </c>
      <c r="D8" s="252" t="s">
        <v>222</v>
      </c>
      <c r="E8" s="252" t="s">
        <v>223</v>
      </c>
      <c r="F8" s="311" t="s">
        <v>224</v>
      </c>
    </row>
    <row r="9" spans="1:12">
      <c r="A9" s="303"/>
      <c r="B9" s="312" t="s">
        <v>290</v>
      </c>
      <c r="C9" s="313" t="s">
        <v>226</v>
      </c>
      <c r="D9" s="287">
        <v>345</v>
      </c>
      <c r="E9" s="287">
        <v>345</v>
      </c>
      <c r="F9" s="314">
        <v>0</v>
      </c>
    </row>
    <row r="10" spans="1:12">
      <c r="A10" s="303"/>
      <c r="B10" s="315" t="s">
        <v>291</v>
      </c>
      <c r="C10" s="316" t="s">
        <v>292</v>
      </c>
      <c r="D10" s="291">
        <v>360</v>
      </c>
      <c r="E10" s="291">
        <v>363</v>
      </c>
      <c r="F10" s="317">
        <v>3</v>
      </c>
    </row>
    <row r="11" spans="1:12">
      <c r="A11" s="303"/>
      <c r="B11" s="315"/>
      <c r="C11" s="316" t="s">
        <v>270</v>
      </c>
      <c r="D11" s="291">
        <v>355</v>
      </c>
      <c r="E11" s="291">
        <v>350.5</v>
      </c>
      <c r="F11" s="317">
        <v>-4.5</v>
      </c>
    </row>
    <row r="12" spans="1:12">
      <c r="A12" s="303"/>
      <c r="B12" s="315"/>
      <c r="C12" s="316" t="s">
        <v>271</v>
      </c>
      <c r="D12" s="291">
        <v>410</v>
      </c>
      <c r="E12" s="291">
        <v>410</v>
      </c>
      <c r="F12" s="317">
        <v>0</v>
      </c>
    </row>
    <row r="13" spans="1:12">
      <c r="A13" s="303"/>
      <c r="B13" s="315"/>
      <c r="C13" s="316" t="s">
        <v>230</v>
      </c>
      <c r="D13" s="291">
        <v>357</v>
      </c>
      <c r="E13" s="291">
        <v>357</v>
      </c>
      <c r="F13" s="317">
        <v>0</v>
      </c>
    </row>
    <row r="14" spans="1:12">
      <c r="A14" s="303"/>
      <c r="B14" s="315"/>
      <c r="C14" s="316" t="s">
        <v>231</v>
      </c>
      <c r="D14" s="291">
        <v>351</v>
      </c>
      <c r="E14" s="291">
        <v>354.5</v>
      </c>
      <c r="F14" s="317">
        <v>3.5</v>
      </c>
      <c r="L14" s="318"/>
    </row>
    <row r="15" spans="1:12">
      <c r="A15" s="303"/>
      <c r="B15" s="315"/>
      <c r="C15" s="316" t="s">
        <v>253</v>
      </c>
      <c r="D15" s="291">
        <v>357</v>
      </c>
      <c r="E15" s="291">
        <v>362</v>
      </c>
      <c r="F15" s="317">
        <v>5</v>
      </c>
    </row>
    <row r="16" spans="1:12">
      <c r="A16" s="303"/>
      <c r="B16" s="315"/>
      <c r="C16" s="316" t="s">
        <v>232</v>
      </c>
      <c r="D16" s="291">
        <v>355</v>
      </c>
      <c r="E16" s="291">
        <v>362.5</v>
      </c>
      <c r="F16" s="317">
        <v>7.5</v>
      </c>
    </row>
    <row r="17" spans="1:6">
      <c r="A17" s="303"/>
      <c r="B17" s="315"/>
      <c r="C17" s="316" t="s">
        <v>262</v>
      </c>
      <c r="D17" s="291">
        <v>357.5</v>
      </c>
      <c r="E17" s="291">
        <v>363</v>
      </c>
      <c r="F17" s="317">
        <v>5.5</v>
      </c>
    </row>
    <row r="18" spans="1:6">
      <c r="A18" s="303"/>
      <c r="B18" s="315"/>
      <c r="C18" s="316" t="s">
        <v>293</v>
      </c>
      <c r="D18" s="291">
        <v>358.95</v>
      </c>
      <c r="E18" s="291">
        <v>361.25</v>
      </c>
      <c r="F18" s="317">
        <v>2.2999999999999998</v>
      </c>
    </row>
    <row r="19" spans="1:6">
      <c r="A19" s="303"/>
      <c r="B19" s="315"/>
      <c r="C19" s="316" t="s">
        <v>294</v>
      </c>
      <c r="D19" s="291">
        <v>355.5</v>
      </c>
      <c r="E19" s="291">
        <v>362.5</v>
      </c>
      <c r="F19" s="317">
        <v>7</v>
      </c>
    </row>
    <row r="20" spans="1:6">
      <c r="A20" s="303"/>
      <c r="B20" s="315"/>
      <c r="C20" s="316" t="s">
        <v>295</v>
      </c>
      <c r="D20" s="291">
        <v>361</v>
      </c>
      <c r="E20" s="291">
        <v>365</v>
      </c>
      <c r="F20" s="317">
        <v>4</v>
      </c>
    </row>
    <row r="21" spans="1:6">
      <c r="A21" s="303"/>
      <c r="B21" s="315"/>
      <c r="C21" s="316" t="s">
        <v>244</v>
      </c>
      <c r="D21" s="291">
        <v>357.75</v>
      </c>
      <c r="E21" s="291">
        <v>363.5</v>
      </c>
      <c r="F21" s="317">
        <v>5.75</v>
      </c>
    </row>
    <row r="22" spans="1:6">
      <c r="A22" s="303"/>
      <c r="B22" s="315"/>
      <c r="C22" s="316" t="s">
        <v>246</v>
      </c>
      <c r="D22" s="291">
        <v>360</v>
      </c>
      <c r="E22" s="291">
        <v>360</v>
      </c>
      <c r="F22" s="317">
        <v>0</v>
      </c>
    </row>
    <row r="23" spans="1:6" ht="15.75" thickBot="1">
      <c r="A23" s="303"/>
      <c r="B23" s="319"/>
      <c r="C23" s="320" t="s">
        <v>247</v>
      </c>
      <c r="D23" s="321">
        <v>359</v>
      </c>
      <c r="E23" s="321">
        <v>362.5</v>
      </c>
      <c r="F23" s="322">
        <v>3.5</v>
      </c>
    </row>
    <row r="24" spans="1:6">
      <c r="A24" s="303"/>
      <c r="B24" s="315" t="s">
        <v>296</v>
      </c>
      <c r="C24" s="316" t="s">
        <v>226</v>
      </c>
      <c r="D24" s="323">
        <v>330</v>
      </c>
      <c r="E24" s="323">
        <v>330</v>
      </c>
      <c r="F24" s="324">
        <v>0</v>
      </c>
    </row>
    <row r="25" spans="1:6">
      <c r="A25" s="303"/>
      <c r="B25" s="315" t="s">
        <v>297</v>
      </c>
      <c r="C25" s="316" t="s">
        <v>270</v>
      </c>
      <c r="D25" s="291">
        <v>328.75</v>
      </c>
      <c r="E25" s="291">
        <v>328.5</v>
      </c>
      <c r="F25" s="325">
        <v>-0.25</v>
      </c>
    </row>
    <row r="26" spans="1:6">
      <c r="A26" s="303"/>
      <c r="B26" s="315"/>
      <c r="C26" s="316" t="s">
        <v>271</v>
      </c>
      <c r="D26" s="291">
        <v>349</v>
      </c>
      <c r="E26" s="291">
        <v>349</v>
      </c>
      <c r="F26" s="325">
        <v>0</v>
      </c>
    </row>
    <row r="27" spans="1:6">
      <c r="A27" s="303"/>
      <c r="B27" s="315"/>
      <c r="C27" s="316" t="s">
        <v>230</v>
      </c>
      <c r="D27" s="291">
        <v>348</v>
      </c>
      <c r="E27" s="291">
        <v>348</v>
      </c>
      <c r="F27" s="325">
        <v>0</v>
      </c>
    </row>
    <row r="28" spans="1:6">
      <c r="A28" s="303"/>
      <c r="B28" s="315"/>
      <c r="C28" s="316" t="s">
        <v>231</v>
      </c>
      <c r="D28" s="291">
        <v>343</v>
      </c>
      <c r="E28" s="291">
        <v>348</v>
      </c>
      <c r="F28" s="325">
        <v>5</v>
      </c>
    </row>
    <row r="29" spans="1:6">
      <c r="A29" s="303"/>
      <c r="B29" s="315"/>
      <c r="C29" s="316" t="s">
        <v>253</v>
      </c>
      <c r="D29" s="291">
        <v>345</v>
      </c>
      <c r="E29" s="291">
        <v>351.5</v>
      </c>
      <c r="F29" s="325">
        <v>6.5</v>
      </c>
    </row>
    <row r="30" spans="1:6">
      <c r="A30" s="303"/>
      <c r="B30" s="315"/>
      <c r="C30" s="316" t="s">
        <v>232</v>
      </c>
      <c r="D30" s="291">
        <v>350</v>
      </c>
      <c r="E30" s="291">
        <v>355</v>
      </c>
      <c r="F30" s="325">
        <v>5</v>
      </c>
    </row>
    <row r="31" spans="1:6">
      <c r="A31" s="303"/>
      <c r="B31" s="315"/>
      <c r="C31" s="316" t="s">
        <v>262</v>
      </c>
      <c r="D31" s="291">
        <v>347</v>
      </c>
      <c r="E31" s="291">
        <v>351.5</v>
      </c>
      <c r="F31" s="325">
        <v>4.5</v>
      </c>
    </row>
    <row r="32" spans="1:6">
      <c r="A32" s="303"/>
      <c r="B32" s="315"/>
      <c r="C32" s="316" t="s">
        <v>293</v>
      </c>
      <c r="D32" s="291">
        <v>348.16</v>
      </c>
      <c r="E32" s="291">
        <v>348.16</v>
      </c>
      <c r="F32" s="325">
        <v>0</v>
      </c>
    </row>
    <row r="33" spans="1:7">
      <c r="A33" s="303"/>
      <c r="B33" s="315"/>
      <c r="C33" s="316" t="s">
        <v>294</v>
      </c>
      <c r="D33" s="291">
        <v>349.5</v>
      </c>
      <c r="E33" s="291">
        <v>352</v>
      </c>
      <c r="F33" s="325">
        <v>2.5</v>
      </c>
    </row>
    <row r="34" spans="1:7">
      <c r="A34" s="303"/>
      <c r="B34" s="315"/>
      <c r="C34" s="316" t="s">
        <v>295</v>
      </c>
      <c r="D34" s="291">
        <v>347</v>
      </c>
      <c r="E34" s="291">
        <v>352</v>
      </c>
      <c r="F34" s="325">
        <v>5</v>
      </c>
    </row>
    <row r="35" spans="1:7">
      <c r="A35" s="303"/>
      <c r="B35" s="315"/>
      <c r="C35" s="316" t="s">
        <v>244</v>
      </c>
      <c r="D35" s="291">
        <v>350</v>
      </c>
      <c r="E35" s="291">
        <v>354.5</v>
      </c>
      <c r="F35" s="325">
        <v>4.5</v>
      </c>
    </row>
    <row r="36" spans="1:7">
      <c r="A36" s="303"/>
      <c r="B36" s="315"/>
      <c r="C36" s="316" t="s">
        <v>246</v>
      </c>
      <c r="D36" s="291">
        <v>352.5</v>
      </c>
      <c r="E36" s="291">
        <v>357.5</v>
      </c>
      <c r="F36" s="325">
        <v>5</v>
      </c>
    </row>
    <row r="37" spans="1:7" ht="15.75" thickBot="1">
      <c r="A37" s="303"/>
      <c r="B37" s="319"/>
      <c r="C37" s="316" t="s">
        <v>247</v>
      </c>
      <c r="D37" s="321">
        <v>348</v>
      </c>
      <c r="E37" s="321">
        <v>350.45</v>
      </c>
      <c r="F37" s="326">
        <v>2.4500000000000002</v>
      </c>
    </row>
    <row r="38" spans="1:7">
      <c r="A38" s="303"/>
      <c r="B38" s="315" t="s">
        <v>298</v>
      </c>
      <c r="C38" s="313" t="s">
        <v>226</v>
      </c>
      <c r="D38" s="323">
        <v>325</v>
      </c>
      <c r="E38" s="323">
        <v>325</v>
      </c>
      <c r="F38" s="324">
        <v>0</v>
      </c>
    </row>
    <row r="39" spans="1:7">
      <c r="A39" s="303"/>
      <c r="B39" s="315" t="s">
        <v>299</v>
      </c>
      <c r="C39" s="316" t="s">
        <v>270</v>
      </c>
      <c r="D39" s="291">
        <v>309.75</v>
      </c>
      <c r="E39" s="291">
        <v>333.5</v>
      </c>
      <c r="F39" s="325">
        <v>23.75</v>
      </c>
    </row>
    <row r="40" spans="1:7">
      <c r="A40" s="303"/>
      <c r="B40" s="315"/>
      <c r="C40" s="316" t="s">
        <v>271</v>
      </c>
      <c r="D40" s="291">
        <v>312</v>
      </c>
      <c r="E40" s="291">
        <v>338</v>
      </c>
      <c r="F40" s="325">
        <v>26</v>
      </c>
      <c r="G40" s="306"/>
    </row>
    <row r="41" spans="1:7">
      <c r="A41" s="303"/>
      <c r="B41" s="315"/>
      <c r="C41" s="316" t="s">
        <v>230</v>
      </c>
      <c r="D41" s="291">
        <v>344</v>
      </c>
      <c r="E41" s="291">
        <v>344</v>
      </c>
      <c r="F41" s="325">
        <v>0</v>
      </c>
      <c r="G41" s="306"/>
    </row>
    <row r="42" spans="1:7">
      <c r="A42" s="303"/>
      <c r="B42" s="315"/>
      <c r="C42" s="316" t="s">
        <v>231</v>
      </c>
      <c r="D42" s="291">
        <v>339</v>
      </c>
      <c r="E42" s="291">
        <v>343.5</v>
      </c>
      <c r="F42" s="325">
        <v>4.5</v>
      </c>
      <c r="G42" s="306"/>
    </row>
    <row r="43" spans="1:7">
      <c r="A43" s="303"/>
      <c r="B43" s="315"/>
      <c r="C43" s="316" t="s">
        <v>253</v>
      </c>
      <c r="D43" s="291">
        <v>339</v>
      </c>
      <c r="E43" s="291">
        <v>344.5</v>
      </c>
      <c r="F43" s="325">
        <v>5.5</v>
      </c>
      <c r="G43" s="306"/>
    </row>
    <row r="44" spans="1:7">
      <c r="A44" s="303"/>
      <c r="B44" s="315"/>
      <c r="C44" s="316" t="s">
        <v>232</v>
      </c>
      <c r="D44" s="291">
        <v>345</v>
      </c>
      <c r="E44" s="291">
        <v>350</v>
      </c>
      <c r="F44" s="325">
        <v>5</v>
      </c>
      <c r="G44" s="306"/>
    </row>
    <row r="45" spans="1:7">
      <c r="A45" s="303"/>
      <c r="B45" s="315"/>
      <c r="C45" s="316" t="s">
        <v>262</v>
      </c>
      <c r="D45" s="291">
        <v>340.5</v>
      </c>
      <c r="E45" s="291">
        <v>346.5</v>
      </c>
      <c r="F45" s="325">
        <v>6</v>
      </c>
      <c r="G45" s="306"/>
    </row>
    <row r="46" spans="1:7">
      <c r="A46" s="303"/>
      <c r="B46" s="315"/>
      <c r="C46" s="316" t="s">
        <v>293</v>
      </c>
      <c r="D46" s="291">
        <v>342.64</v>
      </c>
      <c r="E46" s="291">
        <v>342.64</v>
      </c>
      <c r="F46" s="325">
        <v>0</v>
      </c>
      <c r="G46" s="306"/>
    </row>
    <row r="47" spans="1:7">
      <c r="A47" s="303"/>
      <c r="B47" s="315"/>
      <c r="C47" s="316" t="s">
        <v>294</v>
      </c>
      <c r="D47" s="291">
        <v>344.5</v>
      </c>
      <c r="E47" s="291">
        <v>347</v>
      </c>
      <c r="F47" s="325">
        <v>2.5</v>
      </c>
      <c r="G47" s="306"/>
    </row>
    <row r="48" spans="1:7">
      <c r="A48" s="303"/>
      <c r="B48" s="315"/>
      <c r="C48" s="316" t="s">
        <v>295</v>
      </c>
      <c r="D48" s="291">
        <v>341.5</v>
      </c>
      <c r="E48" s="291">
        <v>346</v>
      </c>
      <c r="F48" s="325">
        <v>4.5</v>
      </c>
      <c r="G48" s="306"/>
    </row>
    <row r="49" spans="1:7">
      <c r="A49" s="303"/>
      <c r="B49" s="315"/>
      <c r="C49" s="316" t="s">
        <v>244</v>
      </c>
      <c r="D49" s="291">
        <v>341.5</v>
      </c>
      <c r="E49" s="291">
        <v>346.5</v>
      </c>
      <c r="F49" s="325">
        <v>5</v>
      </c>
      <c r="G49" s="306"/>
    </row>
    <row r="50" spans="1:7">
      <c r="A50" s="303"/>
      <c r="B50" s="315"/>
      <c r="C50" s="316" t="s">
        <v>246</v>
      </c>
      <c r="D50" s="291">
        <v>325</v>
      </c>
      <c r="E50" s="291">
        <v>330</v>
      </c>
      <c r="F50" s="325">
        <v>5</v>
      </c>
      <c r="G50" s="306"/>
    </row>
    <row r="51" spans="1:7" ht="15.75" thickBot="1">
      <c r="A51" s="303"/>
      <c r="B51" s="319"/>
      <c r="C51" s="320" t="s">
        <v>247</v>
      </c>
      <c r="D51" s="321">
        <v>345</v>
      </c>
      <c r="E51" s="321">
        <v>344.45</v>
      </c>
      <c r="F51" s="326">
        <v>-0.55000000000000004</v>
      </c>
      <c r="G51" s="306"/>
    </row>
    <row r="52" spans="1:7">
      <c r="A52" s="303"/>
      <c r="B52" s="312" t="s">
        <v>300</v>
      </c>
      <c r="C52" s="313" t="s">
        <v>253</v>
      </c>
      <c r="D52" s="323">
        <v>348</v>
      </c>
      <c r="E52" s="323">
        <v>348</v>
      </c>
      <c r="F52" s="324">
        <v>0</v>
      </c>
      <c r="G52" s="306"/>
    </row>
    <row r="53" spans="1:7">
      <c r="A53" s="303"/>
      <c r="B53" s="315"/>
      <c r="C53" s="316" t="s">
        <v>294</v>
      </c>
      <c r="D53" s="291">
        <v>354.5</v>
      </c>
      <c r="E53" s="291">
        <v>357</v>
      </c>
      <c r="F53" s="325">
        <v>2.5</v>
      </c>
      <c r="G53" s="306"/>
    </row>
    <row r="54" spans="1:7">
      <c r="A54" s="303"/>
      <c r="B54" s="315"/>
      <c r="C54" s="316" t="s">
        <v>244</v>
      </c>
      <c r="D54" s="291">
        <v>352.5</v>
      </c>
      <c r="E54" s="291">
        <v>356.5</v>
      </c>
      <c r="F54" s="325">
        <v>4</v>
      </c>
      <c r="G54" s="306"/>
    </row>
    <row r="55" spans="1:7" ht="15.75" thickBot="1">
      <c r="A55" s="303"/>
      <c r="B55" s="319"/>
      <c r="C55" s="320" t="s">
        <v>246</v>
      </c>
      <c r="D55" s="321">
        <v>360</v>
      </c>
      <c r="E55" s="321">
        <v>365</v>
      </c>
      <c r="F55" s="327">
        <v>5</v>
      </c>
      <c r="G55" s="306"/>
    </row>
    <row r="56" spans="1:7">
      <c r="A56" s="303"/>
      <c r="B56" s="315" t="s">
        <v>301</v>
      </c>
      <c r="C56" s="274" t="s">
        <v>253</v>
      </c>
      <c r="D56" s="291">
        <v>177</v>
      </c>
      <c r="E56" s="291">
        <v>177</v>
      </c>
      <c r="F56" s="325">
        <v>0</v>
      </c>
      <c r="G56" s="306"/>
    </row>
    <row r="57" spans="1:7">
      <c r="A57" s="303"/>
      <c r="B57" s="315"/>
      <c r="C57" s="274" t="s">
        <v>294</v>
      </c>
      <c r="D57" s="291">
        <v>174.5</v>
      </c>
      <c r="E57" s="291">
        <v>174.5</v>
      </c>
      <c r="F57" s="325">
        <v>0</v>
      </c>
      <c r="G57" s="306"/>
    </row>
    <row r="58" spans="1:7">
      <c r="A58" s="303"/>
      <c r="B58" s="315"/>
      <c r="C58" s="274" t="s">
        <v>295</v>
      </c>
      <c r="D58" s="291">
        <v>170.12</v>
      </c>
      <c r="E58" s="291">
        <v>170.12</v>
      </c>
      <c r="F58" s="325">
        <v>0</v>
      </c>
      <c r="G58" s="306"/>
    </row>
    <row r="59" spans="1:7">
      <c r="A59" s="303"/>
      <c r="B59" s="315"/>
      <c r="C59" s="274" t="s">
        <v>244</v>
      </c>
      <c r="D59" s="291">
        <v>175.5</v>
      </c>
      <c r="E59" s="291">
        <v>175.5</v>
      </c>
      <c r="F59" s="325">
        <v>0</v>
      </c>
      <c r="G59" s="306"/>
    </row>
    <row r="60" spans="1:7">
      <c r="A60" s="303"/>
      <c r="B60" s="315"/>
      <c r="C60" s="274" t="s">
        <v>246</v>
      </c>
      <c r="D60" s="291">
        <v>170</v>
      </c>
      <c r="E60" s="291">
        <v>175</v>
      </c>
      <c r="F60" s="325">
        <v>5</v>
      </c>
      <c r="G60" s="306"/>
    </row>
    <row r="61" spans="1:7" ht="15.75" thickBot="1">
      <c r="A61" s="303"/>
      <c r="B61" s="328"/>
      <c r="C61" s="329" t="s">
        <v>247</v>
      </c>
      <c r="D61" s="291">
        <v>170</v>
      </c>
      <c r="E61" s="291">
        <v>170</v>
      </c>
      <c r="F61" s="325">
        <v>0</v>
      </c>
      <c r="G61" s="306"/>
    </row>
    <row r="62" spans="1:7" ht="15.75" thickBot="1">
      <c r="A62" s="303"/>
      <c r="B62" s="330" t="s">
        <v>302</v>
      </c>
      <c r="C62" s="316" t="s">
        <v>244</v>
      </c>
      <c r="D62" s="331">
        <v>272.5</v>
      </c>
      <c r="E62" s="331">
        <v>272.5</v>
      </c>
      <c r="F62" s="332">
        <v>0</v>
      </c>
      <c r="G62" s="306"/>
    </row>
    <row r="63" spans="1:7">
      <c r="A63" s="303"/>
      <c r="B63" s="333" t="s">
        <v>303</v>
      </c>
      <c r="C63" s="334" t="s">
        <v>304</v>
      </c>
      <c r="D63" s="323">
        <v>576.54</v>
      </c>
      <c r="E63" s="323">
        <v>591.16999999999996</v>
      </c>
      <c r="F63" s="324">
        <v>14.64</v>
      </c>
      <c r="G63" s="306"/>
    </row>
    <row r="64" spans="1:7">
      <c r="A64" s="303"/>
      <c r="B64" s="333" t="s">
        <v>305</v>
      </c>
      <c r="C64" s="335" t="s">
        <v>306</v>
      </c>
      <c r="D64" s="291">
        <v>592.91999999999996</v>
      </c>
      <c r="E64" s="291">
        <v>592.91999999999996</v>
      </c>
      <c r="F64" s="325">
        <v>0</v>
      </c>
      <c r="G64" s="306"/>
    </row>
    <row r="65" spans="1:7" ht="15.75" thickBot="1">
      <c r="B65" s="336"/>
      <c r="C65" s="337" t="s">
        <v>307</v>
      </c>
      <c r="D65" s="321">
        <v>637.46</v>
      </c>
      <c r="E65" s="321">
        <v>644.16</v>
      </c>
      <c r="F65" s="327">
        <v>6.7</v>
      </c>
      <c r="G65" s="306"/>
    </row>
    <row r="66" spans="1:7">
      <c r="A66" s="303"/>
      <c r="B66" s="338" t="s">
        <v>303</v>
      </c>
      <c r="C66" s="334" t="s">
        <v>304</v>
      </c>
      <c r="D66" s="323">
        <v>571.54</v>
      </c>
      <c r="E66" s="323">
        <v>584.25</v>
      </c>
      <c r="F66" s="339">
        <v>12.72</v>
      </c>
      <c r="G66" s="306"/>
    </row>
    <row r="67" spans="1:7">
      <c r="A67" s="303"/>
      <c r="B67" s="333" t="s">
        <v>308</v>
      </c>
      <c r="C67" s="335" t="s">
        <v>306</v>
      </c>
      <c r="D67" s="291">
        <v>585.66</v>
      </c>
      <c r="E67" s="291">
        <v>585.66</v>
      </c>
      <c r="F67" s="325">
        <v>0</v>
      </c>
      <c r="G67" s="306"/>
    </row>
    <row r="68" spans="1:7" ht="15.75" thickBot="1">
      <c r="B68" s="336"/>
      <c r="C68" s="337" t="s">
        <v>307</v>
      </c>
      <c r="D68" s="295">
        <v>628.44000000000005</v>
      </c>
      <c r="E68" s="295">
        <v>634.30999999999995</v>
      </c>
      <c r="F68" s="326">
        <v>5.87</v>
      </c>
      <c r="G68" s="306"/>
    </row>
    <row r="69" spans="1:7">
      <c r="F69" s="116" t="s">
        <v>2</v>
      </c>
      <c r="G69" s="306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4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Piñeles, Raúl</dc:creator>
  <cp:lastModifiedBy>García Piñeles, Raúl</cp:lastModifiedBy>
  <dcterms:created xsi:type="dcterms:W3CDTF">2022-07-28T07:39:05Z</dcterms:created>
  <dcterms:modified xsi:type="dcterms:W3CDTF">2022-07-28T07:43:51Z</dcterms:modified>
</cp:coreProperties>
</file>